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tabRatio="742"/>
  </bookViews>
  <sheets>
    <sheet name="1ва targ 2022-23_aktual" sheetId="20" r:id="rId1"/>
  </sheets>
  <definedNames>
    <definedName name="_xlnm._FilterDatabase" localSheetId="0" hidden="1">'1ва targ 2022-23_aktual'!$G$1:$G$683</definedName>
  </definedNames>
  <calcPr calcId="145621"/>
</workbook>
</file>

<file path=xl/calcChain.xml><?xml version="1.0" encoding="utf-8"?>
<calcChain xmlns="http://schemas.openxmlformats.org/spreadsheetml/2006/main">
  <c r="D255" i="20" l="1"/>
  <c r="I254" i="20"/>
  <c r="I253" i="20"/>
  <c r="I252" i="20"/>
  <c r="I251" i="20"/>
  <c r="I250" i="20"/>
  <c r="I249" i="20"/>
  <c r="I248" i="20"/>
  <c r="I247" i="20"/>
  <c r="I246" i="20"/>
  <c r="I245" i="20"/>
  <c r="I244" i="20"/>
  <c r="I243" i="20"/>
  <c r="I242" i="20"/>
  <c r="I241" i="20"/>
  <c r="I240" i="20"/>
  <c r="I239" i="20"/>
  <c r="I238" i="20"/>
  <c r="I237" i="20"/>
  <c r="I236" i="20"/>
  <c r="I235" i="20"/>
  <c r="I234" i="20"/>
  <c r="I233" i="20"/>
  <c r="I232" i="20"/>
  <c r="I230" i="20"/>
  <c r="I229" i="20"/>
  <c r="I228" i="20"/>
  <c r="I227" i="20"/>
  <c r="I226" i="20"/>
  <c r="I225" i="20"/>
  <c r="I224" i="20"/>
  <c r="I223" i="20"/>
  <c r="I221" i="20"/>
  <c r="I220" i="20"/>
  <c r="I219" i="20"/>
  <c r="I218" i="20"/>
  <c r="I217" i="20"/>
  <c r="I216" i="20"/>
  <c r="I215" i="20"/>
  <c r="I214" i="20"/>
  <c r="I213" i="20"/>
  <c r="I212" i="20"/>
  <c r="I211" i="20"/>
  <c r="I210" i="20"/>
  <c r="I209" i="20"/>
  <c r="I206" i="20"/>
  <c r="I205" i="20"/>
  <c r="I204" i="20"/>
  <c r="I231" i="20"/>
  <c r="I222" i="20"/>
  <c r="I207" i="20"/>
  <c r="I208" i="20"/>
  <c r="I202" i="20"/>
  <c r="I201" i="20"/>
  <c r="I200" i="20"/>
  <c r="I199" i="20"/>
  <c r="I198" i="20"/>
  <c r="I197" i="20"/>
  <c r="I196" i="20"/>
  <c r="I195" i="20"/>
  <c r="I193" i="20"/>
  <c r="I192" i="20"/>
  <c r="I191" i="20"/>
  <c r="I190" i="20"/>
  <c r="I188" i="20"/>
  <c r="I187" i="20"/>
  <c r="I186" i="20"/>
  <c r="I185" i="20"/>
  <c r="I183" i="20"/>
  <c r="I182" i="20"/>
  <c r="I181" i="20"/>
  <c r="I180" i="20"/>
  <c r="I179" i="20"/>
  <c r="I178" i="20"/>
  <c r="I177" i="20"/>
  <c r="I176" i="20"/>
  <c r="D203" i="20"/>
  <c r="I194" i="20"/>
  <c r="I189" i="20"/>
  <c r="I184" i="20"/>
  <c r="D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D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D256" i="20" l="1"/>
</calcChain>
</file>

<file path=xl/sharedStrings.xml><?xml version="1.0" encoding="utf-8"?>
<sst xmlns="http://schemas.openxmlformats.org/spreadsheetml/2006/main" count="1766" uniqueCount="343">
  <si>
    <t>Голям манастир</t>
  </si>
  <si>
    <t>Болярово</t>
  </si>
  <si>
    <t>дка</t>
  </si>
  <si>
    <t>Мамарчево</t>
  </si>
  <si>
    <t>Попово</t>
  </si>
  <si>
    <t>Категория на земята</t>
  </si>
  <si>
    <t>Шарково</t>
  </si>
  <si>
    <t>4</t>
  </si>
  <si>
    <t>Ситово</t>
  </si>
  <si>
    <t>Оман</t>
  </si>
  <si>
    <t>Денница</t>
  </si>
  <si>
    <t>57652.60.320</t>
  </si>
  <si>
    <t>57652.31.134</t>
  </si>
  <si>
    <t>57652.101.240</t>
  </si>
  <si>
    <t>9</t>
  </si>
  <si>
    <t>Воден</t>
  </si>
  <si>
    <t>Малко Шарково</t>
  </si>
  <si>
    <t>пасище</t>
  </si>
  <si>
    <t>Землище</t>
  </si>
  <si>
    <t>НТП</t>
  </si>
  <si>
    <t>ливада</t>
  </si>
  <si>
    <t>57652.46.11</t>
  </si>
  <si>
    <t>Горска поляна</t>
  </si>
  <si>
    <t>17097.1.758</t>
  </si>
  <si>
    <t>Дъбово</t>
  </si>
  <si>
    <t>Камен връх</t>
  </si>
  <si>
    <t>24356.19.2</t>
  </si>
  <si>
    <t>35756.25.18</t>
  </si>
  <si>
    <t>35756.26.14</t>
  </si>
  <si>
    <t>35756.26.15</t>
  </si>
  <si>
    <t>35756.27.23</t>
  </si>
  <si>
    <t>35756.32.14</t>
  </si>
  <si>
    <t>35756.35.21</t>
  </si>
  <si>
    <t>35756.35.22</t>
  </si>
  <si>
    <t>35756.35.23</t>
  </si>
  <si>
    <t>53504.16.62</t>
  </si>
  <si>
    <t>53504.16.65</t>
  </si>
  <si>
    <t>20657.11.10</t>
  </si>
  <si>
    <t>20657.35.12</t>
  </si>
  <si>
    <t>20657.42.342</t>
  </si>
  <si>
    <t>20657.16.22</t>
  </si>
  <si>
    <t>20657.17.1</t>
  </si>
  <si>
    <t>20657.23.1</t>
  </si>
  <si>
    <t>20657.36.13</t>
  </si>
  <si>
    <t>20657.36.17</t>
  </si>
  <si>
    <t>20657.37.28</t>
  </si>
  <si>
    <t>20657.67.1</t>
  </si>
  <si>
    <t>20657.67.17</t>
  </si>
  <si>
    <t>20657.67.19</t>
  </si>
  <si>
    <t>20657.67.20</t>
  </si>
  <si>
    <t>20657.69.37</t>
  </si>
  <si>
    <t>Номер/идентификатор на поземлен имот 
по КВС/КККР</t>
  </si>
  <si>
    <t>Площ</t>
  </si>
  <si>
    <t>11658.11.14</t>
  </si>
  <si>
    <t>11658.88.32</t>
  </si>
  <si>
    <t>46958.46.384</t>
  </si>
  <si>
    <t>66679.14.18</t>
  </si>
  <si>
    <t>66679.23.30</t>
  </si>
  <si>
    <t>83051.24.211</t>
  </si>
  <si>
    <t>83051.24.212</t>
  </si>
  <si>
    <t>83051.24.216</t>
  </si>
  <si>
    <t>83051.24.235</t>
  </si>
  <si>
    <t>83051.24.236</t>
  </si>
  <si>
    <t>83051.24.237</t>
  </si>
  <si>
    <t>83051.24.240</t>
  </si>
  <si>
    <t>83051.24.292</t>
  </si>
  <si>
    <t>Стралджа</t>
  </si>
  <si>
    <t>Александрово</t>
  </si>
  <si>
    <t>00343.43.436</t>
  </si>
  <si>
    <t>00343.45.2</t>
  </si>
  <si>
    <t>00343.98.20</t>
  </si>
  <si>
    <t>00343.121.45</t>
  </si>
  <si>
    <t>Воденичане</t>
  </si>
  <si>
    <t>11661.17.51</t>
  </si>
  <si>
    <t>11661.17.437</t>
  </si>
  <si>
    <t>11661.17.442</t>
  </si>
  <si>
    <t>11661.20.187</t>
  </si>
  <si>
    <t>11661.20.237</t>
  </si>
  <si>
    <t>11661.86.416</t>
  </si>
  <si>
    <t>11661.86.432</t>
  </si>
  <si>
    <t>11661.86.441</t>
  </si>
  <si>
    <t>11661.86.449</t>
  </si>
  <si>
    <t>11661.220.186</t>
  </si>
  <si>
    <t>11661.230.192</t>
  </si>
  <si>
    <t>Войника</t>
  </si>
  <si>
    <t>11908.55.1</t>
  </si>
  <si>
    <t>11908.55.2</t>
  </si>
  <si>
    <t>11908.57.88</t>
  </si>
  <si>
    <t>Зимница</t>
  </si>
  <si>
    <t>30898.13.75</t>
  </si>
  <si>
    <t>Каменец</t>
  </si>
  <si>
    <t>35794.37.104</t>
  </si>
  <si>
    <t>35794.37.107</t>
  </si>
  <si>
    <t>Леярово</t>
  </si>
  <si>
    <t>43615.11.207</t>
  </si>
  <si>
    <t>43615.11.210</t>
  </si>
  <si>
    <t>43615.170.96</t>
  </si>
  <si>
    <t>Правдино</t>
  </si>
  <si>
    <t xml:space="preserve">пасище </t>
  </si>
  <si>
    <t>58003.48.8</t>
  </si>
  <si>
    <t>58003.48.12</t>
  </si>
  <si>
    <t>Първенец</t>
  </si>
  <si>
    <t>59046.37.4</t>
  </si>
  <si>
    <t>Болярско</t>
  </si>
  <si>
    <t>05308.11.120</t>
  </si>
  <si>
    <t>05308.12.314</t>
  </si>
  <si>
    <t>05308.43.115</t>
  </si>
  <si>
    <t>Веселиново</t>
  </si>
  <si>
    <t>10776.18.1</t>
  </si>
  <si>
    <t>Генерал Инзово</t>
  </si>
  <si>
    <t>32740.37.4</t>
  </si>
  <si>
    <t>32740.41.51</t>
  </si>
  <si>
    <t>Генерал Тошево</t>
  </si>
  <si>
    <t>14725.32.18</t>
  </si>
  <si>
    <t>14725.39.46</t>
  </si>
  <si>
    <t>14725.57.56</t>
  </si>
  <si>
    <t>14725.58.63</t>
  </si>
  <si>
    <t>14725.58.64</t>
  </si>
  <si>
    <t>14725.58.65</t>
  </si>
  <si>
    <t>14725.66.20</t>
  </si>
  <si>
    <t>15789.37.104</t>
  </si>
  <si>
    <t>Драма</t>
  </si>
  <si>
    <t>23557.30.8</t>
  </si>
  <si>
    <t>23557.30.22</t>
  </si>
  <si>
    <t>23557.34.17</t>
  </si>
  <si>
    <t>Завой</t>
  </si>
  <si>
    <t>30096.12.160</t>
  </si>
  <si>
    <t>Златари</t>
  </si>
  <si>
    <t>30956.22.10</t>
  </si>
  <si>
    <t>Кабиле</t>
  </si>
  <si>
    <t>35028.4.39</t>
  </si>
  <si>
    <t>Каравелово</t>
  </si>
  <si>
    <t>36200.10.70</t>
  </si>
  <si>
    <t>Коневец</t>
  </si>
  <si>
    <t>38279.13.20</t>
  </si>
  <si>
    <t>38279.17.280</t>
  </si>
  <si>
    <t>38279.28.235</t>
  </si>
  <si>
    <t>38279.28.243</t>
  </si>
  <si>
    <t>38279.38.1</t>
  </si>
  <si>
    <t>38279.50.145</t>
  </si>
  <si>
    <t>38279.237.242</t>
  </si>
  <si>
    <t>38279.237.246</t>
  </si>
  <si>
    <t>Крумово</t>
  </si>
  <si>
    <t>40018.75.5</t>
  </si>
  <si>
    <t>40018.89.7</t>
  </si>
  <si>
    <t>Окоп</t>
  </si>
  <si>
    <t>53480.35.4</t>
  </si>
  <si>
    <t>Победа</t>
  </si>
  <si>
    <t>56873.12.10</t>
  </si>
  <si>
    <t>56873.80.10</t>
  </si>
  <si>
    <t>56873.80.20</t>
  </si>
  <si>
    <t>56873.142.106</t>
  </si>
  <si>
    <t>Робово</t>
  </si>
  <si>
    <t>62757.10.66</t>
  </si>
  <si>
    <t>62757.14.8</t>
  </si>
  <si>
    <t>Савино</t>
  </si>
  <si>
    <t>65036.29.1</t>
  </si>
  <si>
    <t>65036.34.1</t>
  </si>
  <si>
    <t>Скалица</t>
  </si>
  <si>
    <t> 66737.51.276</t>
  </si>
  <si>
    <t>Търнава</t>
  </si>
  <si>
    <t> 73657.16.2</t>
  </si>
  <si>
    <t>73657.21.1</t>
  </si>
  <si>
    <t>Стара река</t>
  </si>
  <si>
    <t> 68878.4.32</t>
  </si>
  <si>
    <t>68878.4.33</t>
  </si>
  <si>
    <t>Хаджидимитрово</t>
  </si>
  <si>
    <t>77030.36.5</t>
  </si>
  <si>
    <t>77030.36.7</t>
  </si>
  <si>
    <t>7</t>
  </si>
  <si>
    <t>Ханово</t>
  </si>
  <si>
    <t> 77150.24.17</t>
  </si>
  <si>
    <t>Челник</t>
  </si>
  <si>
    <t>80306.31.9</t>
  </si>
  <si>
    <t>Община</t>
  </si>
  <si>
    <t>Общо за общината</t>
  </si>
  <si>
    <t>Елхово</t>
  </si>
  <si>
    <t>Борисово</t>
  </si>
  <si>
    <t>05520.27.37</t>
  </si>
  <si>
    <t>05520.30.57</t>
  </si>
  <si>
    <t>05520.31.6</t>
  </si>
  <si>
    <t>Вълча поляна</t>
  </si>
  <si>
    <t>12530.11.1</t>
  </si>
  <si>
    <t>12530.11.2</t>
  </si>
  <si>
    <t>12530.27.1</t>
  </si>
  <si>
    <t>Голям Дервент</t>
  </si>
  <si>
    <t>15730.22.5</t>
  </si>
  <si>
    <t>Гранитово</t>
  </si>
  <si>
    <t>17748.89.2</t>
  </si>
  <si>
    <t>Жребино</t>
  </si>
  <si>
    <t>29516.21.63</t>
  </si>
  <si>
    <t>29516.23.1</t>
  </si>
  <si>
    <t>29516.23.58</t>
  </si>
  <si>
    <t>29516.23.61</t>
  </si>
  <si>
    <t>29516.27.66</t>
  </si>
  <si>
    <t>29516.31.197</t>
  </si>
  <si>
    <t>Изгрев</t>
  </si>
  <si>
    <t>32576.33.45</t>
  </si>
  <si>
    <t>32576.33.46</t>
  </si>
  <si>
    <t>Лалково</t>
  </si>
  <si>
    <t>43116.23.42</t>
  </si>
  <si>
    <t>43116.26.53</t>
  </si>
  <si>
    <t>43116.29.31</t>
  </si>
  <si>
    <t>43116.29.35</t>
  </si>
  <si>
    <t>Лесово</t>
  </si>
  <si>
    <t>43459.39.658</t>
  </si>
  <si>
    <t>43459.40.136</t>
  </si>
  <si>
    <t>43459.40.137</t>
  </si>
  <si>
    <t>43459.40.500</t>
  </si>
  <si>
    <t>43459.42.1</t>
  </si>
  <si>
    <t>43459.42.75</t>
  </si>
  <si>
    <t>43459.42.271</t>
  </si>
  <si>
    <t>43459.56.115</t>
  </si>
  <si>
    <t>43459.56.120</t>
  </si>
  <si>
    <t>43459.57.265</t>
  </si>
  <si>
    <t>43459.58.75</t>
  </si>
  <si>
    <t>43459.58.80</t>
  </si>
  <si>
    <t>43459.58.307</t>
  </si>
  <si>
    <t>43459.58.310</t>
  </si>
  <si>
    <t>43459.58.315</t>
  </si>
  <si>
    <t>43459.58.321</t>
  </si>
  <si>
    <t>43459.58.325</t>
  </si>
  <si>
    <t>43459.58.337</t>
  </si>
  <si>
    <t>43459.59.101</t>
  </si>
  <si>
    <t>43459.59.190</t>
  </si>
  <si>
    <t>43459.59.195</t>
  </si>
  <si>
    <t>43459.60.208</t>
  </si>
  <si>
    <t>43459.61.205</t>
  </si>
  <si>
    <t>43459.62.38</t>
  </si>
  <si>
    <t>43459.63.700</t>
  </si>
  <si>
    <t>43459.64.5</t>
  </si>
  <si>
    <t>Маломирово</t>
  </si>
  <si>
    <t>46797.34.20</t>
  </si>
  <si>
    <t>46797.35.24</t>
  </si>
  <si>
    <t>46797.39.39</t>
  </si>
  <si>
    <t>46797.39.40</t>
  </si>
  <si>
    <t>46797.40.4</t>
  </si>
  <si>
    <t>46797.40.7</t>
  </si>
  <si>
    <t>Малък манастир</t>
  </si>
  <si>
    <t>46904.26.4</t>
  </si>
  <si>
    <t>46904.26.21</t>
  </si>
  <si>
    <t>46904.34.16</t>
  </si>
  <si>
    <t>46904.43.50</t>
  </si>
  <si>
    <t>46904.43.51</t>
  </si>
  <si>
    <t>46904.45.30</t>
  </si>
  <si>
    <t>46904.49.12</t>
  </si>
  <si>
    <t>46904.52.19</t>
  </si>
  <si>
    <t>46904.58.8</t>
  </si>
  <si>
    <t>46904.180.116</t>
  </si>
  <si>
    <t>Мелница</t>
  </si>
  <si>
    <t>47768.32.17</t>
  </si>
  <si>
    <t>47768.32.52</t>
  </si>
  <si>
    <t>47768.32.233</t>
  </si>
  <si>
    <t>47768.32.234</t>
  </si>
  <si>
    <t>47768.34.261</t>
  </si>
  <si>
    <t>Пчела</t>
  </si>
  <si>
    <t>58801.11.6</t>
  </si>
  <si>
    <t>58801.38.144</t>
  </si>
  <si>
    <t>Раздел</t>
  </si>
  <si>
    <t>61738.32.19</t>
  </si>
  <si>
    <t>61738.51.106</t>
  </si>
  <si>
    <t>61738.51.107</t>
  </si>
  <si>
    <t>61738.51.108</t>
  </si>
  <si>
    <t>61738.51.109</t>
  </si>
  <si>
    <t>61738.51.110</t>
  </si>
  <si>
    <t>61738.52.35</t>
  </si>
  <si>
    <t>Тунджа</t>
  </si>
  <si>
    <t>ОБЩО за областта</t>
  </si>
  <si>
    <t>гл. експерт: инж. Д. Майсторова</t>
  </si>
  <si>
    <t xml:space="preserve">Поливност </t>
  </si>
  <si>
    <t>Начална тръжна цена лв./дка</t>
  </si>
  <si>
    <t xml:space="preserve">Депозит лв. </t>
  </si>
  <si>
    <t>Форма на отдаване</t>
  </si>
  <si>
    <t>Срок за предоставяне</t>
  </si>
  <si>
    <t>да/не</t>
  </si>
  <si>
    <t xml:space="preserve">наем </t>
  </si>
  <si>
    <t>1 г.</t>
  </si>
  <si>
    <t>не</t>
  </si>
  <si>
    <t>да</t>
  </si>
  <si>
    <t xml:space="preserve">ДИРЕКТОР НА ОДЗ: </t>
  </si>
  <si>
    <t>Вилиян Вълков</t>
  </si>
  <si>
    <t>Списък със свободни имоти с НТП "пасища" и "ливади" от ДПФ за отдаване под наем по реда на чл.37и, ал.13 от  ЗСПЗЗ, за стопанската 2022/2023 година, на територията на област Ямбол</t>
  </si>
  <si>
    <t>05284.180.300</t>
  </si>
  <si>
    <t>05284.440.649</t>
  </si>
  <si>
    <t>Вълчи извор</t>
  </si>
  <si>
    <t>12588.16.2</t>
  </si>
  <si>
    <t>Голямо Крушево</t>
  </si>
  <si>
    <t>15881.8.56</t>
  </si>
  <si>
    <t>17097.1.124</t>
  </si>
  <si>
    <t>17097.1.125</t>
  </si>
  <si>
    <t>17097.80.604</t>
  </si>
  <si>
    <t>17097.80.619</t>
  </si>
  <si>
    <t>20657.13.104</t>
  </si>
  <si>
    <t>20657.14.358</t>
  </si>
  <si>
    <t>20657.21.1</t>
  </si>
  <si>
    <t>20657.37.36</t>
  </si>
  <si>
    <t>20657.41.16</t>
  </si>
  <si>
    <t>20657.41.18</t>
  </si>
  <si>
    <t>20657.42.1</t>
  </si>
  <si>
    <t>20657.42.2</t>
  </si>
  <si>
    <t>20657.43.1</t>
  </si>
  <si>
    <t>20657.50.8</t>
  </si>
  <si>
    <t>20657.53.1</t>
  </si>
  <si>
    <t>20657.65.19</t>
  </si>
  <si>
    <t>Златиница</t>
  </si>
  <si>
    <t>31019.24.1</t>
  </si>
  <si>
    <t>31019.24.3</t>
  </si>
  <si>
    <t>31019.25.11</t>
  </si>
  <si>
    <t>35756.25.15</t>
  </si>
  <si>
    <t>35756.26.16</t>
  </si>
  <si>
    <t>46704.40.80</t>
  </si>
  <si>
    <t>46704.50.99</t>
  </si>
  <si>
    <t>46958.36.109</t>
  </si>
  <si>
    <t>46958.46.391</t>
  </si>
  <si>
    <t>46958.46.393</t>
  </si>
  <si>
    <t>57652.14.124</t>
  </si>
  <si>
    <t>57652.21.31</t>
  </si>
  <si>
    <t>57652.31.16</t>
  </si>
  <si>
    <t>57652.58.393</t>
  </si>
  <si>
    <t>57652.60.442</t>
  </si>
  <si>
    <t>57652.63.39</t>
  </si>
  <si>
    <t>57652.76.513</t>
  </si>
  <si>
    <t>Ружица</t>
  </si>
  <si>
    <t>63272.13.8</t>
  </si>
  <si>
    <t>63272.31.76</t>
  </si>
  <si>
    <t>66679.16.1</t>
  </si>
  <si>
    <t>12530.23.4</t>
  </si>
  <si>
    <t>Кирилово</t>
  </si>
  <si>
    <t>36909.47.160</t>
  </si>
  <si>
    <t>43459.53.6</t>
  </si>
  <si>
    <t>43459.53.256</t>
  </si>
  <si>
    <t>43459.58.275</t>
  </si>
  <si>
    <t>43459.58.300</t>
  </si>
  <si>
    <t>43459.58.350</t>
  </si>
  <si>
    <t>43459.61.210</t>
  </si>
  <si>
    <t>47768.34.16</t>
  </si>
  <si>
    <t>Стройно</t>
  </si>
  <si>
    <t>69883.33.57</t>
  </si>
  <si>
    <t>69883.105.105</t>
  </si>
  <si>
    <t>14725.28.23</t>
  </si>
  <si>
    <t>56873.80.50</t>
  </si>
  <si>
    <t>ИЗГОТВИЛ:  п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</si>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</sst>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43" fontId="4" fillId="0" borderId="0" applyFont="0" applyFill="0" applyBorder="0" applyAlignment="0" applyProtection="0"/>
  </cellStyleXfs>
  <cellXfs count="99">
    <xf numFmtId="0" fontId="0" fillId="0" borderId="0" xfId="0"/>
    <xf numFmtId="0" fontId="1" fillId="0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2" applyFont="1" applyFill="1" applyBorder="1" applyAlignment="1">
      <alignment horizontal="right"/>
    </xf>
    <xf numFmtId="164" fontId="1" fillId="0" borderId="1" xfId="2" applyNumberFormat="1" applyFont="1" applyFill="1" applyBorder="1"/>
    <xf numFmtId="0" fontId="1" fillId="0" borderId="1" xfId="2" applyFont="1" applyFill="1" applyBorder="1"/>
    <xf numFmtId="164" fontId="1" fillId="0" borderId="1" xfId="2" applyNumberFormat="1" applyFont="1" applyFill="1" applyBorder="1" applyAlignment="1" applyProtection="1">
      <alignment horizontal="right" vertical="center"/>
    </xf>
    <xf numFmtId="0" fontId="1" fillId="0" borderId="1" xfId="3" applyFont="1" applyFill="1" applyBorder="1" applyAlignment="1">
      <alignment horizontal="right"/>
    </xf>
    <xf numFmtId="0" fontId="1" fillId="0" borderId="1" xfId="2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164" fontId="1" fillId="0" borderId="1" xfId="4" applyNumberFormat="1" applyFont="1" applyFill="1" applyBorder="1" applyAlignment="1">
      <alignment vertical="center"/>
    </xf>
    <xf numFmtId="0" fontId="1" fillId="0" borderId="3" xfId="2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1" fillId="0" borderId="3" xfId="0" applyNumberFormat="1" applyFont="1" applyFill="1" applyBorder="1" applyAlignment="1" applyProtection="1">
      <alignment horizontal="right" vertical="center"/>
    </xf>
    <xf numFmtId="0" fontId="8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Fill="1" applyBorder="1"/>
    <xf numFmtId="2" fontId="2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/>
    </xf>
    <xf numFmtId="1" fontId="1" fillId="0" borderId="4" xfId="1" applyNumberFormat="1" applyFont="1" applyFill="1" applyBorder="1" applyAlignment="1" applyProtection="1">
      <alignment horizontal="center" vertical="top"/>
    </xf>
    <xf numFmtId="164" fontId="1" fillId="0" borderId="1" xfId="0" applyNumberFormat="1" applyFont="1" applyFill="1" applyBorder="1" applyAlignment="1">
      <alignment vertical="center"/>
    </xf>
    <xf numFmtId="1" fontId="1" fillId="0" borderId="4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49" fontId="1" fillId="0" borderId="8" xfId="0" applyNumberFormat="1" applyFont="1" applyFill="1" applyBorder="1" applyAlignment="1" applyProtection="1">
      <alignment horizontal="right" vertical="center"/>
    </xf>
    <xf numFmtId="164" fontId="1" fillId="0" borderId="8" xfId="0" applyNumberFormat="1" applyFont="1" applyFill="1" applyBorder="1" applyAlignment="1" applyProtection="1">
      <alignment horizontal="right" vertical="center"/>
    </xf>
    <xf numFmtId="164" fontId="1" fillId="0" borderId="8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5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49" fontId="6" fillId="0" borderId="0" xfId="0" applyNumberFormat="1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49" fontId="5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</cellXfs>
  <cellStyles count="5">
    <cellStyle name="Запетая" xfId="4" builtinId="3"/>
    <cellStyle name="Нормален" xfId="0" builtinId="0"/>
    <cellStyle name="Нормален 2" xfId="2"/>
    <cellStyle name="Нормален 3" xfId="3"/>
    <cellStyle name="Нормален 4" xfId="1"/>
  </cellStyles>
  <dxfs count="0"/>
  <tableStyles count="0" defaultTableStyle="TableStyleMedium2" defaultPivotStyle="PivotStyleMedium9"/>
  <colors>
    <mruColors>
      <color rgb="FFFFCCFF"/>
      <color rgb="FFCCFFCC"/>
      <color rgb="FFFFFFCC"/>
      <color rgb="FFFF99FF"/>
      <color rgb="FF99FF99"/>
      <color rgb="FFCCCCFF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3"/>
  <sheetViews>
    <sheetView tabSelected="1" topLeftCell="A235" zoomScaleNormal="100" workbookViewId="0">
      <selection activeCell="G260" sqref="G260"/>
    </sheetView>
  </sheetViews>
  <sheetFormatPr defaultRowHeight="15.75" x14ac:dyDescent="0.25"/>
  <cols>
    <col min="1" max="1" width="12.140625" style="31" customWidth="1"/>
    <col min="2" max="2" width="20.140625" style="31" customWidth="1"/>
    <col min="3" max="3" width="16.5703125" style="32" customWidth="1"/>
    <col min="4" max="4" width="14.140625" style="33" customWidth="1"/>
    <col min="5" max="5" width="17.28515625" style="34" customWidth="1"/>
    <col min="6" max="6" width="6.42578125" style="35" customWidth="1"/>
    <col min="7" max="7" width="6.7109375" style="24" customWidth="1"/>
    <col min="8" max="16384" width="9.140625" style="24"/>
  </cols>
  <sheetData>
    <row r="1" spans="1:11" ht="45.75" customHeight="1" x14ac:dyDescent="0.25">
      <c r="A1" s="94" t="s">
        <v>281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34.5" customHeight="1" x14ac:dyDescent="0.25">
      <c r="A2" s="98" t="s">
        <v>174</v>
      </c>
      <c r="B2" s="98" t="s">
        <v>18</v>
      </c>
      <c r="C2" s="98" t="s">
        <v>51</v>
      </c>
      <c r="D2" s="48" t="s">
        <v>52</v>
      </c>
      <c r="E2" s="98" t="s">
        <v>19</v>
      </c>
      <c r="F2" s="95" t="s">
        <v>5</v>
      </c>
      <c r="G2" s="43" t="s">
        <v>269</v>
      </c>
      <c r="H2" s="96" t="s">
        <v>270</v>
      </c>
      <c r="I2" s="96" t="s">
        <v>271</v>
      </c>
      <c r="J2" s="96" t="s">
        <v>272</v>
      </c>
      <c r="K2" s="96" t="s">
        <v>273</v>
      </c>
    </row>
    <row r="3" spans="1:11" ht="25.5" customHeight="1" x14ac:dyDescent="0.25">
      <c r="A3" s="98"/>
      <c r="B3" s="98"/>
      <c r="C3" s="98"/>
      <c r="D3" s="49" t="s">
        <v>2</v>
      </c>
      <c r="E3" s="98"/>
      <c r="F3" s="95"/>
      <c r="G3" s="43" t="s">
        <v>274</v>
      </c>
      <c r="H3" s="96"/>
      <c r="I3" s="96"/>
      <c r="J3" s="96"/>
      <c r="K3" s="96"/>
    </row>
    <row r="4" spans="1:11" s="44" customFormat="1" x14ac:dyDescent="0.25">
      <c r="A4" s="6" t="s">
        <v>1</v>
      </c>
      <c r="B4" s="6" t="s">
        <v>1</v>
      </c>
      <c r="C4" s="5" t="s">
        <v>282</v>
      </c>
      <c r="D4" s="2">
        <v>30.056000000000001</v>
      </c>
      <c r="E4" s="8" t="s">
        <v>17</v>
      </c>
      <c r="F4" s="40">
        <v>5</v>
      </c>
      <c r="G4" s="4" t="s">
        <v>277</v>
      </c>
      <c r="H4" s="51">
        <v>8</v>
      </c>
      <c r="I4" s="51">
        <f t="shared" ref="I4:I66" si="0">D4*H4*0.2</f>
        <v>48.089600000000004</v>
      </c>
      <c r="J4" s="37" t="s">
        <v>275</v>
      </c>
      <c r="K4" s="37" t="s">
        <v>276</v>
      </c>
    </row>
    <row r="5" spans="1:11" s="44" customFormat="1" x14ac:dyDescent="0.25">
      <c r="A5" s="6" t="s">
        <v>1</v>
      </c>
      <c r="B5" s="6" t="s">
        <v>1</v>
      </c>
      <c r="C5" s="5" t="s">
        <v>283</v>
      </c>
      <c r="D5" s="2">
        <v>127.29</v>
      </c>
      <c r="E5" s="8" t="s">
        <v>17</v>
      </c>
      <c r="F5" s="40">
        <v>9</v>
      </c>
      <c r="G5" s="4" t="s">
        <v>277</v>
      </c>
      <c r="H5" s="51">
        <v>8</v>
      </c>
      <c r="I5" s="51">
        <f t="shared" si="0"/>
        <v>203.66400000000002</v>
      </c>
      <c r="J5" s="37" t="s">
        <v>275</v>
      </c>
      <c r="K5" s="37" t="s">
        <v>276</v>
      </c>
    </row>
    <row r="6" spans="1:11" s="44" customFormat="1" x14ac:dyDescent="0.25">
      <c r="A6" s="6" t="s">
        <v>1</v>
      </c>
      <c r="B6" s="3" t="s">
        <v>15</v>
      </c>
      <c r="C6" s="5" t="s">
        <v>53</v>
      </c>
      <c r="D6" s="2">
        <v>61.680999999999997</v>
      </c>
      <c r="E6" s="8" t="s">
        <v>17</v>
      </c>
      <c r="F6" s="41">
        <v>3</v>
      </c>
      <c r="G6" s="4" t="s">
        <v>277</v>
      </c>
      <c r="H6" s="51">
        <v>8</v>
      </c>
      <c r="I6" s="51">
        <f t="shared" si="0"/>
        <v>98.689599999999999</v>
      </c>
      <c r="J6" s="37" t="s">
        <v>275</v>
      </c>
      <c r="K6" s="37" t="s">
        <v>276</v>
      </c>
    </row>
    <row r="7" spans="1:11" s="44" customFormat="1" x14ac:dyDescent="0.25">
      <c r="A7" s="6" t="s">
        <v>1</v>
      </c>
      <c r="B7" s="3" t="s">
        <v>15</v>
      </c>
      <c r="C7" s="5" t="s">
        <v>54</v>
      </c>
      <c r="D7" s="2">
        <v>22.542000000000002</v>
      </c>
      <c r="E7" s="52" t="s">
        <v>17</v>
      </c>
      <c r="F7" s="41">
        <v>9</v>
      </c>
      <c r="G7" s="4" t="s">
        <v>277</v>
      </c>
      <c r="H7" s="51">
        <v>8</v>
      </c>
      <c r="I7" s="51">
        <f t="shared" si="0"/>
        <v>36.067200000000007</v>
      </c>
      <c r="J7" s="37" t="s">
        <v>275</v>
      </c>
      <c r="K7" s="37" t="s">
        <v>276</v>
      </c>
    </row>
    <row r="8" spans="1:11" s="44" customFormat="1" x14ac:dyDescent="0.25">
      <c r="A8" s="6" t="s">
        <v>1</v>
      </c>
      <c r="B8" s="6" t="s">
        <v>284</v>
      </c>
      <c r="C8" s="5" t="s">
        <v>285</v>
      </c>
      <c r="D8" s="2">
        <v>52.606999999999999</v>
      </c>
      <c r="E8" s="8" t="s">
        <v>17</v>
      </c>
      <c r="F8" s="41">
        <v>8</v>
      </c>
      <c r="G8" s="4" t="s">
        <v>277</v>
      </c>
      <c r="H8" s="51">
        <v>8</v>
      </c>
      <c r="I8" s="51">
        <f t="shared" si="0"/>
        <v>84.171199999999999</v>
      </c>
      <c r="J8" s="37" t="s">
        <v>275</v>
      </c>
      <c r="K8" s="37" t="s">
        <v>276</v>
      </c>
    </row>
    <row r="9" spans="1:11" s="44" customFormat="1" x14ac:dyDescent="0.25">
      <c r="A9" s="6" t="s">
        <v>1</v>
      </c>
      <c r="B9" s="6" t="s">
        <v>286</v>
      </c>
      <c r="C9" s="5" t="s">
        <v>287</v>
      </c>
      <c r="D9" s="2">
        <v>226.93600000000001</v>
      </c>
      <c r="E9" s="8" t="s">
        <v>17</v>
      </c>
      <c r="F9" s="40">
        <v>7</v>
      </c>
      <c r="G9" s="4" t="s">
        <v>277</v>
      </c>
      <c r="H9" s="51">
        <v>8</v>
      </c>
      <c r="I9" s="51">
        <f t="shared" si="0"/>
        <v>363.09760000000006</v>
      </c>
      <c r="J9" s="37" t="s">
        <v>275</v>
      </c>
      <c r="K9" s="37" t="s">
        <v>276</v>
      </c>
    </row>
    <row r="10" spans="1:11" s="44" customFormat="1" x14ac:dyDescent="0.25">
      <c r="A10" s="6" t="s">
        <v>1</v>
      </c>
      <c r="B10" s="6" t="s">
        <v>22</v>
      </c>
      <c r="C10" s="5" t="s">
        <v>288</v>
      </c>
      <c r="D10" s="2">
        <v>2.0209999999999999</v>
      </c>
      <c r="E10" s="8" t="s">
        <v>17</v>
      </c>
      <c r="F10" s="40">
        <v>7</v>
      </c>
      <c r="G10" s="4" t="s">
        <v>277</v>
      </c>
      <c r="H10" s="51">
        <v>8</v>
      </c>
      <c r="I10" s="51">
        <f t="shared" si="0"/>
        <v>3.2336</v>
      </c>
      <c r="J10" s="37" t="s">
        <v>275</v>
      </c>
      <c r="K10" s="37" t="s">
        <v>276</v>
      </c>
    </row>
    <row r="11" spans="1:11" s="44" customFormat="1" x14ac:dyDescent="0.25">
      <c r="A11" s="6" t="s">
        <v>1</v>
      </c>
      <c r="B11" s="6" t="s">
        <v>22</v>
      </c>
      <c r="C11" s="5" t="s">
        <v>289</v>
      </c>
      <c r="D11" s="2">
        <v>4.484</v>
      </c>
      <c r="E11" s="8" t="s">
        <v>17</v>
      </c>
      <c r="F11" s="40">
        <v>7</v>
      </c>
      <c r="G11" s="4" t="s">
        <v>277</v>
      </c>
      <c r="H11" s="51">
        <v>8</v>
      </c>
      <c r="I11" s="51">
        <f t="shared" si="0"/>
        <v>7.1744000000000003</v>
      </c>
      <c r="J11" s="37" t="s">
        <v>275</v>
      </c>
      <c r="K11" s="37" t="s">
        <v>276</v>
      </c>
    </row>
    <row r="12" spans="1:11" s="44" customFormat="1" x14ac:dyDescent="0.25">
      <c r="A12" s="6" t="s">
        <v>1</v>
      </c>
      <c r="B12" s="6" t="s">
        <v>22</v>
      </c>
      <c r="C12" s="5" t="s">
        <v>23</v>
      </c>
      <c r="D12" s="2">
        <v>48.194000000000003</v>
      </c>
      <c r="E12" s="8" t="s">
        <v>17</v>
      </c>
      <c r="F12" s="56">
        <v>5</v>
      </c>
      <c r="G12" s="4" t="s">
        <v>277</v>
      </c>
      <c r="H12" s="51">
        <v>8</v>
      </c>
      <c r="I12" s="51">
        <f t="shared" si="0"/>
        <v>77.110400000000013</v>
      </c>
      <c r="J12" s="37" t="s">
        <v>275</v>
      </c>
      <c r="K12" s="37" t="s">
        <v>276</v>
      </c>
    </row>
    <row r="13" spans="1:11" s="44" customFormat="1" x14ac:dyDescent="0.25">
      <c r="A13" s="6" t="s">
        <v>1</v>
      </c>
      <c r="B13" s="6" t="s">
        <v>22</v>
      </c>
      <c r="C13" s="5" t="s">
        <v>290</v>
      </c>
      <c r="D13" s="2">
        <v>53.848999999999997</v>
      </c>
      <c r="E13" s="8" t="s">
        <v>17</v>
      </c>
      <c r="F13" s="40">
        <v>6</v>
      </c>
      <c r="G13" s="4" t="s">
        <v>277</v>
      </c>
      <c r="H13" s="51">
        <v>8</v>
      </c>
      <c r="I13" s="51">
        <f t="shared" si="0"/>
        <v>86.1584</v>
      </c>
      <c r="J13" s="37" t="s">
        <v>275</v>
      </c>
      <c r="K13" s="37" t="s">
        <v>276</v>
      </c>
    </row>
    <row r="14" spans="1:11" s="44" customFormat="1" x14ac:dyDescent="0.25">
      <c r="A14" s="6" t="s">
        <v>1</v>
      </c>
      <c r="B14" s="6" t="s">
        <v>22</v>
      </c>
      <c r="C14" s="5" t="s">
        <v>291</v>
      </c>
      <c r="D14" s="2">
        <v>5.2229999999999999</v>
      </c>
      <c r="E14" s="8" t="s">
        <v>17</v>
      </c>
      <c r="F14" s="40">
        <v>6</v>
      </c>
      <c r="G14" s="4" t="s">
        <v>277</v>
      </c>
      <c r="H14" s="51">
        <v>8</v>
      </c>
      <c r="I14" s="51">
        <f t="shared" si="0"/>
        <v>8.3567999999999998</v>
      </c>
      <c r="J14" s="37" t="s">
        <v>275</v>
      </c>
      <c r="K14" s="37" t="s">
        <v>276</v>
      </c>
    </row>
    <row r="15" spans="1:11" s="44" customFormat="1" x14ac:dyDescent="0.25">
      <c r="A15" s="6" t="s">
        <v>1</v>
      </c>
      <c r="B15" s="3" t="s">
        <v>10</v>
      </c>
      <c r="C15" s="5" t="s">
        <v>37</v>
      </c>
      <c r="D15" s="2">
        <v>27.803000000000001</v>
      </c>
      <c r="E15" s="8" t="s">
        <v>17</v>
      </c>
      <c r="F15" s="41">
        <v>10</v>
      </c>
      <c r="G15" s="4" t="s">
        <v>277</v>
      </c>
      <c r="H15" s="51">
        <v>8</v>
      </c>
      <c r="I15" s="51">
        <f t="shared" si="0"/>
        <v>44.484800000000007</v>
      </c>
      <c r="J15" s="37" t="s">
        <v>275</v>
      </c>
      <c r="K15" s="37" t="s">
        <v>276</v>
      </c>
    </row>
    <row r="16" spans="1:11" s="44" customFormat="1" x14ac:dyDescent="0.25">
      <c r="A16" s="6" t="s">
        <v>1</v>
      </c>
      <c r="B16" s="6" t="s">
        <v>10</v>
      </c>
      <c r="C16" s="5" t="s">
        <v>292</v>
      </c>
      <c r="D16" s="2">
        <v>14.631</v>
      </c>
      <c r="E16" s="8" t="s">
        <v>17</v>
      </c>
      <c r="F16" s="41">
        <v>10</v>
      </c>
      <c r="G16" s="4" t="s">
        <v>277</v>
      </c>
      <c r="H16" s="51">
        <v>8</v>
      </c>
      <c r="I16" s="51">
        <f t="shared" si="0"/>
        <v>23.409600000000001</v>
      </c>
      <c r="J16" s="37" t="s">
        <v>275</v>
      </c>
      <c r="K16" s="37" t="s">
        <v>276</v>
      </c>
    </row>
    <row r="17" spans="1:11" s="44" customFormat="1" x14ac:dyDescent="0.25">
      <c r="A17" s="6" t="s">
        <v>1</v>
      </c>
      <c r="B17" s="6" t="s">
        <v>10</v>
      </c>
      <c r="C17" s="5" t="s">
        <v>293</v>
      </c>
      <c r="D17" s="2">
        <v>26.495000000000001</v>
      </c>
      <c r="E17" s="8" t="s">
        <v>17</v>
      </c>
      <c r="F17" s="41">
        <v>10</v>
      </c>
      <c r="G17" s="4" t="s">
        <v>277</v>
      </c>
      <c r="H17" s="51">
        <v>8</v>
      </c>
      <c r="I17" s="51">
        <f t="shared" si="0"/>
        <v>42.392000000000003</v>
      </c>
      <c r="J17" s="37" t="s">
        <v>275</v>
      </c>
      <c r="K17" s="37" t="s">
        <v>276</v>
      </c>
    </row>
    <row r="18" spans="1:11" s="44" customFormat="1" x14ac:dyDescent="0.25">
      <c r="A18" s="6" t="s">
        <v>1</v>
      </c>
      <c r="B18" s="3" t="s">
        <v>10</v>
      </c>
      <c r="C18" s="5" t="s">
        <v>40</v>
      </c>
      <c r="D18" s="2">
        <v>14.333</v>
      </c>
      <c r="E18" s="8" t="s">
        <v>17</v>
      </c>
      <c r="F18" s="41">
        <v>10</v>
      </c>
      <c r="G18" s="4" t="s">
        <v>277</v>
      </c>
      <c r="H18" s="51">
        <v>8</v>
      </c>
      <c r="I18" s="51">
        <f t="shared" si="0"/>
        <v>22.9328</v>
      </c>
      <c r="J18" s="37" t="s">
        <v>275</v>
      </c>
      <c r="K18" s="37" t="s">
        <v>276</v>
      </c>
    </row>
    <row r="19" spans="1:11" s="44" customFormat="1" x14ac:dyDescent="0.25">
      <c r="A19" s="6" t="s">
        <v>1</v>
      </c>
      <c r="B19" s="3" t="s">
        <v>10</v>
      </c>
      <c r="C19" s="5" t="s">
        <v>41</v>
      </c>
      <c r="D19" s="2">
        <v>19.164999999999999</v>
      </c>
      <c r="E19" s="8" t="s">
        <v>17</v>
      </c>
      <c r="F19" s="53" t="s">
        <v>14</v>
      </c>
      <c r="G19" s="4" t="s">
        <v>277</v>
      </c>
      <c r="H19" s="51">
        <v>8</v>
      </c>
      <c r="I19" s="51">
        <f t="shared" si="0"/>
        <v>30.664000000000001</v>
      </c>
      <c r="J19" s="37" t="s">
        <v>275</v>
      </c>
      <c r="K19" s="37" t="s">
        <v>276</v>
      </c>
    </row>
    <row r="20" spans="1:11" s="44" customFormat="1" x14ac:dyDescent="0.25">
      <c r="A20" s="6" t="s">
        <v>1</v>
      </c>
      <c r="B20" s="6" t="s">
        <v>10</v>
      </c>
      <c r="C20" s="5" t="s">
        <v>294</v>
      </c>
      <c r="D20" s="54">
        <v>53.377000000000002</v>
      </c>
      <c r="E20" s="8" t="s">
        <v>17</v>
      </c>
      <c r="F20" s="55">
        <v>9</v>
      </c>
      <c r="G20" s="4" t="s">
        <v>277</v>
      </c>
      <c r="H20" s="51">
        <v>8</v>
      </c>
      <c r="I20" s="51">
        <f t="shared" si="0"/>
        <v>85.403200000000012</v>
      </c>
      <c r="J20" s="37" t="s">
        <v>275</v>
      </c>
      <c r="K20" s="37" t="s">
        <v>276</v>
      </c>
    </row>
    <row r="21" spans="1:11" s="44" customFormat="1" x14ac:dyDescent="0.25">
      <c r="A21" s="6" t="s">
        <v>1</v>
      </c>
      <c r="B21" s="3" t="s">
        <v>10</v>
      </c>
      <c r="C21" s="5" t="s">
        <v>42</v>
      </c>
      <c r="D21" s="2">
        <v>40.402999999999999</v>
      </c>
      <c r="E21" s="8" t="s">
        <v>17</v>
      </c>
      <c r="F21" s="53" t="s">
        <v>14</v>
      </c>
      <c r="G21" s="4" t="s">
        <v>277</v>
      </c>
      <c r="H21" s="51">
        <v>8</v>
      </c>
      <c r="I21" s="51">
        <f t="shared" si="0"/>
        <v>64.644800000000004</v>
      </c>
      <c r="J21" s="37" t="s">
        <v>275</v>
      </c>
      <c r="K21" s="37" t="s">
        <v>276</v>
      </c>
    </row>
    <row r="22" spans="1:11" s="44" customFormat="1" x14ac:dyDescent="0.25">
      <c r="A22" s="6" t="s">
        <v>1</v>
      </c>
      <c r="B22" s="3" t="s">
        <v>10</v>
      </c>
      <c r="C22" s="5" t="s">
        <v>38</v>
      </c>
      <c r="D22" s="2">
        <v>10.518000000000001</v>
      </c>
      <c r="E22" s="8" t="s">
        <v>17</v>
      </c>
      <c r="F22" s="41">
        <v>8</v>
      </c>
      <c r="G22" s="4" t="s">
        <v>277</v>
      </c>
      <c r="H22" s="51">
        <v>8</v>
      </c>
      <c r="I22" s="51">
        <f t="shared" si="0"/>
        <v>16.828800000000001</v>
      </c>
      <c r="J22" s="37" t="s">
        <v>275</v>
      </c>
      <c r="K22" s="37" t="s">
        <v>276</v>
      </c>
    </row>
    <row r="23" spans="1:11" s="44" customFormat="1" x14ac:dyDescent="0.25">
      <c r="A23" s="6" t="s">
        <v>1</v>
      </c>
      <c r="B23" s="3" t="s">
        <v>10</v>
      </c>
      <c r="C23" s="5" t="s">
        <v>43</v>
      </c>
      <c r="D23" s="2">
        <v>8.8819999999999997</v>
      </c>
      <c r="E23" s="8" t="s">
        <v>17</v>
      </c>
      <c r="F23" s="41">
        <v>4</v>
      </c>
      <c r="G23" s="4" t="s">
        <v>277</v>
      </c>
      <c r="H23" s="51">
        <v>8</v>
      </c>
      <c r="I23" s="51">
        <f t="shared" si="0"/>
        <v>14.2112</v>
      </c>
      <c r="J23" s="37" t="s">
        <v>275</v>
      </c>
      <c r="K23" s="37" t="s">
        <v>276</v>
      </c>
    </row>
    <row r="24" spans="1:11" s="44" customFormat="1" x14ac:dyDescent="0.25">
      <c r="A24" s="6" t="s">
        <v>1</v>
      </c>
      <c r="B24" s="3" t="s">
        <v>10</v>
      </c>
      <c r="C24" s="5" t="s">
        <v>44</v>
      </c>
      <c r="D24" s="2">
        <v>2.2549999999999999</v>
      </c>
      <c r="E24" s="8" t="s">
        <v>17</v>
      </c>
      <c r="F24" s="41">
        <v>9</v>
      </c>
      <c r="G24" s="4" t="s">
        <v>277</v>
      </c>
      <c r="H24" s="51">
        <v>8</v>
      </c>
      <c r="I24" s="51">
        <f t="shared" si="0"/>
        <v>3.6080000000000001</v>
      </c>
      <c r="J24" s="37" t="s">
        <v>275</v>
      </c>
      <c r="K24" s="37" t="s">
        <v>276</v>
      </c>
    </row>
    <row r="25" spans="1:11" s="44" customFormat="1" x14ac:dyDescent="0.25">
      <c r="A25" s="6" t="s">
        <v>1</v>
      </c>
      <c r="B25" s="3" t="s">
        <v>10</v>
      </c>
      <c r="C25" s="5" t="s">
        <v>45</v>
      </c>
      <c r="D25" s="2">
        <v>7.7160000000000002</v>
      </c>
      <c r="E25" s="8" t="s">
        <v>17</v>
      </c>
      <c r="F25" s="41">
        <v>9</v>
      </c>
      <c r="G25" s="4" t="s">
        <v>277</v>
      </c>
      <c r="H25" s="51">
        <v>8</v>
      </c>
      <c r="I25" s="51">
        <f t="shared" si="0"/>
        <v>12.345600000000001</v>
      </c>
      <c r="J25" s="37" t="s">
        <v>275</v>
      </c>
      <c r="K25" s="37" t="s">
        <v>276</v>
      </c>
    </row>
    <row r="26" spans="1:11" s="44" customFormat="1" x14ac:dyDescent="0.25">
      <c r="A26" s="6" t="s">
        <v>1</v>
      </c>
      <c r="B26" s="6" t="s">
        <v>10</v>
      </c>
      <c r="C26" s="5" t="s">
        <v>295</v>
      </c>
      <c r="D26" s="2">
        <v>4.4880000000000004</v>
      </c>
      <c r="E26" s="8" t="s">
        <v>17</v>
      </c>
      <c r="F26" s="40">
        <v>9</v>
      </c>
      <c r="G26" s="4" t="s">
        <v>277</v>
      </c>
      <c r="H26" s="51">
        <v>8</v>
      </c>
      <c r="I26" s="51">
        <f t="shared" si="0"/>
        <v>7.1808000000000014</v>
      </c>
      <c r="J26" s="37" t="s">
        <v>275</v>
      </c>
      <c r="K26" s="37" t="s">
        <v>276</v>
      </c>
    </row>
    <row r="27" spans="1:11" s="44" customFormat="1" x14ac:dyDescent="0.25">
      <c r="A27" s="6" t="s">
        <v>1</v>
      </c>
      <c r="B27" s="6" t="s">
        <v>10</v>
      </c>
      <c r="C27" s="5" t="s">
        <v>296</v>
      </c>
      <c r="D27" s="2">
        <v>16.600999999999999</v>
      </c>
      <c r="E27" s="8" t="s">
        <v>17</v>
      </c>
      <c r="F27" s="40">
        <v>4</v>
      </c>
      <c r="G27" s="4" t="s">
        <v>277</v>
      </c>
      <c r="H27" s="51">
        <v>8</v>
      </c>
      <c r="I27" s="51">
        <f t="shared" si="0"/>
        <v>26.561599999999999</v>
      </c>
      <c r="J27" s="37" t="s">
        <v>275</v>
      </c>
      <c r="K27" s="37" t="s">
        <v>276</v>
      </c>
    </row>
    <row r="28" spans="1:11" s="44" customFormat="1" x14ac:dyDescent="0.25">
      <c r="A28" s="6" t="s">
        <v>1</v>
      </c>
      <c r="B28" s="6" t="s">
        <v>10</v>
      </c>
      <c r="C28" s="5" t="s">
        <v>297</v>
      </c>
      <c r="D28" s="2">
        <v>28.504000000000001</v>
      </c>
      <c r="E28" s="8" t="s">
        <v>17</v>
      </c>
      <c r="F28" s="40">
        <v>4</v>
      </c>
      <c r="G28" s="4" t="s">
        <v>277</v>
      </c>
      <c r="H28" s="51">
        <v>8</v>
      </c>
      <c r="I28" s="51">
        <f t="shared" si="0"/>
        <v>45.606400000000008</v>
      </c>
      <c r="J28" s="37" t="s">
        <v>275</v>
      </c>
      <c r="K28" s="37" t="s">
        <v>276</v>
      </c>
    </row>
    <row r="29" spans="1:11" s="44" customFormat="1" x14ac:dyDescent="0.25">
      <c r="A29" s="6" t="s">
        <v>1</v>
      </c>
      <c r="B29" s="6" t="s">
        <v>10</v>
      </c>
      <c r="C29" s="5" t="s">
        <v>298</v>
      </c>
      <c r="D29" s="2">
        <v>76.516999999999996</v>
      </c>
      <c r="E29" s="8" t="s">
        <v>17</v>
      </c>
      <c r="F29" s="40">
        <v>9</v>
      </c>
      <c r="G29" s="4" t="s">
        <v>277</v>
      </c>
      <c r="H29" s="51">
        <v>8</v>
      </c>
      <c r="I29" s="51">
        <f t="shared" si="0"/>
        <v>122.4272</v>
      </c>
      <c r="J29" s="37" t="s">
        <v>275</v>
      </c>
      <c r="K29" s="37" t="s">
        <v>276</v>
      </c>
    </row>
    <row r="30" spans="1:11" s="44" customFormat="1" x14ac:dyDescent="0.25">
      <c r="A30" s="6" t="s">
        <v>1</v>
      </c>
      <c r="B30" s="6" t="s">
        <v>10</v>
      </c>
      <c r="C30" s="5" t="s">
        <v>299</v>
      </c>
      <c r="D30" s="2">
        <v>58.085000000000001</v>
      </c>
      <c r="E30" s="8" t="s">
        <v>17</v>
      </c>
      <c r="F30" s="40">
        <v>9</v>
      </c>
      <c r="G30" s="4" t="s">
        <v>277</v>
      </c>
      <c r="H30" s="51">
        <v>8</v>
      </c>
      <c r="I30" s="51">
        <f t="shared" si="0"/>
        <v>92.936000000000007</v>
      </c>
      <c r="J30" s="37" t="s">
        <v>275</v>
      </c>
      <c r="K30" s="37" t="s">
        <v>276</v>
      </c>
    </row>
    <row r="31" spans="1:11" s="44" customFormat="1" x14ac:dyDescent="0.25">
      <c r="A31" s="6" t="s">
        <v>1</v>
      </c>
      <c r="B31" s="3" t="s">
        <v>10</v>
      </c>
      <c r="C31" s="5" t="s">
        <v>39</v>
      </c>
      <c r="D31" s="2">
        <v>0.55800000000000005</v>
      </c>
      <c r="E31" s="8" t="s">
        <v>17</v>
      </c>
      <c r="F31" s="41">
        <v>9</v>
      </c>
      <c r="G31" s="4" t="s">
        <v>277</v>
      </c>
      <c r="H31" s="51">
        <v>8</v>
      </c>
      <c r="I31" s="51">
        <f t="shared" si="0"/>
        <v>0.89280000000000015</v>
      </c>
      <c r="J31" s="37" t="s">
        <v>275</v>
      </c>
      <c r="K31" s="37" t="s">
        <v>276</v>
      </c>
    </row>
    <row r="32" spans="1:11" s="44" customFormat="1" x14ac:dyDescent="0.25">
      <c r="A32" s="6" t="s">
        <v>1</v>
      </c>
      <c r="B32" s="6" t="s">
        <v>10</v>
      </c>
      <c r="C32" s="5" t="s">
        <v>300</v>
      </c>
      <c r="D32" s="2">
        <v>2.5230000000000001</v>
      </c>
      <c r="E32" s="8" t="s">
        <v>17</v>
      </c>
      <c r="F32" s="40">
        <v>4</v>
      </c>
      <c r="G32" s="4" t="s">
        <v>277</v>
      </c>
      <c r="H32" s="51">
        <v>8</v>
      </c>
      <c r="I32" s="51">
        <f t="shared" si="0"/>
        <v>4.0368000000000004</v>
      </c>
      <c r="J32" s="37" t="s">
        <v>275</v>
      </c>
      <c r="K32" s="37" t="s">
        <v>276</v>
      </c>
    </row>
    <row r="33" spans="1:11" s="44" customFormat="1" x14ac:dyDescent="0.25">
      <c r="A33" s="6" t="s">
        <v>1</v>
      </c>
      <c r="B33" s="3" t="s">
        <v>10</v>
      </c>
      <c r="C33" s="5" t="s">
        <v>301</v>
      </c>
      <c r="D33" s="2">
        <v>48.215000000000003</v>
      </c>
      <c r="E33" s="8" t="s">
        <v>17</v>
      </c>
      <c r="F33" s="40">
        <v>9</v>
      </c>
      <c r="G33" s="4" t="s">
        <v>277</v>
      </c>
      <c r="H33" s="51">
        <v>8</v>
      </c>
      <c r="I33" s="51">
        <f t="shared" si="0"/>
        <v>77.144000000000005</v>
      </c>
      <c r="J33" s="37" t="s">
        <v>275</v>
      </c>
      <c r="K33" s="37" t="s">
        <v>276</v>
      </c>
    </row>
    <row r="34" spans="1:11" s="44" customFormat="1" x14ac:dyDescent="0.25">
      <c r="A34" s="6" t="s">
        <v>1</v>
      </c>
      <c r="B34" s="3" t="s">
        <v>10</v>
      </c>
      <c r="C34" s="5" t="s">
        <v>302</v>
      </c>
      <c r="D34" s="2">
        <v>32.232999999999997</v>
      </c>
      <c r="E34" s="8" t="s">
        <v>17</v>
      </c>
      <c r="F34" s="40">
        <v>9</v>
      </c>
      <c r="G34" s="4" t="s">
        <v>277</v>
      </c>
      <c r="H34" s="51">
        <v>8</v>
      </c>
      <c r="I34" s="51">
        <f t="shared" si="0"/>
        <v>51.572800000000001</v>
      </c>
      <c r="J34" s="37" t="s">
        <v>275</v>
      </c>
      <c r="K34" s="37" t="s">
        <v>276</v>
      </c>
    </row>
    <row r="35" spans="1:11" s="44" customFormat="1" x14ac:dyDescent="0.25">
      <c r="A35" s="6" t="s">
        <v>1</v>
      </c>
      <c r="B35" s="3" t="s">
        <v>10</v>
      </c>
      <c r="C35" s="5" t="s">
        <v>303</v>
      </c>
      <c r="D35" s="2">
        <v>14.295999999999999</v>
      </c>
      <c r="E35" s="8" t="s">
        <v>17</v>
      </c>
      <c r="F35" s="40">
        <v>4</v>
      </c>
      <c r="G35" s="4" t="s">
        <v>277</v>
      </c>
      <c r="H35" s="51">
        <v>8</v>
      </c>
      <c r="I35" s="51">
        <f t="shared" si="0"/>
        <v>22.8736</v>
      </c>
      <c r="J35" s="37" t="s">
        <v>275</v>
      </c>
      <c r="K35" s="37" t="s">
        <v>276</v>
      </c>
    </row>
    <row r="36" spans="1:11" s="44" customFormat="1" x14ac:dyDescent="0.25">
      <c r="A36" s="6" t="s">
        <v>1</v>
      </c>
      <c r="B36" s="3" t="s">
        <v>10</v>
      </c>
      <c r="C36" s="5" t="s">
        <v>46</v>
      </c>
      <c r="D36" s="2">
        <v>15.21</v>
      </c>
      <c r="E36" s="8" t="s">
        <v>17</v>
      </c>
      <c r="F36" s="41">
        <v>9</v>
      </c>
      <c r="G36" s="4" t="s">
        <v>277</v>
      </c>
      <c r="H36" s="51">
        <v>8</v>
      </c>
      <c r="I36" s="51">
        <f t="shared" si="0"/>
        <v>24.336000000000002</v>
      </c>
      <c r="J36" s="37" t="s">
        <v>275</v>
      </c>
      <c r="K36" s="37" t="s">
        <v>276</v>
      </c>
    </row>
    <row r="37" spans="1:11" s="44" customFormat="1" x14ac:dyDescent="0.25">
      <c r="A37" s="6" t="s">
        <v>1</v>
      </c>
      <c r="B37" s="3" t="s">
        <v>10</v>
      </c>
      <c r="C37" s="5" t="s">
        <v>47</v>
      </c>
      <c r="D37" s="2">
        <v>4.6109999999999998</v>
      </c>
      <c r="E37" s="8" t="s">
        <v>17</v>
      </c>
      <c r="F37" s="41">
        <v>5</v>
      </c>
      <c r="G37" s="4" t="s">
        <v>277</v>
      </c>
      <c r="H37" s="51">
        <v>8</v>
      </c>
      <c r="I37" s="51">
        <f t="shared" si="0"/>
        <v>7.3776000000000002</v>
      </c>
      <c r="J37" s="37" t="s">
        <v>275</v>
      </c>
      <c r="K37" s="37" t="s">
        <v>276</v>
      </c>
    </row>
    <row r="38" spans="1:11" s="44" customFormat="1" x14ac:dyDescent="0.25">
      <c r="A38" s="6" t="s">
        <v>1</v>
      </c>
      <c r="B38" s="3" t="s">
        <v>10</v>
      </c>
      <c r="C38" s="5" t="s">
        <v>48</v>
      </c>
      <c r="D38" s="2">
        <v>18.577999999999999</v>
      </c>
      <c r="E38" s="8" t="s">
        <v>17</v>
      </c>
      <c r="F38" s="41">
        <v>9</v>
      </c>
      <c r="G38" s="4" t="s">
        <v>277</v>
      </c>
      <c r="H38" s="51">
        <v>8</v>
      </c>
      <c r="I38" s="51">
        <f t="shared" si="0"/>
        <v>29.724800000000002</v>
      </c>
      <c r="J38" s="37" t="s">
        <v>275</v>
      </c>
      <c r="K38" s="37" t="s">
        <v>276</v>
      </c>
    </row>
    <row r="39" spans="1:11" s="44" customFormat="1" x14ac:dyDescent="0.25">
      <c r="A39" s="6" t="s">
        <v>1</v>
      </c>
      <c r="B39" s="3" t="s">
        <v>10</v>
      </c>
      <c r="C39" s="5" t="s">
        <v>49</v>
      </c>
      <c r="D39" s="2">
        <v>12.262</v>
      </c>
      <c r="E39" s="8" t="s">
        <v>17</v>
      </c>
      <c r="F39" s="41">
        <v>9</v>
      </c>
      <c r="G39" s="4" t="s">
        <v>277</v>
      </c>
      <c r="H39" s="51">
        <v>8</v>
      </c>
      <c r="I39" s="51">
        <f t="shared" si="0"/>
        <v>19.619200000000003</v>
      </c>
      <c r="J39" s="37" t="s">
        <v>275</v>
      </c>
      <c r="K39" s="37" t="s">
        <v>276</v>
      </c>
    </row>
    <row r="40" spans="1:11" s="44" customFormat="1" x14ac:dyDescent="0.25">
      <c r="A40" s="6" t="s">
        <v>1</v>
      </c>
      <c r="B40" s="3" t="s">
        <v>10</v>
      </c>
      <c r="C40" s="5" t="s">
        <v>50</v>
      </c>
      <c r="D40" s="2">
        <v>13.923</v>
      </c>
      <c r="E40" s="8" t="s">
        <v>17</v>
      </c>
      <c r="F40" s="41">
        <v>5</v>
      </c>
      <c r="G40" s="4" t="s">
        <v>277</v>
      </c>
      <c r="H40" s="51">
        <v>8</v>
      </c>
      <c r="I40" s="51">
        <f t="shared" si="0"/>
        <v>22.276800000000001</v>
      </c>
      <c r="J40" s="37" t="s">
        <v>275</v>
      </c>
      <c r="K40" s="37" t="s">
        <v>276</v>
      </c>
    </row>
    <row r="41" spans="1:11" s="44" customFormat="1" x14ac:dyDescent="0.25">
      <c r="A41" s="6" t="s">
        <v>1</v>
      </c>
      <c r="B41" s="3" t="s">
        <v>24</v>
      </c>
      <c r="C41" s="5" t="s">
        <v>26</v>
      </c>
      <c r="D41" s="2">
        <v>84.557000000000002</v>
      </c>
      <c r="E41" s="8" t="s">
        <v>17</v>
      </c>
      <c r="F41" s="41">
        <v>10</v>
      </c>
      <c r="G41" s="4" t="s">
        <v>277</v>
      </c>
      <c r="H41" s="51">
        <v>8</v>
      </c>
      <c r="I41" s="51">
        <f t="shared" si="0"/>
        <v>135.2912</v>
      </c>
      <c r="J41" s="37" t="s">
        <v>275</v>
      </c>
      <c r="K41" s="37" t="s">
        <v>276</v>
      </c>
    </row>
    <row r="42" spans="1:11" s="44" customFormat="1" x14ac:dyDescent="0.25">
      <c r="A42" s="6" t="s">
        <v>1</v>
      </c>
      <c r="B42" s="6" t="s">
        <v>304</v>
      </c>
      <c r="C42" s="5" t="s">
        <v>305</v>
      </c>
      <c r="D42" s="2">
        <v>92.716999999999999</v>
      </c>
      <c r="E42" s="8" t="s">
        <v>17</v>
      </c>
      <c r="F42" s="40">
        <v>6</v>
      </c>
      <c r="G42" s="4" t="s">
        <v>277</v>
      </c>
      <c r="H42" s="51">
        <v>8</v>
      </c>
      <c r="I42" s="51">
        <f t="shared" si="0"/>
        <v>148.34720000000002</v>
      </c>
      <c r="J42" s="37" t="s">
        <v>275</v>
      </c>
      <c r="K42" s="37" t="s">
        <v>276</v>
      </c>
    </row>
    <row r="43" spans="1:11" s="44" customFormat="1" x14ac:dyDescent="0.25">
      <c r="A43" s="6" t="s">
        <v>1</v>
      </c>
      <c r="B43" s="6" t="s">
        <v>304</v>
      </c>
      <c r="C43" s="5" t="s">
        <v>306</v>
      </c>
      <c r="D43" s="2">
        <v>74.766000000000005</v>
      </c>
      <c r="E43" s="8" t="s">
        <v>17</v>
      </c>
      <c r="F43" s="40">
        <v>3</v>
      </c>
      <c r="G43" s="4" t="s">
        <v>277</v>
      </c>
      <c r="H43" s="51">
        <v>8</v>
      </c>
      <c r="I43" s="51">
        <f t="shared" si="0"/>
        <v>119.62560000000002</v>
      </c>
      <c r="J43" s="37" t="s">
        <v>275</v>
      </c>
      <c r="K43" s="37" t="s">
        <v>276</v>
      </c>
    </row>
    <row r="44" spans="1:11" s="44" customFormat="1" x14ac:dyDescent="0.25">
      <c r="A44" s="6" t="s">
        <v>1</v>
      </c>
      <c r="B44" s="25" t="s">
        <v>304</v>
      </c>
      <c r="C44" s="5" t="s">
        <v>307</v>
      </c>
      <c r="D44" s="2">
        <v>96.421999999999997</v>
      </c>
      <c r="E44" s="8" t="s">
        <v>17</v>
      </c>
      <c r="F44" s="39">
        <v>5</v>
      </c>
      <c r="G44" s="4" t="s">
        <v>277</v>
      </c>
      <c r="H44" s="51">
        <v>8</v>
      </c>
      <c r="I44" s="51">
        <f t="shared" si="0"/>
        <v>154.27520000000001</v>
      </c>
      <c r="J44" s="37" t="s">
        <v>275</v>
      </c>
      <c r="K44" s="37" t="s">
        <v>276</v>
      </c>
    </row>
    <row r="45" spans="1:11" s="44" customFormat="1" x14ac:dyDescent="0.25">
      <c r="A45" s="6" t="s">
        <v>1</v>
      </c>
      <c r="B45" s="6" t="s">
        <v>25</v>
      </c>
      <c r="C45" s="5" t="s">
        <v>308</v>
      </c>
      <c r="D45" s="2">
        <v>17.516999999999999</v>
      </c>
      <c r="E45" s="8" t="s">
        <v>17</v>
      </c>
      <c r="F45" s="40">
        <v>9</v>
      </c>
      <c r="G45" s="4" t="s">
        <v>277</v>
      </c>
      <c r="H45" s="51">
        <v>8</v>
      </c>
      <c r="I45" s="51">
        <f t="shared" si="0"/>
        <v>28.027200000000001</v>
      </c>
      <c r="J45" s="37" t="s">
        <v>275</v>
      </c>
      <c r="K45" s="37" t="s">
        <v>276</v>
      </c>
    </row>
    <row r="46" spans="1:11" s="44" customFormat="1" x14ac:dyDescent="0.25">
      <c r="A46" s="6" t="s">
        <v>1</v>
      </c>
      <c r="B46" s="6" t="s">
        <v>25</v>
      </c>
      <c r="C46" s="5" t="s">
        <v>27</v>
      </c>
      <c r="D46" s="2">
        <v>24.725000000000001</v>
      </c>
      <c r="E46" s="8" t="s">
        <v>17</v>
      </c>
      <c r="F46" s="41">
        <v>9</v>
      </c>
      <c r="G46" s="4" t="s">
        <v>277</v>
      </c>
      <c r="H46" s="51">
        <v>8</v>
      </c>
      <c r="I46" s="51">
        <f t="shared" si="0"/>
        <v>39.56</v>
      </c>
      <c r="J46" s="37" t="s">
        <v>275</v>
      </c>
      <c r="K46" s="37" t="s">
        <v>276</v>
      </c>
    </row>
    <row r="47" spans="1:11" s="44" customFormat="1" x14ac:dyDescent="0.25">
      <c r="A47" s="6" t="s">
        <v>1</v>
      </c>
      <c r="B47" s="6" t="s">
        <v>25</v>
      </c>
      <c r="C47" s="5" t="s">
        <v>28</v>
      </c>
      <c r="D47" s="2">
        <v>13.423999999999999</v>
      </c>
      <c r="E47" s="8" t="s">
        <v>17</v>
      </c>
      <c r="F47" s="41">
        <v>9</v>
      </c>
      <c r="G47" s="4" t="s">
        <v>277</v>
      </c>
      <c r="H47" s="51">
        <v>8</v>
      </c>
      <c r="I47" s="51">
        <f t="shared" si="0"/>
        <v>21.478400000000001</v>
      </c>
      <c r="J47" s="37" t="s">
        <v>275</v>
      </c>
      <c r="K47" s="37" t="s">
        <v>276</v>
      </c>
    </row>
    <row r="48" spans="1:11" s="44" customFormat="1" x14ac:dyDescent="0.25">
      <c r="A48" s="6" t="s">
        <v>1</v>
      </c>
      <c r="B48" s="6" t="s">
        <v>25</v>
      </c>
      <c r="C48" s="5" t="s">
        <v>29</v>
      </c>
      <c r="D48" s="2">
        <v>49.3</v>
      </c>
      <c r="E48" s="8" t="s">
        <v>17</v>
      </c>
      <c r="F48" s="41">
        <v>9</v>
      </c>
      <c r="G48" s="4" t="s">
        <v>277</v>
      </c>
      <c r="H48" s="51">
        <v>8</v>
      </c>
      <c r="I48" s="51">
        <f t="shared" si="0"/>
        <v>78.88</v>
      </c>
      <c r="J48" s="37" t="s">
        <v>275</v>
      </c>
      <c r="K48" s="37" t="s">
        <v>276</v>
      </c>
    </row>
    <row r="49" spans="1:11" s="44" customFormat="1" x14ac:dyDescent="0.25">
      <c r="A49" s="6" t="s">
        <v>1</v>
      </c>
      <c r="B49" s="6" t="s">
        <v>25</v>
      </c>
      <c r="C49" s="5" t="s">
        <v>309</v>
      </c>
      <c r="D49" s="2">
        <v>173.858</v>
      </c>
      <c r="E49" s="8" t="s">
        <v>17</v>
      </c>
      <c r="F49" s="40">
        <v>9</v>
      </c>
      <c r="G49" s="4" t="s">
        <v>277</v>
      </c>
      <c r="H49" s="51">
        <v>8</v>
      </c>
      <c r="I49" s="51">
        <f t="shared" si="0"/>
        <v>278.1728</v>
      </c>
      <c r="J49" s="37" t="s">
        <v>275</v>
      </c>
      <c r="K49" s="37" t="s">
        <v>276</v>
      </c>
    </row>
    <row r="50" spans="1:11" s="44" customFormat="1" x14ac:dyDescent="0.25">
      <c r="A50" s="6" t="s">
        <v>1</v>
      </c>
      <c r="B50" s="6" t="s">
        <v>25</v>
      </c>
      <c r="C50" s="5" t="s">
        <v>30</v>
      </c>
      <c r="D50" s="2">
        <v>22.472000000000001</v>
      </c>
      <c r="E50" s="8" t="s">
        <v>17</v>
      </c>
      <c r="F50" s="41">
        <v>9</v>
      </c>
      <c r="G50" s="4" t="s">
        <v>277</v>
      </c>
      <c r="H50" s="51">
        <v>8</v>
      </c>
      <c r="I50" s="51">
        <f t="shared" si="0"/>
        <v>35.955200000000005</v>
      </c>
      <c r="J50" s="37" t="s">
        <v>275</v>
      </c>
      <c r="K50" s="37" t="s">
        <v>276</v>
      </c>
    </row>
    <row r="51" spans="1:11" s="44" customFormat="1" x14ac:dyDescent="0.25">
      <c r="A51" s="6" t="s">
        <v>1</v>
      </c>
      <c r="B51" s="6" t="s">
        <v>25</v>
      </c>
      <c r="C51" s="5" t="s">
        <v>31</v>
      </c>
      <c r="D51" s="2">
        <v>203.11199999999999</v>
      </c>
      <c r="E51" s="8" t="s">
        <v>17</v>
      </c>
      <c r="F51" s="41">
        <v>9</v>
      </c>
      <c r="G51" s="4" t="s">
        <v>277</v>
      </c>
      <c r="H51" s="51">
        <v>8</v>
      </c>
      <c r="I51" s="51">
        <f t="shared" si="0"/>
        <v>324.97919999999999</v>
      </c>
      <c r="J51" s="37" t="s">
        <v>275</v>
      </c>
      <c r="K51" s="37" t="s">
        <v>276</v>
      </c>
    </row>
    <row r="52" spans="1:11" s="44" customFormat="1" x14ac:dyDescent="0.25">
      <c r="A52" s="6" t="s">
        <v>1</v>
      </c>
      <c r="B52" s="6" t="s">
        <v>25</v>
      </c>
      <c r="C52" s="5" t="s">
        <v>32</v>
      </c>
      <c r="D52" s="2">
        <v>22.382000000000001</v>
      </c>
      <c r="E52" s="8" t="s">
        <v>17</v>
      </c>
      <c r="F52" s="41">
        <v>6</v>
      </c>
      <c r="G52" s="4" t="s">
        <v>277</v>
      </c>
      <c r="H52" s="51">
        <v>8</v>
      </c>
      <c r="I52" s="51">
        <f t="shared" si="0"/>
        <v>35.811200000000007</v>
      </c>
      <c r="J52" s="37" t="s">
        <v>275</v>
      </c>
      <c r="K52" s="37" t="s">
        <v>276</v>
      </c>
    </row>
    <row r="53" spans="1:11" s="44" customFormat="1" x14ac:dyDescent="0.25">
      <c r="A53" s="6" t="s">
        <v>1</v>
      </c>
      <c r="B53" s="6" t="s">
        <v>25</v>
      </c>
      <c r="C53" s="5" t="s">
        <v>33</v>
      </c>
      <c r="D53" s="2">
        <v>9.4689999999999994</v>
      </c>
      <c r="E53" s="8" t="s">
        <v>17</v>
      </c>
      <c r="F53" s="41">
        <v>6</v>
      </c>
      <c r="G53" s="4" t="s">
        <v>277</v>
      </c>
      <c r="H53" s="51">
        <v>8</v>
      </c>
      <c r="I53" s="51">
        <f t="shared" si="0"/>
        <v>15.150399999999999</v>
      </c>
      <c r="J53" s="37" t="s">
        <v>275</v>
      </c>
      <c r="K53" s="37" t="s">
        <v>276</v>
      </c>
    </row>
    <row r="54" spans="1:11" s="44" customFormat="1" x14ac:dyDescent="0.25">
      <c r="A54" s="6" t="s">
        <v>1</v>
      </c>
      <c r="B54" s="6" t="s">
        <v>25</v>
      </c>
      <c r="C54" s="5" t="s">
        <v>34</v>
      </c>
      <c r="D54" s="2">
        <v>23.084</v>
      </c>
      <c r="E54" s="8" t="s">
        <v>17</v>
      </c>
      <c r="F54" s="41">
        <v>6</v>
      </c>
      <c r="G54" s="4" t="s">
        <v>277</v>
      </c>
      <c r="H54" s="51">
        <v>8</v>
      </c>
      <c r="I54" s="51">
        <f t="shared" si="0"/>
        <v>36.934400000000004</v>
      </c>
      <c r="J54" s="37" t="s">
        <v>275</v>
      </c>
      <c r="K54" s="37" t="s">
        <v>276</v>
      </c>
    </row>
    <row r="55" spans="1:11" s="44" customFormat="1" x14ac:dyDescent="0.25">
      <c r="A55" s="6" t="s">
        <v>1</v>
      </c>
      <c r="B55" s="6" t="s">
        <v>16</v>
      </c>
      <c r="C55" s="5" t="s">
        <v>310</v>
      </c>
      <c r="D55" s="2">
        <v>9.8420000000000005</v>
      </c>
      <c r="E55" s="8" t="s">
        <v>17</v>
      </c>
      <c r="F55" s="40">
        <v>9</v>
      </c>
      <c r="G55" s="4" t="s">
        <v>277</v>
      </c>
      <c r="H55" s="51">
        <v>8</v>
      </c>
      <c r="I55" s="51">
        <f t="shared" si="0"/>
        <v>15.747200000000001</v>
      </c>
      <c r="J55" s="37" t="s">
        <v>275</v>
      </c>
      <c r="K55" s="37" t="s">
        <v>276</v>
      </c>
    </row>
    <row r="56" spans="1:11" s="44" customFormat="1" x14ac:dyDescent="0.25">
      <c r="A56" s="6" t="s">
        <v>1</v>
      </c>
      <c r="B56" s="6" t="s">
        <v>16</v>
      </c>
      <c r="C56" s="5" t="s">
        <v>311</v>
      </c>
      <c r="D56" s="2">
        <v>42.104999999999997</v>
      </c>
      <c r="E56" s="8" t="s">
        <v>17</v>
      </c>
      <c r="F56" s="40">
        <v>9</v>
      </c>
      <c r="G56" s="4" t="s">
        <v>277</v>
      </c>
      <c r="H56" s="51">
        <v>8</v>
      </c>
      <c r="I56" s="51">
        <f t="shared" si="0"/>
        <v>67.367999999999995</v>
      </c>
      <c r="J56" s="37" t="s">
        <v>275</v>
      </c>
      <c r="K56" s="37" t="s">
        <v>276</v>
      </c>
    </row>
    <row r="57" spans="1:11" s="44" customFormat="1" x14ac:dyDescent="0.25">
      <c r="A57" s="6" t="s">
        <v>1</v>
      </c>
      <c r="B57" s="6" t="s">
        <v>3</v>
      </c>
      <c r="C57" s="5" t="s">
        <v>312</v>
      </c>
      <c r="D57" s="2">
        <v>72.912000000000006</v>
      </c>
      <c r="E57" s="8" t="s">
        <v>17</v>
      </c>
      <c r="F57" s="40">
        <v>7</v>
      </c>
      <c r="G57" s="4" t="s">
        <v>277</v>
      </c>
      <c r="H57" s="51">
        <v>8</v>
      </c>
      <c r="I57" s="51">
        <f t="shared" si="0"/>
        <v>116.65920000000001</v>
      </c>
      <c r="J57" s="37" t="s">
        <v>275</v>
      </c>
      <c r="K57" s="37" t="s">
        <v>276</v>
      </c>
    </row>
    <row r="58" spans="1:11" s="44" customFormat="1" x14ac:dyDescent="0.25">
      <c r="A58" s="6" t="s">
        <v>1</v>
      </c>
      <c r="B58" s="6" t="s">
        <v>3</v>
      </c>
      <c r="C58" s="5" t="s">
        <v>55</v>
      </c>
      <c r="D58" s="2">
        <v>90.995000000000005</v>
      </c>
      <c r="E58" s="8" t="s">
        <v>17</v>
      </c>
      <c r="F58" s="41">
        <v>9</v>
      </c>
      <c r="G58" s="4" t="s">
        <v>277</v>
      </c>
      <c r="H58" s="51">
        <v>8</v>
      </c>
      <c r="I58" s="51">
        <f t="shared" si="0"/>
        <v>145.59200000000001</v>
      </c>
      <c r="J58" s="37" t="s">
        <v>275</v>
      </c>
      <c r="K58" s="37" t="s">
        <v>276</v>
      </c>
    </row>
    <row r="59" spans="1:11" s="44" customFormat="1" x14ac:dyDescent="0.25">
      <c r="A59" s="6" t="s">
        <v>1</v>
      </c>
      <c r="B59" s="6" t="s">
        <v>3</v>
      </c>
      <c r="C59" s="5" t="s">
        <v>313</v>
      </c>
      <c r="D59" s="2">
        <v>603.87699999999995</v>
      </c>
      <c r="E59" s="8" t="s">
        <v>17</v>
      </c>
      <c r="F59" s="40">
        <v>6</v>
      </c>
      <c r="G59" s="4" t="s">
        <v>277</v>
      </c>
      <c r="H59" s="51">
        <v>8</v>
      </c>
      <c r="I59" s="51">
        <f t="shared" si="0"/>
        <v>966.20319999999992</v>
      </c>
      <c r="J59" s="37" t="s">
        <v>275</v>
      </c>
      <c r="K59" s="37" t="s">
        <v>276</v>
      </c>
    </row>
    <row r="60" spans="1:11" s="44" customFormat="1" x14ac:dyDescent="0.25">
      <c r="A60" s="6" t="s">
        <v>1</v>
      </c>
      <c r="B60" s="6" t="s">
        <v>3</v>
      </c>
      <c r="C60" s="5" t="s">
        <v>314</v>
      </c>
      <c r="D60" s="2">
        <v>414.65899999999999</v>
      </c>
      <c r="E60" s="8" t="s">
        <v>17</v>
      </c>
      <c r="F60" s="40">
        <v>6</v>
      </c>
      <c r="G60" s="4" t="s">
        <v>277</v>
      </c>
      <c r="H60" s="51">
        <v>8</v>
      </c>
      <c r="I60" s="51">
        <f t="shared" si="0"/>
        <v>663.45440000000008</v>
      </c>
      <c r="J60" s="37" t="s">
        <v>275</v>
      </c>
      <c r="K60" s="37" t="s">
        <v>276</v>
      </c>
    </row>
    <row r="61" spans="1:11" s="44" customFormat="1" x14ac:dyDescent="0.25">
      <c r="A61" s="6" t="s">
        <v>1</v>
      </c>
      <c r="B61" s="3" t="s">
        <v>9</v>
      </c>
      <c r="C61" s="5" t="s">
        <v>35</v>
      </c>
      <c r="D61" s="2">
        <v>6.7439999999999998</v>
      </c>
      <c r="E61" s="8" t="s">
        <v>17</v>
      </c>
      <c r="F61" s="41">
        <v>9</v>
      </c>
      <c r="G61" s="4" t="s">
        <v>277</v>
      </c>
      <c r="H61" s="51">
        <v>8</v>
      </c>
      <c r="I61" s="51">
        <f t="shared" si="0"/>
        <v>10.7904</v>
      </c>
      <c r="J61" s="37" t="s">
        <v>275</v>
      </c>
      <c r="K61" s="37" t="s">
        <v>276</v>
      </c>
    </row>
    <row r="62" spans="1:11" s="44" customFormat="1" x14ac:dyDescent="0.25">
      <c r="A62" s="6" t="s">
        <v>1</v>
      </c>
      <c r="B62" s="3" t="s">
        <v>9</v>
      </c>
      <c r="C62" s="5" t="s">
        <v>36</v>
      </c>
      <c r="D62" s="2">
        <v>12.695</v>
      </c>
      <c r="E62" s="8" t="s">
        <v>17</v>
      </c>
      <c r="F62" s="41">
        <v>9</v>
      </c>
      <c r="G62" s="4" t="s">
        <v>277</v>
      </c>
      <c r="H62" s="51">
        <v>8</v>
      </c>
      <c r="I62" s="51">
        <f t="shared" si="0"/>
        <v>20.312000000000001</v>
      </c>
      <c r="J62" s="37" t="s">
        <v>275</v>
      </c>
      <c r="K62" s="37" t="s">
        <v>276</v>
      </c>
    </row>
    <row r="63" spans="1:11" s="44" customFormat="1" x14ac:dyDescent="0.25">
      <c r="A63" s="6" t="s">
        <v>1</v>
      </c>
      <c r="B63" s="3" t="s">
        <v>4</v>
      </c>
      <c r="C63" s="5" t="s">
        <v>315</v>
      </c>
      <c r="D63" s="2">
        <v>72.460999999999999</v>
      </c>
      <c r="E63" s="8" t="s">
        <v>17</v>
      </c>
      <c r="F63" s="40">
        <v>10</v>
      </c>
      <c r="G63" s="4" t="s">
        <v>277</v>
      </c>
      <c r="H63" s="51">
        <v>8</v>
      </c>
      <c r="I63" s="51">
        <f t="shared" si="0"/>
        <v>115.9376</v>
      </c>
      <c r="J63" s="37" t="s">
        <v>275</v>
      </c>
      <c r="K63" s="37" t="s">
        <v>276</v>
      </c>
    </row>
    <row r="64" spans="1:11" s="44" customFormat="1" x14ac:dyDescent="0.25">
      <c r="A64" s="6" t="s">
        <v>1</v>
      </c>
      <c r="B64" s="3" t="s">
        <v>4</v>
      </c>
      <c r="C64" s="5" t="s">
        <v>316</v>
      </c>
      <c r="D64" s="2">
        <v>274.07</v>
      </c>
      <c r="E64" s="8" t="s">
        <v>17</v>
      </c>
      <c r="F64" s="40">
        <v>10</v>
      </c>
      <c r="G64" s="4" t="s">
        <v>277</v>
      </c>
      <c r="H64" s="51">
        <v>8</v>
      </c>
      <c r="I64" s="51">
        <f t="shared" si="0"/>
        <v>438.512</v>
      </c>
      <c r="J64" s="37" t="s">
        <v>275</v>
      </c>
      <c r="K64" s="37" t="s">
        <v>276</v>
      </c>
    </row>
    <row r="65" spans="1:11" s="44" customFormat="1" x14ac:dyDescent="0.25">
      <c r="A65" s="6" t="s">
        <v>1</v>
      </c>
      <c r="B65" s="3" t="s">
        <v>4</v>
      </c>
      <c r="C65" s="5" t="s">
        <v>317</v>
      </c>
      <c r="D65" s="2">
        <v>4.0990000000000002</v>
      </c>
      <c r="E65" s="8" t="s">
        <v>17</v>
      </c>
      <c r="F65" s="41">
        <v>10</v>
      </c>
      <c r="G65" s="4" t="s">
        <v>277</v>
      </c>
      <c r="H65" s="51">
        <v>8</v>
      </c>
      <c r="I65" s="51">
        <f t="shared" si="0"/>
        <v>6.5584000000000007</v>
      </c>
      <c r="J65" s="37" t="s">
        <v>275</v>
      </c>
      <c r="K65" s="37" t="s">
        <v>276</v>
      </c>
    </row>
    <row r="66" spans="1:11" s="44" customFormat="1" x14ac:dyDescent="0.25">
      <c r="A66" s="6" t="s">
        <v>1</v>
      </c>
      <c r="B66" s="3" t="s">
        <v>4</v>
      </c>
      <c r="C66" s="5" t="s">
        <v>12</v>
      </c>
      <c r="D66" s="2">
        <v>191.84200000000001</v>
      </c>
      <c r="E66" s="8" t="s">
        <v>17</v>
      </c>
      <c r="F66" s="41">
        <v>10</v>
      </c>
      <c r="G66" s="4" t="s">
        <v>277</v>
      </c>
      <c r="H66" s="51">
        <v>8</v>
      </c>
      <c r="I66" s="51">
        <f t="shared" si="0"/>
        <v>306.94720000000001</v>
      </c>
      <c r="J66" s="37" t="s">
        <v>275</v>
      </c>
      <c r="K66" s="37" t="s">
        <v>276</v>
      </c>
    </row>
    <row r="67" spans="1:11" s="44" customFormat="1" x14ac:dyDescent="0.25">
      <c r="A67" s="6" t="s">
        <v>1</v>
      </c>
      <c r="B67" s="3" t="s">
        <v>4</v>
      </c>
      <c r="C67" s="5" t="s">
        <v>21</v>
      </c>
      <c r="D67" s="2">
        <v>1</v>
      </c>
      <c r="E67" s="8" t="s">
        <v>17</v>
      </c>
      <c r="F67" s="41">
        <v>3</v>
      </c>
      <c r="G67" s="4" t="s">
        <v>277</v>
      </c>
      <c r="H67" s="51">
        <v>8</v>
      </c>
      <c r="I67" s="51">
        <f t="shared" ref="I67:I86" si="1">D67*H67*0.2</f>
        <v>1.6</v>
      </c>
      <c r="J67" s="37" t="s">
        <v>275</v>
      </c>
      <c r="K67" s="37" t="s">
        <v>276</v>
      </c>
    </row>
    <row r="68" spans="1:11" s="44" customFormat="1" x14ac:dyDescent="0.25">
      <c r="A68" s="6" t="s">
        <v>1</v>
      </c>
      <c r="B68" s="3" t="s">
        <v>4</v>
      </c>
      <c r="C68" s="5" t="s">
        <v>318</v>
      </c>
      <c r="D68" s="2">
        <v>73.947999999999993</v>
      </c>
      <c r="E68" s="8" t="s">
        <v>17</v>
      </c>
      <c r="F68" s="40">
        <v>3</v>
      </c>
      <c r="G68" s="4" t="s">
        <v>277</v>
      </c>
      <c r="H68" s="51">
        <v>8</v>
      </c>
      <c r="I68" s="51">
        <f t="shared" si="1"/>
        <v>118.3168</v>
      </c>
      <c r="J68" s="37" t="s">
        <v>275</v>
      </c>
      <c r="K68" s="37" t="s">
        <v>276</v>
      </c>
    </row>
    <row r="69" spans="1:11" s="44" customFormat="1" x14ac:dyDescent="0.25">
      <c r="A69" s="6" t="s">
        <v>1</v>
      </c>
      <c r="B69" s="3" t="s">
        <v>4</v>
      </c>
      <c r="C69" s="5" t="s">
        <v>11</v>
      </c>
      <c r="D69" s="2">
        <v>157.34100000000001</v>
      </c>
      <c r="E69" s="8" t="s">
        <v>17</v>
      </c>
      <c r="F69" s="41">
        <v>9</v>
      </c>
      <c r="G69" s="4" t="s">
        <v>277</v>
      </c>
      <c r="H69" s="51">
        <v>8</v>
      </c>
      <c r="I69" s="51">
        <f t="shared" si="1"/>
        <v>251.74560000000002</v>
      </c>
      <c r="J69" s="37" t="s">
        <v>275</v>
      </c>
      <c r="K69" s="37" t="s">
        <v>276</v>
      </c>
    </row>
    <row r="70" spans="1:11" s="44" customFormat="1" x14ac:dyDescent="0.25">
      <c r="A70" s="6" t="s">
        <v>1</v>
      </c>
      <c r="B70" s="3" t="s">
        <v>4</v>
      </c>
      <c r="C70" s="5" t="s">
        <v>319</v>
      </c>
      <c r="D70" s="2">
        <v>85.293999999999997</v>
      </c>
      <c r="E70" s="8" t="s">
        <v>17</v>
      </c>
      <c r="F70" s="40">
        <v>9</v>
      </c>
      <c r="G70" s="4" t="s">
        <v>277</v>
      </c>
      <c r="H70" s="51">
        <v>8</v>
      </c>
      <c r="I70" s="51">
        <f t="shared" si="1"/>
        <v>136.47040000000001</v>
      </c>
      <c r="J70" s="37" t="s">
        <v>275</v>
      </c>
      <c r="K70" s="37" t="s">
        <v>276</v>
      </c>
    </row>
    <row r="71" spans="1:11" s="44" customFormat="1" x14ac:dyDescent="0.25">
      <c r="A71" s="6" t="s">
        <v>1</v>
      </c>
      <c r="B71" s="3" t="s">
        <v>4</v>
      </c>
      <c r="C71" s="5" t="s">
        <v>320</v>
      </c>
      <c r="D71" s="2">
        <v>64.188999999999993</v>
      </c>
      <c r="E71" s="8" t="s">
        <v>17</v>
      </c>
      <c r="F71" s="40">
        <v>6</v>
      </c>
      <c r="G71" s="4" t="s">
        <v>277</v>
      </c>
      <c r="H71" s="51">
        <v>8</v>
      </c>
      <c r="I71" s="51">
        <f t="shared" si="1"/>
        <v>102.7024</v>
      </c>
      <c r="J71" s="37" t="s">
        <v>275</v>
      </c>
      <c r="K71" s="37" t="s">
        <v>276</v>
      </c>
    </row>
    <row r="72" spans="1:11" s="44" customFormat="1" x14ac:dyDescent="0.25">
      <c r="A72" s="6" t="s">
        <v>1</v>
      </c>
      <c r="B72" s="26" t="s">
        <v>4</v>
      </c>
      <c r="C72" s="5" t="s">
        <v>321</v>
      </c>
      <c r="D72" s="2">
        <v>298.53500000000003</v>
      </c>
      <c r="E72" s="8" t="s">
        <v>17</v>
      </c>
      <c r="F72" s="39">
        <v>3</v>
      </c>
      <c r="G72" s="4" t="s">
        <v>277</v>
      </c>
      <c r="H72" s="51">
        <v>8</v>
      </c>
      <c r="I72" s="51">
        <f t="shared" si="1"/>
        <v>477.65600000000006</v>
      </c>
      <c r="J72" s="37" t="s">
        <v>275</v>
      </c>
      <c r="K72" s="37" t="s">
        <v>276</v>
      </c>
    </row>
    <row r="73" spans="1:11" s="44" customFormat="1" x14ac:dyDescent="0.25">
      <c r="A73" s="6" t="s">
        <v>1</v>
      </c>
      <c r="B73" s="3" t="s">
        <v>4</v>
      </c>
      <c r="C73" s="5" t="s">
        <v>13</v>
      </c>
      <c r="D73" s="2">
        <v>64.05</v>
      </c>
      <c r="E73" s="8" t="s">
        <v>17</v>
      </c>
      <c r="F73" s="41">
        <v>4</v>
      </c>
      <c r="G73" s="4" t="s">
        <v>277</v>
      </c>
      <c r="H73" s="51">
        <v>8</v>
      </c>
      <c r="I73" s="51">
        <f t="shared" si="1"/>
        <v>102.48</v>
      </c>
      <c r="J73" s="37" t="s">
        <v>275</v>
      </c>
      <c r="K73" s="37" t="s">
        <v>276</v>
      </c>
    </row>
    <row r="74" spans="1:11" s="44" customFormat="1" x14ac:dyDescent="0.25">
      <c r="A74" s="6" t="s">
        <v>1</v>
      </c>
      <c r="B74" s="3" t="s">
        <v>322</v>
      </c>
      <c r="C74" s="11" t="s">
        <v>323</v>
      </c>
      <c r="D74" s="2">
        <v>32.161999999999999</v>
      </c>
      <c r="E74" s="8" t="s">
        <v>17</v>
      </c>
      <c r="F74" s="40">
        <v>7</v>
      </c>
      <c r="G74" s="4" t="s">
        <v>277</v>
      </c>
      <c r="H74" s="51">
        <v>8</v>
      </c>
      <c r="I74" s="51">
        <f t="shared" si="1"/>
        <v>51.459200000000003</v>
      </c>
      <c r="J74" s="37" t="s">
        <v>275</v>
      </c>
      <c r="K74" s="37" t="s">
        <v>276</v>
      </c>
    </row>
    <row r="75" spans="1:11" s="44" customFormat="1" x14ac:dyDescent="0.25">
      <c r="A75" s="6" t="s">
        <v>1</v>
      </c>
      <c r="B75" s="3" t="s">
        <v>322</v>
      </c>
      <c r="C75" s="11" t="s">
        <v>324</v>
      </c>
      <c r="D75" s="2">
        <v>169.10499999999999</v>
      </c>
      <c r="E75" s="8" t="s">
        <v>17</v>
      </c>
      <c r="F75" s="40">
        <v>7</v>
      </c>
      <c r="G75" s="4" t="s">
        <v>277</v>
      </c>
      <c r="H75" s="51">
        <v>8</v>
      </c>
      <c r="I75" s="51">
        <f t="shared" si="1"/>
        <v>270.56799999999998</v>
      </c>
      <c r="J75" s="37" t="s">
        <v>275</v>
      </c>
      <c r="K75" s="37" t="s">
        <v>276</v>
      </c>
    </row>
    <row r="76" spans="1:11" s="44" customFormat="1" x14ac:dyDescent="0.25">
      <c r="A76" s="6" t="s">
        <v>1</v>
      </c>
      <c r="B76" s="6" t="s">
        <v>8</v>
      </c>
      <c r="C76" s="5" t="s">
        <v>56</v>
      </c>
      <c r="D76" s="2">
        <v>27.896000000000001</v>
      </c>
      <c r="E76" s="8" t="s">
        <v>17</v>
      </c>
      <c r="F76" s="41">
        <v>9</v>
      </c>
      <c r="G76" s="4" t="s">
        <v>277</v>
      </c>
      <c r="H76" s="51">
        <v>8</v>
      </c>
      <c r="I76" s="51">
        <f t="shared" si="1"/>
        <v>44.633600000000001</v>
      </c>
      <c r="J76" s="37" t="s">
        <v>275</v>
      </c>
      <c r="K76" s="37" t="s">
        <v>276</v>
      </c>
    </row>
    <row r="77" spans="1:11" s="44" customFormat="1" x14ac:dyDescent="0.25">
      <c r="A77" s="6" t="s">
        <v>1</v>
      </c>
      <c r="B77" s="3" t="s">
        <v>8</v>
      </c>
      <c r="C77" s="5" t="s">
        <v>325</v>
      </c>
      <c r="D77" s="2">
        <v>26.021000000000001</v>
      </c>
      <c r="E77" s="8" t="s">
        <v>17</v>
      </c>
      <c r="F77" s="40">
        <v>7</v>
      </c>
      <c r="G77" s="4" t="s">
        <v>277</v>
      </c>
      <c r="H77" s="51">
        <v>8</v>
      </c>
      <c r="I77" s="51">
        <f t="shared" si="1"/>
        <v>41.633600000000001</v>
      </c>
      <c r="J77" s="37" t="s">
        <v>275</v>
      </c>
      <c r="K77" s="37" t="s">
        <v>276</v>
      </c>
    </row>
    <row r="78" spans="1:11" s="44" customFormat="1" x14ac:dyDescent="0.25">
      <c r="A78" s="6" t="s">
        <v>1</v>
      </c>
      <c r="B78" s="6" t="s">
        <v>8</v>
      </c>
      <c r="C78" s="5" t="s">
        <v>57</v>
      </c>
      <c r="D78" s="2">
        <v>4.7610000000000001</v>
      </c>
      <c r="E78" s="8" t="s">
        <v>17</v>
      </c>
      <c r="F78" s="41">
        <v>7</v>
      </c>
      <c r="G78" s="4" t="s">
        <v>277</v>
      </c>
      <c r="H78" s="51">
        <v>8</v>
      </c>
      <c r="I78" s="51">
        <f t="shared" si="1"/>
        <v>7.6176000000000004</v>
      </c>
      <c r="J78" s="37" t="s">
        <v>275</v>
      </c>
      <c r="K78" s="37" t="s">
        <v>276</v>
      </c>
    </row>
    <row r="79" spans="1:11" s="44" customFormat="1" x14ac:dyDescent="0.25">
      <c r="A79" s="6" t="s">
        <v>1</v>
      </c>
      <c r="B79" s="6" t="s">
        <v>6</v>
      </c>
      <c r="C79" s="5" t="s">
        <v>58</v>
      </c>
      <c r="D79" s="2">
        <v>58.555999999999997</v>
      </c>
      <c r="E79" s="8" t="s">
        <v>17</v>
      </c>
      <c r="F79" s="41">
        <v>7</v>
      </c>
      <c r="G79" s="4" t="s">
        <v>277</v>
      </c>
      <c r="H79" s="51">
        <v>8</v>
      </c>
      <c r="I79" s="51">
        <f t="shared" si="1"/>
        <v>93.689599999999999</v>
      </c>
      <c r="J79" s="37" t="s">
        <v>275</v>
      </c>
      <c r="K79" s="37" t="s">
        <v>276</v>
      </c>
    </row>
    <row r="80" spans="1:11" s="44" customFormat="1" x14ac:dyDescent="0.25">
      <c r="A80" s="6" t="s">
        <v>1</v>
      </c>
      <c r="B80" s="6" t="s">
        <v>6</v>
      </c>
      <c r="C80" s="5" t="s">
        <v>59</v>
      </c>
      <c r="D80" s="2">
        <v>44.124000000000002</v>
      </c>
      <c r="E80" s="8" t="s">
        <v>17</v>
      </c>
      <c r="F80" s="41">
        <v>6</v>
      </c>
      <c r="G80" s="4" t="s">
        <v>277</v>
      </c>
      <c r="H80" s="51">
        <v>8</v>
      </c>
      <c r="I80" s="51">
        <f t="shared" si="1"/>
        <v>70.598400000000012</v>
      </c>
      <c r="J80" s="37" t="s">
        <v>275</v>
      </c>
      <c r="K80" s="37" t="s">
        <v>276</v>
      </c>
    </row>
    <row r="81" spans="1:11" s="44" customFormat="1" x14ac:dyDescent="0.25">
      <c r="A81" s="6" t="s">
        <v>1</v>
      </c>
      <c r="B81" s="6" t="s">
        <v>6</v>
      </c>
      <c r="C81" s="5" t="s">
        <v>60</v>
      </c>
      <c r="D81" s="2">
        <v>15.394</v>
      </c>
      <c r="E81" s="8" t="s">
        <v>17</v>
      </c>
      <c r="F81" s="41">
        <v>9</v>
      </c>
      <c r="G81" s="4" t="s">
        <v>277</v>
      </c>
      <c r="H81" s="51">
        <v>8</v>
      </c>
      <c r="I81" s="51">
        <f t="shared" si="1"/>
        <v>24.630400000000002</v>
      </c>
      <c r="J81" s="37" t="s">
        <v>275</v>
      </c>
      <c r="K81" s="37" t="s">
        <v>276</v>
      </c>
    </row>
    <row r="82" spans="1:11" s="44" customFormat="1" x14ac:dyDescent="0.25">
      <c r="A82" s="6" t="s">
        <v>1</v>
      </c>
      <c r="B82" s="6" t="s">
        <v>6</v>
      </c>
      <c r="C82" s="5" t="s">
        <v>65</v>
      </c>
      <c r="D82" s="2">
        <v>3.03</v>
      </c>
      <c r="E82" s="8" t="s">
        <v>17</v>
      </c>
      <c r="F82" s="40">
        <v>7</v>
      </c>
      <c r="G82" s="4" t="s">
        <v>277</v>
      </c>
      <c r="H82" s="51">
        <v>8</v>
      </c>
      <c r="I82" s="51">
        <f t="shared" si="1"/>
        <v>4.8479999999999999</v>
      </c>
      <c r="J82" s="37" t="s">
        <v>275</v>
      </c>
      <c r="K82" s="37" t="s">
        <v>276</v>
      </c>
    </row>
    <row r="83" spans="1:11" s="44" customFormat="1" x14ac:dyDescent="0.25">
      <c r="A83" s="6" t="s">
        <v>1</v>
      </c>
      <c r="B83" s="6" t="s">
        <v>6</v>
      </c>
      <c r="C83" s="5" t="s">
        <v>61</v>
      </c>
      <c r="D83" s="2">
        <v>10.736000000000001</v>
      </c>
      <c r="E83" s="8" t="s">
        <v>17</v>
      </c>
      <c r="F83" s="40">
        <v>9</v>
      </c>
      <c r="G83" s="4" t="s">
        <v>277</v>
      </c>
      <c r="H83" s="51">
        <v>8</v>
      </c>
      <c r="I83" s="51">
        <f t="shared" si="1"/>
        <v>17.177600000000002</v>
      </c>
      <c r="J83" s="37" t="s">
        <v>275</v>
      </c>
      <c r="K83" s="37" t="s">
        <v>276</v>
      </c>
    </row>
    <row r="84" spans="1:11" s="44" customFormat="1" x14ac:dyDescent="0.25">
      <c r="A84" s="6" t="s">
        <v>1</v>
      </c>
      <c r="B84" s="6" t="s">
        <v>6</v>
      </c>
      <c r="C84" s="5" t="s">
        <v>62</v>
      </c>
      <c r="D84" s="2">
        <v>4.8689999999999998</v>
      </c>
      <c r="E84" s="8" t="s">
        <v>17</v>
      </c>
      <c r="F84" s="40">
        <v>9</v>
      </c>
      <c r="G84" s="4" t="s">
        <v>277</v>
      </c>
      <c r="H84" s="51">
        <v>8</v>
      </c>
      <c r="I84" s="51">
        <f t="shared" si="1"/>
        <v>7.7904</v>
      </c>
      <c r="J84" s="37" t="s">
        <v>275</v>
      </c>
      <c r="K84" s="37" t="s">
        <v>276</v>
      </c>
    </row>
    <row r="85" spans="1:11" s="44" customFormat="1" x14ac:dyDescent="0.25">
      <c r="A85" s="6" t="s">
        <v>1</v>
      </c>
      <c r="B85" s="6" t="s">
        <v>6</v>
      </c>
      <c r="C85" s="5" t="s">
        <v>63</v>
      </c>
      <c r="D85" s="2">
        <v>20.562000000000001</v>
      </c>
      <c r="E85" s="8" t="s">
        <v>17</v>
      </c>
      <c r="F85" s="40">
        <v>9</v>
      </c>
      <c r="G85" s="4" t="s">
        <v>277</v>
      </c>
      <c r="H85" s="51">
        <v>8</v>
      </c>
      <c r="I85" s="51">
        <f t="shared" si="1"/>
        <v>32.8992</v>
      </c>
      <c r="J85" s="37" t="s">
        <v>275</v>
      </c>
      <c r="K85" s="37" t="s">
        <v>276</v>
      </c>
    </row>
    <row r="86" spans="1:11" s="44" customFormat="1" x14ac:dyDescent="0.25">
      <c r="A86" s="6" t="s">
        <v>1</v>
      </c>
      <c r="B86" s="6" t="s">
        <v>6</v>
      </c>
      <c r="C86" s="5" t="s">
        <v>64</v>
      </c>
      <c r="D86" s="2">
        <v>40.889000000000003</v>
      </c>
      <c r="E86" s="8" t="s">
        <v>17</v>
      </c>
      <c r="F86" s="40">
        <v>6</v>
      </c>
      <c r="G86" s="4" t="s">
        <v>277</v>
      </c>
      <c r="H86" s="51">
        <v>8</v>
      </c>
      <c r="I86" s="51">
        <f t="shared" si="1"/>
        <v>65.42240000000001</v>
      </c>
      <c r="J86" s="37" t="s">
        <v>275</v>
      </c>
      <c r="K86" s="37" t="s">
        <v>276</v>
      </c>
    </row>
    <row r="87" spans="1:11" s="44" customFormat="1" x14ac:dyDescent="0.25">
      <c r="A87" s="69" t="s">
        <v>175</v>
      </c>
      <c r="B87" s="9"/>
      <c r="C87" s="70"/>
      <c r="D87" s="71">
        <f>SUM(D4:D86)</f>
        <v>5113.6329999999989</v>
      </c>
      <c r="E87" s="72"/>
      <c r="F87" s="72"/>
      <c r="G87" s="72"/>
      <c r="H87" s="72"/>
      <c r="I87" s="72"/>
      <c r="J87" s="72"/>
      <c r="K87" s="72"/>
    </row>
    <row r="88" spans="1:11" s="44" customFormat="1" x14ac:dyDescent="0.25">
      <c r="A88" s="9" t="s">
        <v>176</v>
      </c>
      <c r="B88" s="57" t="s">
        <v>177</v>
      </c>
      <c r="C88" s="12" t="s">
        <v>178</v>
      </c>
      <c r="D88" s="10">
        <v>28.638999999999999</v>
      </c>
      <c r="E88" s="52" t="s">
        <v>17</v>
      </c>
      <c r="F88" s="41">
        <v>7</v>
      </c>
      <c r="G88" s="4" t="s">
        <v>277</v>
      </c>
      <c r="H88" s="51">
        <v>8</v>
      </c>
      <c r="I88" s="51">
        <f t="shared" ref="I88:I151" si="2">D88*H88*0.2</f>
        <v>45.822400000000002</v>
      </c>
      <c r="J88" s="37" t="s">
        <v>275</v>
      </c>
      <c r="K88" s="37" t="s">
        <v>276</v>
      </c>
    </row>
    <row r="89" spans="1:11" s="44" customFormat="1" x14ac:dyDescent="0.25">
      <c r="A89" s="9" t="s">
        <v>176</v>
      </c>
      <c r="B89" s="57" t="s">
        <v>177</v>
      </c>
      <c r="C89" s="12" t="s">
        <v>179</v>
      </c>
      <c r="D89" s="10">
        <v>256.59899999999999</v>
      </c>
      <c r="E89" s="52" t="s">
        <v>17</v>
      </c>
      <c r="F89" s="41">
        <v>6</v>
      </c>
      <c r="G89" s="4" t="s">
        <v>277</v>
      </c>
      <c r="H89" s="51">
        <v>8</v>
      </c>
      <c r="I89" s="51">
        <f t="shared" si="2"/>
        <v>410.55840000000001</v>
      </c>
      <c r="J89" s="37" t="s">
        <v>275</v>
      </c>
      <c r="K89" s="37" t="s">
        <v>276</v>
      </c>
    </row>
    <row r="90" spans="1:11" s="44" customFormat="1" x14ac:dyDescent="0.25">
      <c r="A90" s="9" t="s">
        <v>176</v>
      </c>
      <c r="B90" s="58" t="s">
        <v>177</v>
      </c>
      <c r="C90" s="12" t="s">
        <v>180</v>
      </c>
      <c r="D90" s="10">
        <v>6.8979999999999997</v>
      </c>
      <c r="E90" s="8" t="s">
        <v>17</v>
      </c>
      <c r="F90" s="41">
        <v>6</v>
      </c>
      <c r="G90" s="4" t="s">
        <v>277</v>
      </c>
      <c r="H90" s="51">
        <v>8</v>
      </c>
      <c r="I90" s="51">
        <f t="shared" si="2"/>
        <v>11.036799999999999</v>
      </c>
      <c r="J90" s="37" t="s">
        <v>275</v>
      </c>
      <c r="K90" s="37" t="s">
        <v>276</v>
      </c>
    </row>
    <row r="91" spans="1:11" s="44" customFormat="1" x14ac:dyDescent="0.25">
      <c r="A91" s="9" t="s">
        <v>176</v>
      </c>
      <c r="B91" s="57" t="s">
        <v>181</v>
      </c>
      <c r="C91" s="12" t="s">
        <v>182</v>
      </c>
      <c r="D91" s="10">
        <v>436.24299999999999</v>
      </c>
      <c r="E91" s="52" t="s">
        <v>17</v>
      </c>
      <c r="F91" s="41">
        <v>9</v>
      </c>
      <c r="G91" s="4" t="s">
        <v>277</v>
      </c>
      <c r="H91" s="51">
        <v>8</v>
      </c>
      <c r="I91" s="51">
        <f t="shared" si="2"/>
        <v>697.98880000000008</v>
      </c>
      <c r="J91" s="37" t="s">
        <v>275</v>
      </c>
      <c r="K91" s="37" t="s">
        <v>276</v>
      </c>
    </row>
    <row r="92" spans="1:11" s="44" customFormat="1" x14ac:dyDescent="0.25">
      <c r="A92" s="9" t="s">
        <v>176</v>
      </c>
      <c r="B92" s="57" t="s">
        <v>181</v>
      </c>
      <c r="C92" s="12" t="s">
        <v>183</v>
      </c>
      <c r="D92" s="10">
        <v>249.88200000000001</v>
      </c>
      <c r="E92" s="52" t="s">
        <v>17</v>
      </c>
      <c r="F92" s="41">
        <v>9</v>
      </c>
      <c r="G92" s="4" t="s">
        <v>277</v>
      </c>
      <c r="H92" s="51">
        <v>8</v>
      </c>
      <c r="I92" s="51">
        <f t="shared" si="2"/>
        <v>399.81120000000004</v>
      </c>
      <c r="J92" s="37" t="s">
        <v>275</v>
      </c>
      <c r="K92" s="37" t="s">
        <v>276</v>
      </c>
    </row>
    <row r="93" spans="1:11" s="44" customFormat="1" x14ac:dyDescent="0.25">
      <c r="A93" s="9" t="s">
        <v>176</v>
      </c>
      <c r="B93" s="57" t="s">
        <v>181</v>
      </c>
      <c r="C93" s="12" t="s">
        <v>326</v>
      </c>
      <c r="D93" s="10">
        <v>21.277999999999999</v>
      </c>
      <c r="E93" s="52" t="s">
        <v>17</v>
      </c>
      <c r="F93" s="40">
        <v>5</v>
      </c>
      <c r="G93" s="4" t="s">
        <v>277</v>
      </c>
      <c r="H93" s="51">
        <v>8</v>
      </c>
      <c r="I93" s="51">
        <f t="shared" si="2"/>
        <v>34.044800000000002</v>
      </c>
      <c r="J93" s="37" t="s">
        <v>275</v>
      </c>
      <c r="K93" s="37" t="s">
        <v>276</v>
      </c>
    </row>
    <row r="94" spans="1:11" s="44" customFormat="1" x14ac:dyDescent="0.25">
      <c r="A94" s="9" t="s">
        <v>176</v>
      </c>
      <c r="B94" s="57" t="s">
        <v>181</v>
      </c>
      <c r="C94" s="12" t="s">
        <v>184</v>
      </c>
      <c r="D94" s="10">
        <v>149.017</v>
      </c>
      <c r="E94" s="52" t="s">
        <v>17</v>
      </c>
      <c r="F94" s="41">
        <v>9</v>
      </c>
      <c r="G94" s="4" t="s">
        <v>277</v>
      </c>
      <c r="H94" s="51">
        <v>8</v>
      </c>
      <c r="I94" s="51">
        <f t="shared" si="2"/>
        <v>238.4272</v>
      </c>
      <c r="J94" s="37" t="s">
        <v>275</v>
      </c>
      <c r="K94" s="37" t="s">
        <v>276</v>
      </c>
    </row>
    <row r="95" spans="1:11" s="44" customFormat="1" x14ac:dyDescent="0.25">
      <c r="A95" s="9" t="s">
        <v>176</v>
      </c>
      <c r="B95" s="57" t="s">
        <v>185</v>
      </c>
      <c r="C95" s="12" t="s">
        <v>186</v>
      </c>
      <c r="D95" s="10">
        <v>9.9990000000000006</v>
      </c>
      <c r="E95" s="52" t="s">
        <v>17</v>
      </c>
      <c r="F95" s="41">
        <v>10</v>
      </c>
      <c r="G95" s="4" t="s">
        <v>277</v>
      </c>
      <c r="H95" s="51">
        <v>8</v>
      </c>
      <c r="I95" s="51">
        <f t="shared" si="2"/>
        <v>15.998400000000002</v>
      </c>
      <c r="J95" s="37" t="s">
        <v>275</v>
      </c>
      <c r="K95" s="37" t="s">
        <v>276</v>
      </c>
    </row>
    <row r="96" spans="1:11" s="44" customFormat="1" x14ac:dyDescent="0.25">
      <c r="A96" s="9" t="s">
        <v>176</v>
      </c>
      <c r="B96" s="57" t="s">
        <v>187</v>
      </c>
      <c r="C96" s="12" t="s">
        <v>188</v>
      </c>
      <c r="D96" s="10">
        <v>242.17</v>
      </c>
      <c r="E96" s="52" t="s">
        <v>17</v>
      </c>
      <c r="F96" s="41">
        <v>6</v>
      </c>
      <c r="G96" s="4" t="s">
        <v>277</v>
      </c>
      <c r="H96" s="51">
        <v>8</v>
      </c>
      <c r="I96" s="51">
        <f t="shared" si="2"/>
        <v>387.47199999999998</v>
      </c>
      <c r="J96" s="37" t="s">
        <v>275</v>
      </c>
      <c r="K96" s="37" t="s">
        <v>276</v>
      </c>
    </row>
    <row r="97" spans="1:11" s="44" customFormat="1" x14ac:dyDescent="0.25">
      <c r="A97" s="9" t="s">
        <v>176</v>
      </c>
      <c r="B97" s="57" t="s">
        <v>189</v>
      </c>
      <c r="C97" s="12" t="s">
        <v>190</v>
      </c>
      <c r="D97" s="10">
        <v>138.92699999999999</v>
      </c>
      <c r="E97" s="23" t="s">
        <v>17</v>
      </c>
      <c r="F97" s="41">
        <v>5</v>
      </c>
      <c r="G97" s="4" t="s">
        <v>277</v>
      </c>
      <c r="H97" s="51">
        <v>8</v>
      </c>
      <c r="I97" s="51">
        <f t="shared" si="2"/>
        <v>222.28319999999999</v>
      </c>
      <c r="J97" s="37" t="s">
        <v>275</v>
      </c>
      <c r="K97" s="37" t="s">
        <v>276</v>
      </c>
    </row>
    <row r="98" spans="1:11" s="44" customFormat="1" x14ac:dyDescent="0.25">
      <c r="A98" s="9" t="s">
        <v>176</v>
      </c>
      <c r="B98" s="57" t="s">
        <v>189</v>
      </c>
      <c r="C98" s="12" t="s">
        <v>191</v>
      </c>
      <c r="D98" s="10">
        <v>11.622999999999999</v>
      </c>
      <c r="E98" s="52" t="s">
        <v>17</v>
      </c>
      <c r="F98" s="41">
        <v>5</v>
      </c>
      <c r="G98" s="4" t="s">
        <v>277</v>
      </c>
      <c r="H98" s="51">
        <v>8</v>
      </c>
      <c r="I98" s="51">
        <f t="shared" si="2"/>
        <v>18.596799999999998</v>
      </c>
      <c r="J98" s="37" t="s">
        <v>275</v>
      </c>
      <c r="K98" s="37" t="s">
        <v>276</v>
      </c>
    </row>
    <row r="99" spans="1:11" s="44" customFormat="1" x14ac:dyDescent="0.25">
      <c r="A99" s="9" t="s">
        <v>176</v>
      </c>
      <c r="B99" s="57" t="s">
        <v>189</v>
      </c>
      <c r="C99" s="12" t="s">
        <v>192</v>
      </c>
      <c r="D99" s="10">
        <v>116.396</v>
      </c>
      <c r="E99" s="52" t="s">
        <v>17</v>
      </c>
      <c r="F99" s="41">
        <v>5</v>
      </c>
      <c r="G99" s="4" t="s">
        <v>277</v>
      </c>
      <c r="H99" s="51">
        <v>8</v>
      </c>
      <c r="I99" s="51">
        <f t="shared" si="2"/>
        <v>186.23360000000002</v>
      </c>
      <c r="J99" s="37" t="s">
        <v>275</v>
      </c>
      <c r="K99" s="37" t="s">
        <v>276</v>
      </c>
    </row>
    <row r="100" spans="1:11" s="44" customFormat="1" x14ac:dyDescent="0.25">
      <c r="A100" s="9" t="s">
        <v>176</v>
      </c>
      <c r="B100" s="57" t="s">
        <v>189</v>
      </c>
      <c r="C100" s="12" t="s">
        <v>193</v>
      </c>
      <c r="D100" s="10">
        <v>122.017</v>
      </c>
      <c r="E100" s="52" t="s">
        <v>17</v>
      </c>
      <c r="F100" s="41">
        <v>5</v>
      </c>
      <c r="G100" s="4" t="s">
        <v>277</v>
      </c>
      <c r="H100" s="51">
        <v>8</v>
      </c>
      <c r="I100" s="51">
        <f t="shared" si="2"/>
        <v>195.22720000000001</v>
      </c>
      <c r="J100" s="37" t="s">
        <v>275</v>
      </c>
      <c r="K100" s="37" t="s">
        <v>276</v>
      </c>
    </row>
    <row r="101" spans="1:11" s="44" customFormat="1" x14ac:dyDescent="0.25">
      <c r="A101" s="9" t="s">
        <v>176</v>
      </c>
      <c r="B101" s="57" t="s">
        <v>189</v>
      </c>
      <c r="C101" s="12" t="s">
        <v>194</v>
      </c>
      <c r="D101" s="10">
        <v>119.491</v>
      </c>
      <c r="E101" s="52" t="s">
        <v>17</v>
      </c>
      <c r="F101" s="41">
        <v>5</v>
      </c>
      <c r="G101" s="4" t="s">
        <v>277</v>
      </c>
      <c r="H101" s="51">
        <v>8</v>
      </c>
      <c r="I101" s="51">
        <f t="shared" si="2"/>
        <v>191.18560000000002</v>
      </c>
      <c r="J101" s="37" t="s">
        <v>275</v>
      </c>
      <c r="K101" s="37" t="s">
        <v>276</v>
      </c>
    </row>
    <row r="102" spans="1:11" s="44" customFormat="1" x14ac:dyDescent="0.25">
      <c r="A102" s="9" t="s">
        <v>176</v>
      </c>
      <c r="B102" s="57" t="s">
        <v>189</v>
      </c>
      <c r="C102" s="12" t="s">
        <v>195</v>
      </c>
      <c r="D102" s="10">
        <v>112.084</v>
      </c>
      <c r="E102" s="52" t="s">
        <v>17</v>
      </c>
      <c r="F102" s="41">
        <v>5</v>
      </c>
      <c r="G102" s="4" t="s">
        <v>277</v>
      </c>
      <c r="H102" s="51">
        <v>8</v>
      </c>
      <c r="I102" s="51">
        <f t="shared" si="2"/>
        <v>179.33440000000002</v>
      </c>
      <c r="J102" s="37" t="s">
        <v>275</v>
      </c>
      <c r="K102" s="37" t="s">
        <v>276</v>
      </c>
    </row>
    <row r="103" spans="1:11" s="44" customFormat="1" x14ac:dyDescent="0.25">
      <c r="A103" s="9" t="s">
        <v>176</v>
      </c>
      <c r="B103" s="57" t="s">
        <v>196</v>
      </c>
      <c r="C103" s="12" t="s">
        <v>197</v>
      </c>
      <c r="D103" s="10">
        <v>162.04</v>
      </c>
      <c r="E103" s="23" t="s">
        <v>17</v>
      </c>
      <c r="F103" s="41">
        <v>6</v>
      </c>
      <c r="G103" s="4" t="s">
        <v>277</v>
      </c>
      <c r="H103" s="51">
        <v>8</v>
      </c>
      <c r="I103" s="51">
        <f t="shared" si="2"/>
        <v>259.26400000000001</v>
      </c>
      <c r="J103" s="37" t="s">
        <v>275</v>
      </c>
      <c r="K103" s="37" t="s">
        <v>276</v>
      </c>
    </row>
    <row r="104" spans="1:11" s="44" customFormat="1" x14ac:dyDescent="0.25">
      <c r="A104" s="9" t="s">
        <v>176</v>
      </c>
      <c r="B104" s="57" t="s">
        <v>196</v>
      </c>
      <c r="C104" s="12" t="s">
        <v>198</v>
      </c>
      <c r="D104" s="10">
        <v>129.858</v>
      </c>
      <c r="E104" s="23" t="s">
        <v>17</v>
      </c>
      <c r="F104" s="41">
        <v>6</v>
      </c>
      <c r="G104" s="4" t="s">
        <v>277</v>
      </c>
      <c r="H104" s="51">
        <v>8</v>
      </c>
      <c r="I104" s="51">
        <f t="shared" si="2"/>
        <v>207.77280000000002</v>
      </c>
      <c r="J104" s="37" t="s">
        <v>275</v>
      </c>
      <c r="K104" s="37" t="s">
        <v>276</v>
      </c>
    </row>
    <row r="105" spans="1:11" s="44" customFormat="1" x14ac:dyDescent="0.25">
      <c r="A105" s="9" t="s">
        <v>176</v>
      </c>
      <c r="B105" s="57" t="s">
        <v>327</v>
      </c>
      <c r="C105" s="12" t="s">
        <v>328</v>
      </c>
      <c r="D105" s="10">
        <v>245.74299999999999</v>
      </c>
      <c r="E105" s="52" t="s">
        <v>17</v>
      </c>
      <c r="F105" s="39">
        <v>3</v>
      </c>
      <c r="G105" s="4" t="s">
        <v>277</v>
      </c>
      <c r="H105" s="51">
        <v>8</v>
      </c>
      <c r="I105" s="51">
        <f t="shared" si="2"/>
        <v>393.18880000000001</v>
      </c>
      <c r="J105" s="37" t="s">
        <v>275</v>
      </c>
      <c r="K105" s="37" t="s">
        <v>276</v>
      </c>
    </row>
    <row r="106" spans="1:11" s="44" customFormat="1" x14ac:dyDescent="0.25">
      <c r="A106" s="9" t="s">
        <v>176</v>
      </c>
      <c r="B106" s="57" t="s">
        <v>199</v>
      </c>
      <c r="C106" s="12" t="s">
        <v>200</v>
      </c>
      <c r="D106" s="10">
        <v>23.683</v>
      </c>
      <c r="E106" s="23" t="s">
        <v>17</v>
      </c>
      <c r="F106" s="41">
        <v>5</v>
      </c>
      <c r="G106" s="4" t="s">
        <v>277</v>
      </c>
      <c r="H106" s="51">
        <v>8</v>
      </c>
      <c r="I106" s="51">
        <f t="shared" si="2"/>
        <v>37.892800000000001</v>
      </c>
      <c r="J106" s="37" t="s">
        <v>275</v>
      </c>
      <c r="K106" s="37" t="s">
        <v>276</v>
      </c>
    </row>
    <row r="107" spans="1:11" s="44" customFormat="1" x14ac:dyDescent="0.25">
      <c r="A107" s="9" t="s">
        <v>176</v>
      </c>
      <c r="B107" s="57" t="s">
        <v>199</v>
      </c>
      <c r="C107" s="12" t="s">
        <v>201</v>
      </c>
      <c r="D107" s="27">
        <v>19</v>
      </c>
      <c r="E107" s="23" t="s">
        <v>17</v>
      </c>
      <c r="F107" s="41">
        <v>10</v>
      </c>
      <c r="G107" s="4" t="s">
        <v>277</v>
      </c>
      <c r="H107" s="51">
        <v>8</v>
      </c>
      <c r="I107" s="51">
        <f t="shared" si="2"/>
        <v>30.400000000000002</v>
      </c>
      <c r="J107" s="37" t="s">
        <v>275</v>
      </c>
      <c r="K107" s="37" t="s">
        <v>276</v>
      </c>
    </row>
    <row r="108" spans="1:11" s="44" customFormat="1" x14ac:dyDescent="0.25">
      <c r="A108" s="9" t="s">
        <v>176</v>
      </c>
      <c r="B108" s="57" t="s">
        <v>199</v>
      </c>
      <c r="C108" s="12" t="s">
        <v>202</v>
      </c>
      <c r="D108" s="10">
        <v>15.545999999999999</v>
      </c>
      <c r="E108" s="23" t="s">
        <v>17</v>
      </c>
      <c r="F108" s="41">
        <v>7</v>
      </c>
      <c r="G108" s="4" t="s">
        <v>277</v>
      </c>
      <c r="H108" s="51">
        <v>8</v>
      </c>
      <c r="I108" s="51">
        <f t="shared" si="2"/>
        <v>24.8736</v>
      </c>
      <c r="J108" s="37" t="s">
        <v>275</v>
      </c>
      <c r="K108" s="37" t="s">
        <v>276</v>
      </c>
    </row>
    <row r="109" spans="1:11" s="44" customFormat="1" x14ac:dyDescent="0.25">
      <c r="A109" s="9" t="s">
        <v>176</v>
      </c>
      <c r="B109" s="57" t="s">
        <v>199</v>
      </c>
      <c r="C109" s="12" t="s">
        <v>203</v>
      </c>
      <c r="D109" s="10">
        <v>426.42500000000001</v>
      </c>
      <c r="E109" s="23" t="s">
        <v>17</v>
      </c>
      <c r="F109" s="41">
        <v>10</v>
      </c>
      <c r="G109" s="4" t="s">
        <v>277</v>
      </c>
      <c r="H109" s="51">
        <v>8</v>
      </c>
      <c r="I109" s="51">
        <f t="shared" si="2"/>
        <v>682.28000000000009</v>
      </c>
      <c r="J109" s="37" t="s">
        <v>275</v>
      </c>
      <c r="K109" s="37" t="s">
        <v>276</v>
      </c>
    </row>
    <row r="110" spans="1:11" s="44" customFormat="1" x14ac:dyDescent="0.25">
      <c r="A110" s="9" t="s">
        <v>176</v>
      </c>
      <c r="B110" s="57" t="s">
        <v>204</v>
      </c>
      <c r="C110" s="12" t="s">
        <v>205</v>
      </c>
      <c r="D110" s="11">
        <v>53.993000000000002</v>
      </c>
      <c r="E110" s="23" t="s">
        <v>17</v>
      </c>
      <c r="F110" s="41">
        <v>9</v>
      </c>
      <c r="G110" s="4" t="s">
        <v>277</v>
      </c>
      <c r="H110" s="51">
        <v>8</v>
      </c>
      <c r="I110" s="51">
        <f t="shared" si="2"/>
        <v>86.388800000000003</v>
      </c>
      <c r="J110" s="37" t="s">
        <v>275</v>
      </c>
      <c r="K110" s="37" t="s">
        <v>276</v>
      </c>
    </row>
    <row r="111" spans="1:11" s="44" customFormat="1" x14ac:dyDescent="0.25">
      <c r="A111" s="9" t="s">
        <v>176</v>
      </c>
      <c r="B111" s="57" t="s">
        <v>204</v>
      </c>
      <c r="C111" s="12" t="s">
        <v>206</v>
      </c>
      <c r="D111" s="11">
        <v>258.363</v>
      </c>
      <c r="E111" s="23" t="s">
        <v>17</v>
      </c>
      <c r="F111" s="41">
        <v>9</v>
      </c>
      <c r="G111" s="4" t="s">
        <v>277</v>
      </c>
      <c r="H111" s="51">
        <v>8</v>
      </c>
      <c r="I111" s="51">
        <f t="shared" si="2"/>
        <v>413.38080000000002</v>
      </c>
      <c r="J111" s="37" t="s">
        <v>275</v>
      </c>
      <c r="K111" s="37" t="s">
        <v>276</v>
      </c>
    </row>
    <row r="112" spans="1:11" s="44" customFormat="1" x14ac:dyDescent="0.25">
      <c r="A112" s="9" t="s">
        <v>176</v>
      </c>
      <c r="B112" s="57" t="s">
        <v>204</v>
      </c>
      <c r="C112" s="12" t="s">
        <v>207</v>
      </c>
      <c r="D112" s="11">
        <v>142.75800000000001</v>
      </c>
      <c r="E112" s="23" t="s">
        <v>17</v>
      </c>
      <c r="F112" s="41">
        <v>10</v>
      </c>
      <c r="G112" s="4" t="s">
        <v>277</v>
      </c>
      <c r="H112" s="51">
        <v>8</v>
      </c>
      <c r="I112" s="51">
        <f t="shared" si="2"/>
        <v>228.41280000000003</v>
      </c>
      <c r="J112" s="37" t="s">
        <v>275</v>
      </c>
      <c r="K112" s="37" t="s">
        <v>276</v>
      </c>
    </row>
    <row r="113" spans="1:11" s="44" customFormat="1" x14ac:dyDescent="0.25">
      <c r="A113" s="9" t="s">
        <v>176</v>
      </c>
      <c r="B113" s="57" t="s">
        <v>204</v>
      </c>
      <c r="C113" s="12" t="s">
        <v>208</v>
      </c>
      <c r="D113" s="11">
        <v>163.12799999999999</v>
      </c>
      <c r="E113" s="23" t="s">
        <v>17</v>
      </c>
      <c r="F113" s="41">
        <v>9</v>
      </c>
      <c r="G113" s="4" t="s">
        <v>277</v>
      </c>
      <c r="H113" s="51">
        <v>8</v>
      </c>
      <c r="I113" s="51">
        <f t="shared" si="2"/>
        <v>261.00479999999999</v>
      </c>
      <c r="J113" s="37" t="s">
        <v>275</v>
      </c>
      <c r="K113" s="37" t="s">
        <v>276</v>
      </c>
    </row>
    <row r="114" spans="1:11" s="44" customFormat="1" x14ac:dyDescent="0.25">
      <c r="A114" s="9" t="s">
        <v>176</v>
      </c>
      <c r="B114" s="57" t="s">
        <v>204</v>
      </c>
      <c r="C114" s="12" t="s">
        <v>209</v>
      </c>
      <c r="D114" s="11">
        <v>102.455</v>
      </c>
      <c r="E114" s="23" t="s">
        <v>17</v>
      </c>
      <c r="F114" s="41">
        <v>9</v>
      </c>
      <c r="G114" s="4" t="s">
        <v>277</v>
      </c>
      <c r="H114" s="51">
        <v>8</v>
      </c>
      <c r="I114" s="51">
        <f t="shared" si="2"/>
        <v>163.928</v>
      </c>
      <c r="J114" s="37" t="s">
        <v>275</v>
      </c>
      <c r="K114" s="37" t="s">
        <v>276</v>
      </c>
    </row>
    <row r="115" spans="1:11" s="44" customFormat="1" x14ac:dyDescent="0.25">
      <c r="A115" s="9" t="s">
        <v>176</v>
      </c>
      <c r="B115" s="57" t="s">
        <v>204</v>
      </c>
      <c r="C115" s="12" t="s">
        <v>210</v>
      </c>
      <c r="D115" s="11">
        <v>79.915000000000006</v>
      </c>
      <c r="E115" s="23" t="s">
        <v>17</v>
      </c>
      <c r="F115" s="41">
        <v>9</v>
      </c>
      <c r="G115" s="4" t="s">
        <v>277</v>
      </c>
      <c r="H115" s="51">
        <v>8</v>
      </c>
      <c r="I115" s="51">
        <f t="shared" si="2"/>
        <v>127.86400000000002</v>
      </c>
      <c r="J115" s="37" t="s">
        <v>275</v>
      </c>
      <c r="K115" s="37" t="s">
        <v>276</v>
      </c>
    </row>
    <row r="116" spans="1:11" s="44" customFormat="1" x14ac:dyDescent="0.25">
      <c r="A116" s="9" t="s">
        <v>176</v>
      </c>
      <c r="B116" s="57" t="s">
        <v>204</v>
      </c>
      <c r="C116" s="12" t="s">
        <v>211</v>
      </c>
      <c r="D116" s="11">
        <v>740.41899999999998</v>
      </c>
      <c r="E116" s="23" t="s">
        <v>17</v>
      </c>
      <c r="F116" s="41">
        <v>9</v>
      </c>
      <c r="G116" s="4" t="s">
        <v>277</v>
      </c>
      <c r="H116" s="51">
        <v>8</v>
      </c>
      <c r="I116" s="51">
        <f t="shared" si="2"/>
        <v>1184.6704</v>
      </c>
      <c r="J116" s="37" t="s">
        <v>275</v>
      </c>
      <c r="K116" s="37" t="s">
        <v>276</v>
      </c>
    </row>
    <row r="117" spans="1:11" s="44" customFormat="1" x14ac:dyDescent="0.25">
      <c r="A117" s="9" t="s">
        <v>176</v>
      </c>
      <c r="B117" s="57" t="s">
        <v>204</v>
      </c>
      <c r="C117" s="12" t="s">
        <v>329</v>
      </c>
      <c r="D117" s="10">
        <v>11.151999999999999</v>
      </c>
      <c r="E117" s="23" t="s">
        <v>17</v>
      </c>
      <c r="F117" s="39">
        <v>9</v>
      </c>
      <c r="G117" s="4" t="s">
        <v>277</v>
      </c>
      <c r="H117" s="51">
        <v>8</v>
      </c>
      <c r="I117" s="51">
        <f t="shared" si="2"/>
        <v>17.8432</v>
      </c>
      <c r="J117" s="37" t="s">
        <v>275</v>
      </c>
      <c r="K117" s="37" t="s">
        <v>276</v>
      </c>
    </row>
    <row r="118" spans="1:11" s="44" customFormat="1" x14ac:dyDescent="0.25">
      <c r="A118" s="9" t="s">
        <v>176</v>
      </c>
      <c r="B118" s="57" t="s">
        <v>204</v>
      </c>
      <c r="C118" s="12" t="s">
        <v>330</v>
      </c>
      <c r="D118" s="10">
        <v>20.991</v>
      </c>
      <c r="E118" s="23" t="s">
        <v>17</v>
      </c>
      <c r="F118" s="41">
        <v>9</v>
      </c>
      <c r="G118" s="4" t="s">
        <v>277</v>
      </c>
      <c r="H118" s="51">
        <v>8</v>
      </c>
      <c r="I118" s="51">
        <f t="shared" si="2"/>
        <v>33.585599999999999</v>
      </c>
      <c r="J118" s="37" t="s">
        <v>275</v>
      </c>
      <c r="K118" s="37" t="s">
        <v>276</v>
      </c>
    </row>
    <row r="119" spans="1:11" s="44" customFormat="1" x14ac:dyDescent="0.25">
      <c r="A119" s="9" t="s">
        <v>176</v>
      </c>
      <c r="B119" s="57" t="s">
        <v>204</v>
      </c>
      <c r="C119" s="12" t="s">
        <v>212</v>
      </c>
      <c r="D119" s="11">
        <v>68.748999999999995</v>
      </c>
      <c r="E119" s="23" t="s">
        <v>17</v>
      </c>
      <c r="F119" s="41">
        <v>10</v>
      </c>
      <c r="G119" s="4" t="s">
        <v>277</v>
      </c>
      <c r="H119" s="51">
        <v>8</v>
      </c>
      <c r="I119" s="51">
        <f t="shared" si="2"/>
        <v>109.9984</v>
      </c>
      <c r="J119" s="37" t="s">
        <v>275</v>
      </c>
      <c r="K119" s="37" t="s">
        <v>276</v>
      </c>
    </row>
    <row r="120" spans="1:11" s="44" customFormat="1" x14ac:dyDescent="0.25">
      <c r="A120" s="9" t="s">
        <v>176</v>
      </c>
      <c r="B120" s="57" t="s">
        <v>204</v>
      </c>
      <c r="C120" s="12" t="s">
        <v>213</v>
      </c>
      <c r="D120" s="11">
        <v>221.17599999999999</v>
      </c>
      <c r="E120" s="23" t="s">
        <v>17</v>
      </c>
      <c r="F120" s="41">
        <v>9</v>
      </c>
      <c r="G120" s="4" t="s">
        <v>277</v>
      </c>
      <c r="H120" s="51">
        <v>8</v>
      </c>
      <c r="I120" s="51">
        <f t="shared" si="2"/>
        <v>353.88159999999999</v>
      </c>
      <c r="J120" s="37" t="s">
        <v>275</v>
      </c>
      <c r="K120" s="37" t="s">
        <v>276</v>
      </c>
    </row>
    <row r="121" spans="1:11" s="44" customFormat="1" x14ac:dyDescent="0.25">
      <c r="A121" s="9" t="s">
        <v>176</v>
      </c>
      <c r="B121" s="57" t="s">
        <v>204</v>
      </c>
      <c r="C121" s="12" t="s">
        <v>214</v>
      </c>
      <c r="D121" s="10">
        <v>7.55</v>
      </c>
      <c r="E121" s="23" t="s">
        <v>17</v>
      </c>
      <c r="F121" s="41">
        <v>10</v>
      </c>
      <c r="G121" s="4" t="s">
        <v>277</v>
      </c>
      <c r="H121" s="51">
        <v>8</v>
      </c>
      <c r="I121" s="51">
        <f t="shared" si="2"/>
        <v>12.08</v>
      </c>
      <c r="J121" s="37" t="s">
        <v>275</v>
      </c>
      <c r="K121" s="37" t="s">
        <v>276</v>
      </c>
    </row>
    <row r="122" spans="1:11" s="44" customFormat="1" x14ac:dyDescent="0.25">
      <c r="A122" s="9" t="s">
        <v>176</v>
      </c>
      <c r="B122" s="57" t="s">
        <v>204</v>
      </c>
      <c r="C122" s="12" t="s">
        <v>215</v>
      </c>
      <c r="D122" s="10">
        <v>22.56</v>
      </c>
      <c r="E122" s="23" t="s">
        <v>17</v>
      </c>
      <c r="F122" s="41">
        <v>10</v>
      </c>
      <c r="G122" s="4" t="s">
        <v>277</v>
      </c>
      <c r="H122" s="51">
        <v>8</v>
      </c>
      <c r="I122" s="51">
        <f t="shared" si="2"/>
        <v>36.095999999999997</v>
      </c>
      <c r="J122" s="37" t="s">
        <v>275</v>
      </c>
      <c r="K122" s="37" t="s">
        <v>276</v>
      </c>
    </row>
    <row r="123" spans="1:11" s="44" customFormat="1" x14ac:dyDescent="0.25">
      <c r="A123" s="9" t="s">
        <v>176</v>
      </c>
      <c r="B123" s="57" t="s">
        <v>204</v>
      </c>
      <c r="C123" s="12" t="s">
        <v>216</v>
      </c>
      <c r="D123" s="11">
        <v>50.826999999999998</v>
      </c>
      <c r="E123" s="23" t="s">
        <v>17</v>
      </c>
      <c r="F123" s="41">
        <v>10</v>
      </c>
      <c r="G123" s="4" t="s">
        <v>277</v>
      </c>
      <c r="H123" s="51">
        <v>8</v>
      </c>
      <c r="I123" s="51">
        <f t="shared" si="2"/>
        <v>81.3232</v>
      </c>
      <c r="J123" s="37" t="s">
        <v>275</v>
      </c>
      <c r="K123" s="37" t="s">
        <v>276</v>
      </c>
    </row>
    <row r="124" spans="1:11" s="44" customFormat="1" x14ac:dyDescent="0.25">
      <c r="A124" s="9" t="s">
        <v>176</v>
      </c>
      <c r="B124" s="57" t="s">
        <v>204</v>
      </c>
      <c r="C124" s="12" t="s">
        <v>331</v>
      </c>
      <c r="D124" s="11">
        <v>8.8710000000000004</v>
      </c>
      <c r="E124" s="23" t="s">
        <v>17</v>
      </c>
      <c r="F124" s="39">
        <v>10</v>
      </c>
      <c r="G124" s="4" t="s">
        <v>277</v>
      </c>
      <c r="H124" s="51">
        <v>8</v>
      </c>
      <c r="I124" s="51">
        <f t="shared" si="2"/>
        <v>14.193600000000002</v>
      </c>
      <c r="J124" s="37" t="s">
        <v>275</v>
      </c>
      <c r="K124" s="37" t="s">
        <v>276</v>
      </c>
    </row>
    <row r="125" spans="1:11" s="44" customFormat="1" x14ac:dyDescent="0.25">
      <c r="A125" s="9" t="s">
        <v>176</v>
      </c>
      <c r="B125" s="57" t="s">
        <v>204</v>
      </c>
      <c r="C125" s="12" t="s">
        <v>332</v>
      </c>
      <c r="D125" s="11">
        <v>31.614999999999998</v>
      </c>
      <c r="E125" s="23" t="s">
        <v>17</v>
      </c>
      <c r="F125" s="39">
        <v>10</v>
      </c>
      <c r="G125" s="4" t="s">
        <v>277</v>
      </c>
      <c r="H125" s="51">
        <v>8</v>
      </c>
      <c r="I125" s="51">
        <f t="shared" si="2"/>
        <v>50.584000000000003</v>
      </c>
      <c r="J125" s="37" t="s">
        <v>275</v>
      </c>
      <c r="K125" s="37" t="s">
        <v>276</v>
      </c>
    </row>
    <row r="126" spans="1:11" s="44" customFormat="1" x14ac:dyDescent="0.25">
      <c r="A126" s="9" t="s">
        <v>176</v>
      </c>
      <c r="B126" s="57" t="s">
        <v>204</v>
      </c>
      <c r="C126" s="12" t="s">
        <v>217</v>
      </c>
      <c r="D126" s="11">
        <v>205.31100000000001</v>
      </c>
      <c r="E126" s="23" t="s">
        <v>17</v>
      </c>
      <c r="F126" s="41">
        <v>10</v>
      </c>
      <c r="G126" s="4" t="s">
        <v>277</v>
      </c>
      <c r="H126" s="51">
        <v>8</v>
      </c>
      <c r="I126" s="51">
        <f t="shared" si="2"/>
        <v>328.49760000000003</v>
      </c>
      <c r="J126" s="37" t="s">
        <v>275</v>
      </c>
      <c r="K126" s="37" t="s">
        <v>276</v>
      </c>
    </row>
    <row r="127" spans="1:11" s="44" customFormat="1" x14ac:dyDescent="0.25">
      <c r="A127" s="9" t="s">
        <v>176</v>
      </c>
      <c r="B127" s="57" t="s">
        <v>204</v>
      </c>
      <c r="C127" s="12" t="s">
        <v>218</v>
      </c>
      <c r="D127" s="11">
        <v>29.597000000000001</v>
      </c>
      <c r="E127" s="23" t="s">
        <v>17</v>
      </c>
      <c r="F127" s="41">
        <v>10</v>
      </c>
      <c r="G127" s="4" t="s">
        <v>277</v>
      </c>
      <c r="H127" s="51">
        <v>8</v>
      </c>
      <c r="I127" s="51">
        <f t="shared" si="2"/>
        <v>47.355200000000004</v>
      </c>
      <c r="J127" s="37" t="s">
        <v>275</v>
      </c>
      <c r="K127" s="37" t="s">
        <v>276</v>
      </c>
    </row>
    <row r="128" spans="1:11" s="44" customFormat="1" x14ac:dyDescent="0.25">
      <c r="A128" s="9" t="s">
        <v>176</v>
      </c>
      <c r="B128" s="57" t="s">
        <v>204</v>
      </c>
      <c r="C128" s="12" t="s">
        <v>219</v>
      </c>
      <c r="D128" s="11">
        <v>2.581</v>
      </c>
      <c r="E128" s="23" t="s">
        <v>17</v>
      </c>
      <c r="F128" s="41">
        <v>10</v>
      </c>
      <c r="G128" s="4" t="s">
        <v>277</v>
      </c>
      <c r="H128" s="51">
        <v>8</v>
      </c>
      <c r="I128" s="51">
        <f t="shared" si="2"/>
        <v>4.1295999999999999</v>
      </c>
      <c r="J128" s="37" t="s">
        <v>275</v>
      </c>
      <c r="K128" s="37" t="s">
        <v>276</v>
      </c>
    </row>
    <row r="129" spans="1:11" s="44" customFormat="1" x14ac:dyDescent="0.25">
      <c r="A129" s="9" t="s">
        <v>176</v>
      </c>
      <c r="B129" s="57" t="s">
        <v>204</v>
      </c>
      <c r="C129" s="12" t="s">
        <v>220</v>
      </c>
      <c r="D129" s="11">
        <v>181.572</v>
      </c>
      <c r="E129" s="23" t="s">
        <v>17</v>
      </c>
      <c r="F129" s="41">
        <v>10</v>
      </c>
      <c r="G129" s="4" t="s">
        <v>277</v>
      </c>
      <c r="H129" s="51">
        <v>8</v>
      </c>
      <c r="I129" s="51">
        <f t="shared" si="2"/>
        <v>290.51519999999999</v>
      </c>
      <c r="J129" s="37" t="s">
        <v>275</v>
      </c>
      <c r="K129" s="37" t="s">
        <v>276</v>
      </c>
    </row>
    <row r="130" spans="1:11" s="44" customFormat="1" x14ac:dyDescent="0.25">
      <c r="A130" s="9" t="s">
        <v>176</v>
      </c>
      <c r="B130" s="57" t="s">
        <v>204</v>
      </c>
      <c r="C130" s="12" t="s">
        <v>221</v>
      </c>
      <c r="D130" s="11">
        <v>102.94499999999999</v>
      </c>
      <c r="E130" s="23" t="s">
        <v>17</v>
      </c>
      <c r="F130" s="41">
        <v>10</v>
      </c>
      <c r="G130" s="4" t="s">
        <v>277</v>
      </c>
      <c r="H130" s="51">
        <v>8</v>
      </c>
      <c r="I130" s="51">
        <f t="shared" si="2"/>
        <v>164.71199999999999</v>
      </c>
      <c r="J130" s="37" t="s">
        <v>275</v>
      </c>
      <c r="K130" s="37" t="s">
        <v>276</v>
      </c>
    </row>
    <row r="131" spans="1:11" s="44" customFormat="1" x14ac:dyDescent="0.25">
      <c r="A131" s="9" t="s">
        <v>176</v>
      </c>
      <c r="B131" s="57" t="s">
        <v>204</v>
      </c>
      <c r="C131" s="12" t="s">
        <v>222</v>
      </c>
      <c r="D131" s="11">
        <v>366.06299999999999</v>
      </c>
      <c r="E131" s="23" t="s">
        <v>17</v>
      </c>
      <c r="F131" s="41">
        <v>10</v>
      </c>
      <c r="G131" s="4" t="s">
        <v>277</v>
      </c>
      <c r="H131" s="51">
        <v>8</v>
      </c>
      <c r="I131" s="51">
        <f t="shared" si="2"/>
        <v>585.70079999999996</v>
      </c>
      <c r="J131" s="37" t="s">
        <v>275</v>
      </c>
      <c r="K131" s="37" t="s">
        <v>276</v>
      </c>
    </row>
    <row r="132" spans="1:11" s="44" customFormat="1" x14ac:dyDescent="0.25">
      <c r="A132" s="9" t="s">
        <v>176</v>
      </c>
      <c r="B132" s="57" t="s">
        <v>204</v>
      </c>
      <c r="C132" s="12" t="s">
        <v>333</v>
      </c>
      <c r="D132" s="11">
        <v>414.59199999999998</v>
      </c>
      <c r="E132" s="23" t="s">
        <v>17</v>
      </c>
      <c r="F132" s="39">
        <v>10</v>
      </c>
      <c r="G132" s="4" t="s">
        <v>277</v>
      </c>
      <c r="H132" s="51">
        <v>8</v>
      </c>
      <c r="I132" s="51">
        <f t="shared" si="2"/>
        <v>663.34720000000004</v>
      </c>
      <c r="J132" s="37" t="s">
        <v>275</v>
      </c>
      <c r="K132" s="37" t="s">
        <v>276</v>
      </c>
    </row>
    <row r="133" spans="1:11" s="44" customFormat="1" x14ac:dyDescent="0.25">
      <c r="A133" s="9" t="s">
        <v>176</v>
      </c>
      <c r="B133" s="57" t="s">
        <v>204</v>
      </c>
      <c r="C133" s="12" t="s">
        <v>223</v>
      </c>
      <c r="D133" s="11">
        <v>145.566</v>
      </c>
      <c r="E133" s="23" t="s">
        <v>17</v>
      </c>
      <c r="F133" s="41">
        <v>9</v>
      </c>
      <c r="G133" s="4" t="s">
        <v>277</v>
      </c>
      <c r="H133" s="51">
        <v>8</v>
      </c>
      <c r="I133" s="51">
        <f t="shared" si="2"/>
        <v>232.90560000000002</v>
      </c>
      <c r="J133" s="37" t="s">
        <v>275</v>
      </c>
      <c r="K133" s="37" t="s">
        <v>276</v>
      </c>
    </row>
    <row r="134" spans="1:11" s="44" customFormat="1" x14ac:dyDescent="0.25">
      <c r="A134" s="9" t="s">
        <v>176</v>
      </c>
      <c r="B134" s="57" t="s">
        <v>204</v>
      </c>
      <c r="C134" s="12" t="s">
        <v>224</v>
      </c>
      <c r="D134" s="11">
        <v>16.736000000000001</v>
      </c>
      <c r="E134" s="23" t="s">
        <v>17</v>
      </c>
      <c r="F134" s="41">
        <v>10</v>
      </c>
      <c r="G134" s="4" t="s">
        <v>277</v>
      </c>
      <c r="H134" s="51">
        <v>8</v>
      </c>
      <c r="I134" s="51">
        <f t="shared" si="2"/>
        <v>26.777600000000003</v>
      </c>
      <c r="J134" s="37" t="s">
        <v>275</v>
      </c>
      <c r="K134" s="37" t="s">
        <v>276</v>
      </c>
    </row>
    <row r="135" spans="1:11" s="44" customFormat="1" x14ac:dyDescent="0.25">
      <c r="A135" s="9" t="s">
        <v>176</v>
      </c>
      <c r="B135" s="57" t="s">
        <v>204</v>
      </c>
      <c r="C135" s="12" t="s">
        <v>225</v>
      </c>
      <c r="D135" s="10">
        <v>25.06</v>
      </c>
      <c r="E135" s="23" t="s">
        <v>17</v>
      </c>
      <c r="F135" s="41">
        <v>10</v>
      </c>
      <c r="G135" s="4" t="s">
        <v>277</v>
      </c>
      <c r="H135" s="51">
        <v>8</v>
      </c>
      <c r="I135" s="51">
        <f t="shared" si="2"/>
        <v>40.096000000000004</v>
      </c>
      <c r="J135" s="37" t="s">
        <v>275</v>
      </c>
      <c r="K135" s="37" t="s">
        <v>276</v>
      </c>
    </row>
    <row r="136" spans="1:11" s="44" customFormat="1" x14ac:dyDescent="0.25">
      <c r="A136" s="9" t="s">
        <v>176</v>
      </c>
      <c r="B136" s="57" t="s">
        <v>204</v>
      </c>
      <c r="C136" s="12" t="s">
        <v>226</v>
      </c>
      <c r="D136" s="11">
        <v>110.646</v>
      </c>
      <c r="E136" s="23" t="s">
        <v>17</v>
      </c>
      <c r="F136" s="41">
        <v>9</v>
      </c>
      <c r="G136" s="4" t="s">
        <v>277</v>
      </c>
      <c r="H136" s="51">
        <v>8</v>
      </c>
      <c r="I136" s="51">
        <f t="shared" si="2"/>
        <v>177.03360000000001</v>
      </c>
      <c r="J136" s="37" t="s">
        <v>275</v>
      </c>
      <c r="K136" s="37" t="s">
        <v>276</v>
      </c>
    </row>
    <row r="137" spans="1:11" s="44" customFormat="1" x14ac:dyDescent="0.25">
      <c r="A137" s="9" t="s">
        <v>176</v>
      </c>
      <c r="B137" s="57" t="s">
        <v>204</v>
      </c>
      <c r="C137" s="12" t="s">
        <v>227</v>
      </c>
      <c r="D137" s="11">
        <v>1263.123</v>
      </c>
      <c r="E137" s="23" t="s">
        <v>17</v>
      </c>
      <c r="F137" s="41">
        <v>10</v>
      </c>
      <c r="G137" s="4" t="s">
        <v>277</v>
      </c>
      <c r="H137" s="51">
        <v>8</v>
      </c>
      <c r="I137" s="51">
        <f t="shared" si="2"/>
        <v>2020.9968000000001</v>
      </c>
      <c r="J137" s="37" t="s">
        <v>275</v>
      </c>
      <c r="K137" s="37" t="s">
        <v>276</v>
      </c>
    </row>
    <row r="138" spans="1:11" s="44" customFormat="1" x14ac:dyDescent="0.25">
      <c r="A138" s="9" t="s">
        <v>176</v>
      </c>
      <c r="B138" s="57" t="s">
        <v>204</v>
      </c>
      <c r="C138" s="12" t="s">
        <v>334</v>
      </c>
      <c r="D138" s="11">
        <v>1363.232</v>
      </c>
      <c r="E138" s="23" t="s">
        <v>17</v>
      </c>
      <c r="F138" s="39">
        <v>10</v>
      </c>
      <c r="G138" s="4" t="s">
        <v>277</v>
      </c>
      <c r="H138" s="51">
        <v>8</v>
      </c>
      <c r="I138" s="51">
        <f t="shared" si="2"/>
        <v>2181.1712000000002</v>
      </c>
      <c r="J138" s="37" t="s">
        <v>275</v>
      </c>
      <c r="K138" s="37" t="s">
        <v>276</v>
      </c>
    </row>
    <row r="139" spans="1:11" s="44" customFormat="1" x14ac:dyDescent="0.25">
      <c r="A139" s="9" t="s">
        <v>176</v>
      </c>
      <c r="B139" s="57" t="s">
        <v>204</v>
      </c>
      <c r="C139" s="12" t="s">
        <v>228</v>
      </c>
      <c r="D139" s="11">
        <v>181.26599999999999</v>
      </c>
      <c r="E139" s="23" t="s">
        <v>17</v>
      </c>
      <c r="F139" s="41">
        <v>9</v>
      </c>
      <c r="G139" s="4" t="s">
        <v>277</v>
      </c>
      <c r="H139" s="51">
        <v>8</v>
      </c>
      <c r="I139" s="51">
        <f t="shared" si="2"/>
        <v>290.0256</v>
      </c>
      <c r="J139" s="37" t="s">
        <v>275</v>
      </c>
      <c r="K139" s="37" t="s">
        <v>276</v>
      </c>
    </row>
    <row r="140" spans="1:11" s="44" customFormat="1" x14ac:dyDescent="0.25">
      <c r="A140" s="9" t="s">
        <v>176</v>
      </c>
      <c r="B140" s="57" t="s">
        <v>204</v>
      </c>
      <c r="C140" s="12" t="s">
        <v>229</v>
      </c>
      <c r="D140" s="11">
        <v>97.688999999999993</v>
      </c>
      <c r="E140" s="23" t="s">
        <v>17</v>
      </c>
      <c r="F140" s="41">
        <v>10</v>
      </c>
      <c r="G140" s="4" t="s">
        <v>277</v>
      </c>
      <c r="H140" s="51">
        <v>8</v>
      </c>
      <c r="I140" s="51">
        <f t="shared" si="2"/>
        <v>156.30240000000001</v>
      </c>
      <c r="J140" s="37" t="s">
        <v>275</v>
      </c>
      <c r="K140" s="37" t="s">
        <v>276</v>
      </c>
    </row>
    <row r="141" spans="1:11" s="44" customFormat="1" x14ac:dyDescent="0.25">
      <c r="A141" s="9" t="s">
        <v>176</v>
      </c>
      <c r="B141" s="57" t="s">
        <v>204</v>
      </c>
      <c r="C141" s="12" t="s">
        <v>230</v>
      </c>
      <c r="D141" s="11">
        <v>493.37200000000001</v>
      </c>
      <c r="E141" s="23" t="s">
        <v>17</v>
      </c>
      <c r="F141" s="41">
        <v>10</v>
      </c>
      <c r="G141" s="4" t="s">
        <v>277</v>
      </c>
      <c r="H141" s="51">
        <v>8</v>
      </c>
      <c r="I141" s="51">
        <f t="shared" si="2"/>
        <v>789.39520000000005</v>
      </c>
      <c r="J141" s="37" t="s">
        <v>275</v>
      </c>
      <c r="K141" s="37" t="s">
        <v>276</v>
      </c>
    </row>
    <row r="142" spans="1:11" s="44" customFormat="1" x14ac:dyDescent="0.25">
      <c r="A142" s="9" t="s">
        <v>176</v>
      </c>
      <c r="B142" s="57" t="s">
        <v>231</v>
      </c>
      <c r="C142" s="12" t="s">
        <v>232</v>
      </c>
      <c r="D142" s="10">
        <v>3.7109999999999999</v>
      </c>
      <c r="E142" s="23" t="s">
        <v>17</v>
      </c>
      <c r="F142" s="41">
        <v>6</v>
      </c>
      <c r="G142" s="4" t="s">
        <v>277</v>
      </c>
      <c r="H142" s="51">
        <v>8</v>
      </c>
      <c r="I142" s="51">
        <f t="shared" si="2"/>
        <v>5.9375999999999998</v>
      </c>
      <c r="J142" s="37" t="s">
        <v>275</v>
      </c>
      <c r="K142" s="37" t="s">
        <v>276</v>
      </c>
    </row>
    <row r="143" spans="1:11" s="44" customFormat="1" x14ac:dyDescent="0.25">
      <c r="A143" s="9" t="s">
        <v>176</v>
      </c>
      <c r="B143" s="57" t="s">
        <v>231</v>
      </c>
      <c r="C143" s="12" t="s">
        <v>233</v>
      </c>
      <c r="D143" s="10">
        <v>32.587000000000003</v>
      </c>
      <c r="E143" s="23" t="s">
        <v>17</v>
      </c>
      <c r="F143" s="41">
        <v>6</v>
      </c>
      <c r="G143" s="4" t="s">
        <v>277</v>
      </c>
      <c r="H143" s="51">
        <v>8</v>
      </c>
      <c r="I143" s="51">
        <f t="shared" si="2"/>
        <v>52.13920000000001</v>
      </c>
      <c r="J143" s="37" t="s">
        <v>275</v>
      </c>
      <c r="K143" s="37" t="s">
        <v>276</v>
      </c>
    </row>
    <row r="144" spans="1:11" s="44" customFormat="1" x14ac:dyDescent="0.25">
      <c r="A144" s="9" t="s">
        <v>176</v>
      </c>
      <c r="B144" s="57" t="s">
        <v>231</v>
      </c>
      <c r="C144" s="12" t="s">
        <v>234</v>
      </c>
      <c r="D144" s="10">
        <v>8.7149999999999999</v>
      </c>
      <c r="E144" s="23" t="s">
        <v>17</v>
      </c>
      <c r="F144" s="41">
        <v>5</v>
      </c>
      <c r="G144" s="4" t="s">
        <v>277</v>
      </c>
      <c r="H144" s="51">
        <v>8</v>
      </c>
      <c r="I144" s="51">
        <f t="shared" si="2"/>
        <v>13.944000000000001</v>
      </c>
      <c r="J144" s="37" t="s">
        <v>275</v>
      </c>
      <c r="K144" s="37" t="s">
        <v>276</v>
      </c>
    </row>
    <row r="145" spans="1:11" s="44" customFormat="1" x14ac:dyDescent="0.25">
      <c r="A145" s="9" t="s">
        <v>176</v>
      </c>
      <c r="B145" s="57" t="s">
        <v>231</v>
      </c>
      <c r="C145" s="12" t="s">
        <v>235</v>
      </c>
      <c r="D145" s="10">
        <v>20.452000000000002</v>
      </c>
      <c r="E145" s="23" t="s">
        <v>17</v>
      </c>
      <c r="F145" s="41">
        <v>5</v>
      </c>
      <c r="G145" s="4" t="s">
        <v>277</v>
      </c>
      <c r="H145" s="51">
        <v>8</v>
      </c>
      <c r="I145" s="51">
        <f t="shared" si="2"/>
        <v>32.723200000000006</v>
      </c>
      <c r="J145" s="37" t="s">
        <v>275</v>
      </c>
      <c r="K145" s="37" t="s">
        <v>276</v>
      </c>
    </row>
    <row r="146" spans="1:11" s="44" customFormat="1" x14ac:dyDescent="0.25">
      <c r="A146" s="9" t="s">
        <v>176</v>
      </c>
      <c r="B146" s="57" t="s">
        <v>231</v>
      </c>
      <c r="C146" s="12" t="s">
        <v>236</v>
      </c>
      <c r="D146" s="10">
        <v>9.6579999999999995</v>
      </c>
      <c r="E146" s="23" t="s">
        <v>17</v>
      </c>
      <c r="F146" s="41">
        <v>10</v>
      </c>
      <c r="G146" s="4" t="s">
        <v>277</v>
      </c>
      <c r="H146" s="51">
        <v>8</v>
      </c>
      <c r="I146" s="51">
        <f t="shared" si="2"/>
        <v>15.4528</v>
      </c>
      <c r="J146" s="37" t="s">
        <v>275</v>
      </c>
      <c r="K146" s="37" t="s">
        <v>276</v>
      </c>
    </row>
    <row r="147" spans="1:11" s="44" customFormat="1" x14ac:dyDescent="0.25">
      <c r="A147" s="9" t="s">
        <v>176</v>
      </c>
      <c r="B147" s="57" t="s">
        <v>231</v>
      </c>
      <c r="C147" s="12" t="s">
        <v>237</v>
      </c>
      <c r="D147" s="10">
        <v>9.8279999999999994</v>
      </c>
      <c r="E147" s="23" t="s">
        <v>17</v>
      </c>
      <c r="F147" s="41">
        <v>10</v>
      </c>
      <c r="G147" s="4" t="s">
        <v>277</v>
      </c>
      <c r="H147" s="51">
        <v>8</v>
      </c>
      <c r="I147" s="51">
        <f t="shared" si="2"/>
        <v>15.7248</v>
      </c>
      <c r="J147" s="37" t="s">
        <v>275</v>
      </c>
      <c r="K147" s="37" t="s">
        <v>276</v>
      </c>
    </row>
    <row r="148" spans="1:11" s="44" customFormat="1" x14ac:dyDescent="0.25">
      <c r="A148" s="9" t="s">
        <v>176</v>
      </c>
      <c r="B148" s="57" t="s">
        <v>238</v>
      </c>
      <c r="C148" s="12" t="s">
        <v>239</v>
      </c>
      <c r="D148" s="10">
        <v>8.9990000000000006</v>
      </c>
      <c r="E148" s="23" t="s">
        <v>17</v>
      </c>
      <c r="F148" s="41">
        <v>6</v>
      </c>
      <c r="G148" s="4" t="s">
        <v>277</v>
      </c>
      <c r="H148" s="51">
        <v>8</v>
      </c>
      <c r="I148" s="51">
        <f t="shared" si="2"/>
        <v>14.398400000000002</v>
      </c>
      <c r="J148" s="37" t="s">
        <v>275</v>
      </c>
      <c r="K148" s="37" t="s">
        <v>276</v>
      </c>
    </row>
    <row r="149" spans="1:11" s="44" customFormat="1" x14ac:dyDescent="0.25">
      <c r="A149" s="9" t="s">
        <v>176</v>
      </c>
      <c r="B149" s="57" t="s">
        <v>238</v>
      </c>
      <c r="C149" s="12" t="s">
        <v>240</v>
      </c>
      <c r="D149" s="10">
        <v>17.695</v>
      </c>
      <c r="E149" s="23" t="s">
        <v>17</v>
      </c>
      <c r="F149" s="41">
        <v>6</v>
      </c>
      <c r="G149" s="4" t="s">
        <v>277</v>
      </c>
      <c r="H149" s="51">
        <v>8</v>
      </c>
      <c r="I149" s="51">
        <f t="shared" si="2"/>
        <v>28.312000000000001</v>
      </c>
      <c r="J149" s="37" t="s">
        <v>275</v>
      </c>
      <c r="K149" s="37" t="s">
        <v>276</v>
      </c>
    </row>
    <row r="150" spans="1:11" s="44" customFormat="1" x14ac:dyDescent="0.25">
      <c r="A150" s="9" t="s">
        <v>176</v>
      </c>
      <c r="B150" s="57" t="s">
        <v>238</v>
      </c>
      <c r="C150" s="12" t="s">
        <v>241</v>
      </c>
      <c r="D150" s="10">
        <v>17.93</v>
      </c>
      <c r="E150" s="23" t="s">
        <v>17</v>
      </c>
      <c r="F150" s="41">
        <v>5</v>
      </c>
      <c r="G150" s="4" t="s">
        <v>277</v>
      </c>
      <c r="H150" s="51">
        <v>8</v>
      </c>
      <c r="I150" s="51">
        <f t="shared" si="2"/>
        <v>28.688000000000002</v>
      </c>
      <c r="J150" s="37" t="s">
        <v>275</v>
      </c>
      <c r="K150" s="37" t="s">
        <v>276</v>
      </c>
    </row>
    <row r="151" spans="1:11" s="44" customFormat="1" x14ac:dyDescent="0.25">
      <c r="A151" s="9" t="s">
        <v>176</v>
      </c>
      <c r="B151" s="57" t="s">
        <v>238</v>
      </c>
      <c r="C151" s="12" t="s">
        <v>242</v>
      </c>
      <c r="D151" s="10">
        <v>239.63300000000001</v>
      </c>
      <c r="E151" s="23" t="s">
        <v>17</v>
      </c>
      <c r="F151" s="41">
        <v>9</v>
      </c>
      <c r="G151" s="4" t="s">
        <v>277</v>
      </c>
      <c r="H151" s="51">
        <v>8</v>
      </c>
      <c r="I151" s="51">
        <f t="shared" si="2"/>
        <v>383.41280000000006</v>
      </c>
      <c r="J151" s="37" t="s">
        <v>275</v>
      </c>
      <c r="K151" s="37" t="s">
        <v>276</v>
      </c>
    </row>
    <row r="152" spans="1:11" s="44" customFormat="1" x14ac:dyDescent="0.25">
      <c r="A152" s="9" t="s">
        <v>176</v>
      </c>
      <c r="B152" s="57" t="s">
        <v>238</v>
      </c>
      <c r="C152" s="12" t="s">
        <v>243</v>
      </c>
      <c r="D152" s="10">
        <v>71.278000000000006</v>
      </c>
      <c r="E152" s="23" t="s">
        <v>17</v>
      </c>
      <c r="F152" s="41">
        <v>5</v>
      </c>
      <c r="G152" s="4" t="s">
        <v>277</v>
      </c>
      <c r="H152" s="51">
        <v>8</v>
      </c>
      <c r="I152" s="51">
        <f t="shared" ref="I152:I174" si="3">D152*H152*0.2</f>
        <v>114.04480000000001</v>
      </c>
      <c r="J152" s="37" t="s">
        <v>275</v>
      </c>
      <c r="K152" s="37" t="s">
        <v>276</v>
      </c>
    </row>
    <row r="153" spans="1:11" s="44" customFormat="1" x14ac:dyDescent="0.25">
      <c r="A153" s="9" t="s">
        <v>176</v>
      </c>
      <c r="B153" s="57" t="s">
        <v>238</v>
      </c>
      <c r="C153" s="12" t="s">
        <v>244</v>
      </c>
      <c r="D153" s="10">
        <v>62.552999999999997</v>
      </c>
      <c r="E153" s="23" t="s">
        <v>17</v>
      </c>
      <c r="F153" s="41">
        <v>6</v>
      </c>
      <c r="G153" s="4" t="s">
        <v>277</v>
      </c>
      <c r="H153" s="51">
        <v>8</v>
      </c>
      <c r="I153" s="51">
        <f t="shared" si="3"/>
        <v>100.0848</v>
      </c>
      <c r="J153" s="37" t="s">
        <v>275</v>
      </c>
      <c r="K153" s="37" t="s">
        <v>276</v>
      </c>
    </row>
    <row r="154" spans="1:11" s="44" customFormat="1" x14ac:dyDescent="0.25">
      <c r="A154" s="9" t="s">
        <v>176</v>
      </c>
      <c r="B154" s="57" t="s">
        <v>238</v>
      </c>
      <c r="C154" s="12" t="s">
        <v>245</v>
      </c>
      <c r="D154" s="10">
        <v>10.999000000000001</v>
      </c>
      <c r="E154" s="23" t="s">
        <v>17</v>
      </c>
      <c r="F154" s="41">
        <v>4</v>
      </c>
      <c r="G154" s="4" t="s">
        <v>277</v>
      </c>
      <c r="H154" s="51">
        <v>8</v>
      </c>
      <c r="I154" s="51">
        <f t="shared" si="3"/>
        <v>17.598400000000002</v>
      </c>
      <c r="J154" s="37" t="s">
        <v>275</v>
      </c>
      <c r="K154" s="37" t="s">
        <v>276</v>
      </c>
    </row>
    <row r="155" spans="1:11" s="44" customFormat="1" x14ac:dyDescent="0.25">
      <c r="A155" s="9" t="s">
        <v>176</v>
      </c>
      <c r="B155" s="57" t="s">
        <v>238</v>
      </c>
      <c r="C155" s="12" t="s">
        <v>246</v>
      </c>
      <c r="D155" s="10">
        <v>75.53</v>
      </c>
      <c r="E155" s="23" t="s">
        <v>17</v>
      </c>
      <c r="F155" s="41">
        <v>6</v>
      </c>
      <c r="G155" s="4" t="s">
        <v>277</v>
      </c>
      <c r="H155" s="51">
        <v>8</v>
      </c>
      <c r="I155" s="51">
        <f t="shared" si="3"/>
        <v>120.84800000000001</v>
      </c>
      <c r="J155" s="37" t="s">
        <v>275</v>
      </c>
      <c r="K155" s="37" t="s">
        <v>276</v>
      </c>
    </row>
    <row r="156" spans="1:11" s="44" customFormat="1" x14ac:dyDescent="0.25">
      <c r="A156" s="9" t="s">
        <v>176</v>
      </c>
      <c r="B156" s="57" t="s">
        <v>238</v>
      </c>
      <c r="C156" s="12" t="s">
        <v>247</v>
      </c>
      <c r="D156" s="10">
        <v>6.9989999999999997</v>
      </c>
      <c r="E156" s="23" t="s">
        <v>17</v>
      </c>
      <c r="F156" s="41">
        <v>6</v>
      </c>
      <c r="G156" s="4" t="s">
        <v>277</v>
      </c>
      <c r="H156" s="51">
        <v>8</v>
      </c>
      <c r="I156" s="51">
        <f t="shared" si="3"/>
        <v>11.198399999999999</v>
      </c>
      <c r="J156" s="37" t="s">
        <v>275</v>
      </c>
      <c r="K156" s="37" t="s">
        <v>276</v>
      </c>
    </row>
    <row r="157" spans="1:11" s="44" customFormat="1" x14ac:dyDescent="0.25">
      <c r="A157" s="9" t="s">
        <v>176</v>
      </c>
      <c r="B157" s="57" t="s">
        <v>238</v>
      </c>
      <c r="C157" s="12" t="s">
        <v>248</v>
      </c>
      <c r="D157" s="10">
        <v>99.748000000000005</v>
      </c>
      <c r="E157" s="23" t="s">
        <v>17</v>
      </c>
      <c r="F157" s="41">
        <v>9</v>
      </c>
      <c r="G157" s="4" t="s">
        <v>277</v>
      </c>
      <c r="H157" s="51">
        <v>8</v>
      </c>
      <c r="I157" s="51">
        <f t="shared" si="3"/>
        <v>159.59680000000003</v>
      </c>
      <c r="J157" s="37" t="s">
        <v>275</v>
      </c>
      <c r="K157" s="37" t="s">
        <v>276</v>
      </c>
    </row>
    <row r="158" spans="1:11" s="44" customFormat="1" x14ac:dyDescent="0.25">
      <c r="A158" s="9" t="s">
        <v>176</v>
      </c>
      <c r="B158" s="57" t="s">
        <v>249</v>
      </c>
      <c r="C158" s="12" t="s">
        <v>250</v>
      </c>
      <c r="D158" s="10">
        <v>5</v>
      </c>
      <c r="E158" s="23" t="s">
        <v>17</v>
      </c>
      <c r="F158" s="41">
        <v>9</v>
      </c>
      <c r="G158" s="4" t="s">
        <v>277</v>
      </c>
      <c r="H158" s="51">
        <v>8</v>
      </c>
      <c r="I158" s="51">
        <f t="shared" si="3"/>
        <v>8</v>
      </c>
      <c r="J158" s="37" t="s">
        <v>275</v>
      </c>
      <c r="K158" s="37" t="s">
        <v>276</v>
      </c>
    </row>
    <row r="159" spans="1:11" s="44" customFormat="1" x14ac:dyDescent="0.25">
      <c r="A159" s="9" t="s">
        <v>176</v>
      </c>
      <c r="B159" s="57" t="s">
        <v>249</v>
      </c>
      <c r="C159" s="12" t="s">
        <v>251</v>
      </c>
      <c r="D159" s="10">
        <v>74.947000000000003</v>
      </c>
      <c r="E159" s="23" t="s">
        <v>17</v>
      </c>
      <c r="F159" s="41">
        <v>9</v>
      </c>
      <c r="G159" s="4" t="s">
        <v>277</v>
      </c>
      <c r="H159" s="51">
        <v>8</v>
      </c>
      <c r="I159" s="51">
        <f t="shared" si="3"/>
        <v>119.91520000000001</v>
      </c>
      <c r="J159" s="37" t="s">
        <v>275</v>
      </c>
      <c r="K159" s="37" t="s">
        <v>276</v>
      </c>
    </row>
    <row r="160" spans="1:11" s="44" customFormat="1" x14ac:dyDescent="0.25">
      <c r="A160" s="9" t="s">
        <v>176</v>
      </c>
      <c r="B160" s="57" t="s">
        <v>249</v>
      </c>
      <c r="C160" s="12" t="s">
        <v>252</v>
      </c>
      <c r="D160" s="10">
        <v>162.77199999999999</v>
      </c>
      <c r="E160" s="23" t="s">
        <v>17</v>
      </c>
      <c r="F160" s="41">
        <v>9</v>
      </c>
      <c r="G160" s="4" t="s">
        <v>277</v>
      </c>
      <c r="H160" s="51">
        <v>8</v>
      </c>
      <c r="I160" s="51">
        <f t="shared" si="3"/>
        <v>260.43520000000001</v>
      </c>
      <c r="J160" s="37" t="s">
        <v>275</v>
      </c>
      <c r="K160" s="37" t="s">
        <v>276</v>
      </c>
    </row>
    <row r="161" spans="1:11" s="44" customFormat="1" x14ac:dyDescent="0.25">
      <c r="A161" s="9" t="s">
        <v>176</v>
      </c>
      <c r="B161" s="57" t="s">
        <v>249</v>
      </c>
      <c r="C161" s="12" t="s">
        <v>253</v>
      </c>
      <c r="D161" s="10">
        <v>93.545000000000002</v>
      </c>
      <c r="E161" s="23" t="s">
        <v>17</v>
      </c>
      <c r="F161" s="41">
        <v>9</v>
      </c>
      <c r="G161" s="4" t="s">
        <v>277</v>
      </c>
      <c r="H161" s="51">
        <v>8</v>
      </c>
      <c r="I161" s="51">
        <f t="shared" si="3"/>
        <v>149.672</v>
      </c>
      <c r="J161" s="37" t="s">
        <v>275</v>
      </c>
      <c r="K161" s="37" t="s">
        <v>276</v>
      </c>
    </row>
    <row r="162" spans="1:11" s="44" customFormat="1" x14ac:dyDescent="0.25">
      <c r="A162" s="9" t="s">
        <v>176</v>
      </c>
      <c r="B162" s="57" t="s">
        <v>249</v>
      </c>
      <c r="C162" s="12" t="s">
        <v>335</v>
      </c>
      <c r="D162" s="10">
        <v>129.56299999999999</v>
      </c>
      <c r="E162" s="23" t="s">
        <v>17</v>
      </c>
      <c r="F162" s="39">
        <v>9</v>
      </c>
      <c r="G162" s="4" t="s">
        <v>277</v>
      </c>
      <c r="H162" s="51">
        <v>8</v>
      </c>
      <c r="I162" s="51">
        <f t="shared" si="3"/>
        <v>207.30079999999998</v>
      </c>
      <c r="J162" s="37" t="s">
        <v>275</v>
      </c>
      <c r="K162" s="37" t="s">
        <v>276</v>
      </c>
    </row>
    <row r="163" spans="1:11" s="44" customFormat="1" x14ac:dyDescent="0.25">
      <c r="A163" s="9" t="s">
        <v>176</v>
      </c>
      <c r="B163" s="57" t="s">
        <v>249</v>
      </c>
      <c r="C163" s="12" t="s">
        <v>254</v>
      </c>
      <c r="D163" s="10">
        <v>80.801000000000002</v>
      </c>
      <c r="E163" s="23" t="s">
        <v>17</v>
      </c>
      <c r="F163" s="41">
        <v>7</v>
      </c>
      <c r="G163" s="4" t="s">
        <v>277</v>
      </c>
      <c r="H163" s="51">
        <v>8</v>
      </c>
      <c r="I163" s="51">
        <f t="shared" si="3"/>
        <v>129.2816</v>
      </c>
      <c r="J163" s="37" t="s">
        <v>275</v>
      </c>
      <c r="K163" s="37" t="s">
        <v>276</v>
      </c>
    </row>
    <row r="164" spans="1:11" s="44" customFormat="1" x14ac:dyDescent="0.25">
      <c r="A164" s="9" t="s">
        <v>176</v>
      </c>
      <c r="B164" s="57" t="s">
        <v>255</v>
      </c>
      <c r="C164" s="12" t="s">
        <v>256</v>
      </c>
      <c r="D164" s="10">
        <v>20.498999999999999</v>
      </c>
      <c r="E164" s="23" t="s">
        <v>17</v>
      </c>
      <c r="F164" s="41">
        <v>6</v>
      </c>
      <c r="G164" s="4" t="s">
        <v>277</v>
      </c>
      <c r="H164" s="51">
        <v>8</v>
      </c>
      <c r="I164" s="51">
        <f t="shared" si="3"/>
        <v>32.798400000000001</v>
      </c>
      <c r="J164" s="37" t="s">
        <v>275</v>
      </c>
      <c r="K164" s="37" t="s">
        <v>276</v>
      </c>
    </row>
    <row r="165" spans="1:11" s="44" customFormat="1" x14ac:dyDescent="0.25">
      <c r="A165" s="9" t="s">
        <v>176</v>
      </c>
      <c r="B165" s="57" t="s">
        <v>255</v>
      </c>
      <c r="C165" s="12" t="s">
        <v>257</v>
      </c>
      <c r="D165" s="10">
        <v>8.5</v>
      </c>
      <c r="E165" s="23" t="s">
        <v>17</v>
      </c>
      <c r="F165" s="41">
        <v>10</v>
      </c>
      <c r="G165" s="4" t="s">
        <v>277</v>
      </c>
      <c r="H165" s="51">
        <v>8</v>
      </c>
      <c r="I165" s="51">
        <f t="shared" si="3"/>
        <v>13.600000000000001</v>
      </c>
      <c r="J165" s="37" t="s">
        <v>275</v>
      </c>
      <c r="K165" s="37" t="s">
        <v>276</v>
      </c>
    </row>
    <row r="166" spans="1:11" s="44" customFormat="1" x14ac:dyDescent="0.25">
      <c r="A166" s="9" t="s">
        <v>176</v>
      </c>
      <c r="B166" s="57" t="s">
        <v>258</v>
      </c>
      <c r="C166" s="12" t="s">
        <v>259</v>
      </c>
      <c r="D166" s="10">
        <v>10.000999999999999</v>
      </c>
      <c r="E166" s="23" t="s">
        <v>17</v>
      </c>
      <c r="F166" s="41">
        <v>9</v>
      </c>
      <c r="G166" s="4" t="s">
        <v>277</v>
      </c>
      <c r="H166" s="51">
        <v>8</v>
      </c>
      <c r="I166" s="51">
        <f t="shared" si="3"/>
        <v>16.0016</v>
      </c>
      <c r="J166" s="37" t="s">
        <v>275</v>
      </c>
      <c r="K166" s="37" t="s">
        <v>276</v>
      </c>
    </row>
    <row r="167" spans="1:11" s="44" customFormat="1" x14ac:dyDescent="0.25">
      <c r="A167" s="9" t="s">
        <v>176</v>
      </c>
      <c r="B167" s="57" t="s">
        <v>258</v>
      </c>
      <c r="C167" s="12" t="s">
        <v>260</v>
      </c>
      <c r="D167" s="10">
        <v>701.40499999999997</v>
      </c>
      <c r="E167" s="23" t="s">
        <v>17</v>
      </c>
      <c r="F167" s="41">
        <v>10</v>
      </c>
      <c r="G167" s="4" t="s">
        <v>277</v>
      </c>
      <c r="H167" s="51">
        <v>8</v>
      </c>
      <c r="I167" s="51">
        <f t="shared" si="3"/>
        <v>1122.248</v>
      </c>
      <c r="J167" s="37" t="s">
        <v>275</v>
      </c>
      <c r="K167" s="37" t="s">
        <v>276</v>
      </c>
    </row>
    <row r="168" spans="1:11" s="44" customFormat="1" x14ac:dyDescent="0.25">
      <c r="A168" s="9" t="s">
        <v>176</v>
      </c>
      <c r="B168" s="57" t="s">
        <v>258</v>
      </c>
      <c r="C168" s="12" t="s">
        <v>261</v>
      </c>
      <c r="D168" s="10">
        <v>34.24</v>
      </c>
      <c r="E168" s="23" t="s">
        <v>17</v>
      </c>
      <c r="F168" s="41">
        <v>10</v>
      </c>
      <c r="G168" s="4" t="s">
        <v>277</v>
      </c>
      <c r="H168" s="51">
        <v>8</v>
      </c>
      <c r="I168" s="51">
        <f t="shared" si="3"/>
        <v>54.784000000000006</v>
      </c>
      <c r="J168" s="37" t="s">
        <v>275</v>
      </c>
      <c r="K168" s="37" t="s">
        <v>276</v>
      </c>
    </row>
    <row r="169" spans="1:11" s="44" customFormat="1" x14ac:dyDescent="0.25">
      <c r="A169" s="9" t="s">
        <v>176</v>
      </c>
      <c r="B169" s="57" t="s">
        <v>258</v>
      </c>
      <c r="C169" s="12" t="s">
        <v>262</v>
      </c>
      <c r="D169" s="10">
        <v>68.662999999999997</v>
      </c>
      <c r="E169" s="23" t="s">
        <v>17</v>
      </c>
      <c r="F169" s="41">
        <v>10</v>
      </c>
      <c r="G169" s="4" t="s">
        <v>277</v>
      </c>
      <c r="H169" s="51">
        <v>8</v>
      </c>
      <c r="I169" s="51">
        <f t="shared" si="3"/>
        <v>109.8608</v>
      </c>
      <c r="J169" s="37" t="s">
        <v>275</v>
      </c>
      <c r="K169" s="37" t="s">
        <v>276</v>
      </c>
    </row>
    <row r="170" spans="1:11" s="44" customFormat="1" x14ac:dyDescent="0.25">
      <c r="A170" s="9" t="s">
        <v>176</v>
      </c>
      <c r="B170" s="57" t="s">
        <v>258</v>
      </c>
      <c r="C170" s="12" t="s">
        <v>263</v>
      </c>
      <c r="D170" s="10">
        <v>23.015999999999998</v>
      </c>
      <c r="E170" s="23" t="s">
        <v>17</v>
      </c>
      <c r="F170" s="41">
        <v>10</v>
      </c>
      <c r="G170" s="4" t="s">
        <v>277</v>
      </c>
      <c r="H170" s="51">
        <v>8</v>
      </c>
      <c r="I170" s="51">
        <f t="shared" si="3"/>
        <v>36.825600000000001</v>
      </c>
      <c r="J170" s="37" t="s">
        <v>275</v>
      </c>
      <c r="K170" s="37" t="s">
        <v>276</v>
      </c>
    </row>
    <row r="171" spans="1:11" s="44" customFormat="1" x14ac:dyDescent="0.25">
      <c r="A171" s="9" t="s">
        <v>176</v>
      </c>
      <c r="B171" s="57" t="s">
        <v>258</v>
      </c>
      <c r="C171" s="12" t="s">
        <v>264</v>
      </c>
      <c r="D171" s="10">
        <v>25.018999999999998</v>
      </c>
      <c r="E171" s="23" t="s">
        <v>17</v>
      </c>
      <c r="F171" s="41">
        <v>10</v>
      </c>
      <c r="G171" s="4" t="s">
        <v>277</v>
      </c>
      <c r="H171" s="51">
        <v>8</v>
      </c>
      <c r="I171" s="51">
        <f t="shared" si="3"/>
        <v>40.0304</v>
      </c>
      <c r="J171" s="37" t="s">
        <v>275</v>
      </c>
      <c r="K171" s="37" t="s">
        <v>276</v>
      </c>
    </row>
    <row r="172" spans="1:11" s="44" customFormat="1" x14ac:dyDescent="0.25">
      <c r="A172" s="9" t="s">
        <v>176</v>
      </c>
      <c r="B172" s="57" t="s">
        <v>258</v>
      </c>
      <c r="C172" s="12" t="s">
        <v>265</v>
      </c>
      <c r="D172" s="10">
        <v>765.84699999999998</v>
      </c>
      <c r="E172" s="23" t="s">
        <v>17</v>
      </c>
      <c r="F172" s="41">
        <v>8</v>
      </c>
      <c r="G172" s="4" t="s">
        <v>277</v>
      </c>
      <c r="H172" s="51">
        <v>8</v>
      </c>
      <c r="I172" s="51">
        <f t="shared" si="3"/>
        <v>1225.3552</v>
      </c>
      <c r="J172" s="37" t="s">
        <v>275</v>
      </c>
      <c r="K172" s="37" t="s">
        <v>276</v>
      </c>
    </row>
    <row r="173" spans="1:11" s="44" customFormat="1" x14ac:dyDescent="0.25">
      <c r="A173" s="9" t="s">
        <v>176</v>
      </c>
      <c r="B173" s="57" t="s">
        <v>336</v>
      </c>
      <c r="C173" s="12" t="s">
        <v>337</v>
      </c>
      <c r="D173" s="10">
        <v>295.10899999999998</v>
      </c>
      <c r="E173" s="52" t="s">
        <v>17</v>
      </c>
      <c r="F173" s="39">
        <v>9</v>
      </c>
      <c r="G173" s="4" t="s">
        <v>277</v>
      </c>
      <c r="H173" s="51">
        <v>8</v>
      </c>
      <c r="I173" s="51">
        <f t="shared" si="3"/>
        <v>472.17439999999999</v>
      </c>
      <c r="J173" s="37" t="s">
        <v>275</v>
      </c>
      <c r="K173" s="37" t="s">
        <v>276</v>
      </c>
    </row>
    <row r="174" spans="1:11" s="44" customFormat="1" x14ac:dyDescent="0.25">
      <c r="A174" s="9" t="s">
        <v>176</v>
      </c>
      <c r="B174" s="57" t="s">
        <v>336</v>
      </c>
      <c r="C174" s="12" t="s">
        <v>338</v>
      </c>
      <c r="D174" s="10">
        <v>7.3620000000000001</v>
      </c>
      <c r="E174" s="52" t="s">
        <v>17</v>
      </c>
      <c r="F174" s="39">
        <v>9</v>
      </c>
      <c r="G174" s="4" t="s">
        <v>277</v>
      </c>
      <c r="H174" s="51">
        <v>8</v>
      </c>
      <c r="I174" s="51">
        <f t="shared" si="3"/>
        <v>11.779200000000001</v>
      </c>
      <c r="J174" s="37" t="s">
        <v>275</v>
      </c>
      <c r="K174" s="37" t="s">
        <v>276</v>
      </c>
    </row>
    <row r="175" spans="1:11" s="44" customFormat="1" x14ac:dyDescent="0.25">
      <c r="A175" s="69" t="s">
        <v>175</v>
      </c>
      <c r="B175" s="9"/>
      <c r="C175" s="70"/>
      <c r="D175" s="71">
        <f>SUM(D88:D174)</f>
        <v>13230.034999999996</v>
      </c>
      <c r="E175" s="72"/>
      <c r="F175" s="72"/>
      <c r="G175" s="72"/>
      <c r="H175" s="72"/>
      <c r="I175" s="72"/>
      <c r="J175" s="72"/>
      <c r="K175" s="72"/>
    </row>
    <row r="176" spans="1:11" s="44" customFormat="1" x14ac:dyDescent="0.25">
      <c r="A176" s="9" t="s">
        <v>66</v>
      </c>
      <c r="B176" s="1" t="s">
        <v>67</v>
      </c>
      <c r="C176" s="12" t="s">
        <v>68</v>
      </c>
      <c r="D176" s="2">
        <v>13.997</v>
      </c>
      <c r="E176" s="23" t="s">
        <v>17</v>
      </c>
      <c r="F176" s="41">
        <v>6</v>
      </c>
      <c r="G176" s="4" t="s">
        <v>277</v>
      </c>
      <c r="H176" s="50">
        <v>7</v>
      </c>
      <c r="I176" s="51">
        <f t="shared" ref="I176:I183" si="4">D176*H176*0.2</f>
        <v>19.595800000000001</v>
      </c>
      <c r="J176" s="46" t="s">
        <v>275</v>
      </c>
      <c r="K176" s="47" t="s">
        <v>276</v>
      </c>
    </row>
    <row r="177" spans="1:11" s="44" customFormat="1" x14ac:dyDescent="0.25">
      <c r="A177" s="9" t="s">
        <v>66</v>
      </c>
      <c r="B177" s="1" t="s">
        <v>67</v>
      </c>
      <c r="C177" s="12" t="s">
        <v>69</v>
      </c>
      <c r="D177" s="2">
        <v>173.99</v>
      </c>
      <c r="E177" s="23" t="s">
        <v>17</v>
      </c>
      <c r="F177" s="41">
        <v>7</v>
      </c>
      <c r="G177" s="4" t="s">
        <v>277</v>
      </c>
      <c r="H177" s="50">
        <v>7</v>
      </c>
      <c r="I177" s="51">
        <f t="shared" si="4"/>
        <v>243.58600000000001</v>
      </c>
      <c r="J177" s="46" t="s">
        <v>275</v>
      </c>
      <c r="K177" s="47" t="s">
        <v>276</v>
      </c>
    </row>
    <row r="178" spans="1:11" s="44" customFormat="1" x14ac:dyDescent="0.25">
      <c r="A178" s="9" t="s">
        <v>66</v>
      </c>
      <c r="B178" s="1" t="s">
        <v>67</v>
      </c>
      <c r="C178" s="5" t="s">
        <v>70</v>
      </c>
      <c r="D178" s="2">
        <v>6.4980000000000002</v>
      </c>
      <c r="E178" s="23" t="s">
        <v>17</v>
      </c>
      <c r="F178" s="41">
        <v>6</v>
      </c>
      <c r="G178" s="4" t="s">
        <v>277</v>
      </c>
      <c r="H178" s="50">
        <v>7</v>
      </c>
      <c r="I178" s="51">
        <f t="shared" si="4"/>
        <v>9.0972000000000008</v>
      </c>
      <c r="J178" s="46" t="s">
        <v>275</v>
      </c>
      <c r="K178" s="47" t="s">
        <v>276</v>
      </c>
    </row>
    <row r="179" spans="1:11" s="44" customFormat="1" x14ac:dyDescent="0.25">
      <c r="A179" s="9" t="s">
        <v>66</v>
      </c>
      <c r="B179" s="1" t="s">
        <v>67</v>
      </c>
      <c r="C179" s="5" t="s">
        <v>71</v>
      </c>
      <c r="D179" s="2">
        <v>0.46</v>
      </c>
      <c r="E179" s="23" t="s">
        <v>17</v>
      </c>
      <c r="F179" s="41">
        <v>5</v>
      </c>
      <c r="G179" s="4" t="s">
        <v>277</v>
      </c>
      <c r="H179" s="50">
        <v>7</v>
      </c>
      <c r="I179" s="51">
        <f t="shared" si="4"/>
        <v>0.64400000000000013</v>
      </c>
      <c r="J179" s="46" t="s">
        <v>275</v>
      </c>
      <c r="K179" s="47" t="s">
        <v>276</v>
      </c>
    </row>
    <row r="180" spans="1:11" s="44" customFormat="1" x14ac:dyDescent="0.25">
      <c r="A180" s="9" t="s">
        <v>66</v>
      </c>
      <c r="B180" s="1" t="s">
        <v>72</v>
      </c>
      <c r="C180" s="12" t="s">
        <v>73</v>
      </c>
      <c r="D180" s="10">
        <v>15.071</v>
      </c>
      <c r="E180" s="52" t="s">
        <v>17</v>
      </c>
      <c r="F180" s="39">
        <v>10</v>
      </c>
      <c r="G180" s="4" t="s">
        <v>277</v>
      </c>
      <c r="H180" s="50">
        <v>7</v>
      </c>
      <c r="I180" s="51">
        <f t="shared" si="4"/>
        <v>21.099400000000003</v>
      </c>
      <c r="J180" s="46" t="s">
        <v>275</v>
      </c>
      <c r="K180" s="47" t="s">
        <v>276</v>
      </c>
    </row>
    <row r="181" spans="1:11" s="44" customFormat="1" x14ac:dyDescent="0.25">
      <c r="A181" s="9" t="s">
        <v>66</v>
      </c>
      <c r="B181" s="1" t="s">
        <v>72</v>
      </c>
      <c r="C181" s="12" t="s">
        <v>74</v>
      </c>
      <c r="D181" s="10">
        <v>0.185</v>
      </c>
      <c r="E181" s="52" t="s">
        <v>17</v>
      </c>
      <c r="F181" s="39">
        <v>10</v>
      </c>
      <c r="G181" s="4" t="s">
        <v>277</v>
      </c>
      <c r="H181" s="50">
        <v>7</v>
      </c>
      <c r="I181" s="51">
        <f t="shared" si="4"/>
        <v>0.25900000000000001</v>
      </c>
      <c r="J181" s="46" t="s">
        <v>275</v>
      </c>
      <c r="K181" s="47" t="s">
        <v>276</v>
      </c>
    </row>
    <row r="182" spans="1:11" s="44" customFormat="1" x14ac:dyDescent="0.25">
      <c r="A182" s="9" t="s">
        <v>66</v>
      </c>
      <c r="B182" s="1" t="s">
        <v>72</v>
      </c>
      <c r="C182" s="12" t="s">
        <v>75</v>
      </c>
      <c r="D182" s="10">
        <v>2.4E-2</v>
      </c>
      <c r="E182" s="52" t="s">
        <v>17</v>
      </c>
      <c r="F182" s="39">
        <v>10</v>
      </c>
      <c r="G182" s="4" t="s">
        <v>277</v>
      </c>
      <c r="H182" s="50">
        <v>7</v>
      </c>
      <c r="I182" s="51">
        <f t="shared" si="4"/>
        <v>3.3600000000000005E-2</v>
      </c>
      <c r="J182" s="46" t="s">
        <v>275</v>
      </c>
      <c r="K182" s="47" t="s">
        <v>276</v>
      </c>
    </row>
    <row r="183" spans="1:11" s="44" customFormat="1" x14ac:dyDescent="0.25">
      <c r="A183" s="9" t="s">
        <v>66</v>
      </c>
      <c r="B183" s="1" t="s">
        <v>72</v>
      </c>
      <c r="C183" s="12" t="s">
        <v>76</v>
      </c>
      <c r="D183" s="10">
        <v>0.23699999999999999</v>
      </c>
      <c r="E183" s="52" t="s">
        <v>17</v>
      </c>
      <c r="F183" s="39">
        <v>3</v>
      </c>
      <c r="G183" s="4" t="s">
        <v>277</v>
      </c>
      <c r="H183" s="50">
        <v>7</v>
      </c>
      <c r="I183" s="51">
        <f t="shared" si="4"/>
        <v>0.33179999999999998</v>
      </c>
      <c r="J183" s="46" t="s">
        <v>275</v>
      </c>
      <c r="K183" s="47" t="s">
        <v>276</v>
      </c>
    </row>
    <row r="184" spans="1:11" s="44" customFormat="1" x14ac:dyDescent="0.25">
      <c r="A184" s="9" t="s">
        <v>66</v>
      </c>
      <c r="B184" s="1" t="s">
        <v>72</v>
      </c>
      <c r="C184" s="13" t="s">
        <v>77</v>
      </c>
      <c r="D184" s="10">
        <v>0.38900000000000001</v>
      </c>
      <c r="E184" s="52" t="s">
        <v>17</v>
      </c>
      <c r="F184" s="39">
        <v>3</v>
      </c>
      <c r="G184" s="4" t="s">
        <v>278</v>
      </c>
      <c r="H184" s="50">
        <v>11</v>
      </c>
      <c r="I184" s="51">
        <f t="shared" ref="I184:I188" si="5">D184*H184*0.2</f>
        <v>0.85580000000000001</v>
      </c>
      <c r="J184" s="37" t="s">
        <v>275</v>
      </c>
      <c r="K184" s="42" t="s">
        <v>276</v>
      </c>
    </row>
    <row r="185" spans="1:11" s="44" customFormat="1" x14ac:dyDescent="0.25">
      <c r="A185" s="9" t="s">
        <v>66</v>
      </c>
      <c r="B185" s="1" t="s">
        <v>72</v>
      </c>
      <c r="C185" s="12" t="s">
        <v>78</v>
      </c>
      <c r="D185" s="10">
        <v>0.73</v>
      </c>
      <c r="E185" s="52" t="s">
        <v>17</v>
      </c>
      <c r="F185" s="39">
        <v>10</v>
      </c>
      <c r="G185" s="4" t="s">
        <v>277</v>
      </c>
      <c r="H185" s="50">
        <v>7</v>
      </c>
      <c r="I185" s="51">
        <f t="shared" si="5"/>
        <v>1.022</v>
      </c>
      <c r="J185" s="46" t="s">
        <v>275</v>
      </c>
      <c r="K185" s="47" t="s">
        <v>276</v>
      </c>
    </row>
    <row r="186" spans="1:11" s="44" customFormat="1" x14ac:dyDescent="0.25">
      <c r="A186" s="9" t="s">
        <v>66</v>
      </c>
      <c r="B186" s="1" t="s">
        <v>72</v>
      </c>
      <c r="C186" s="12" t="s">
        <v>79</v>
      </c>
      <c r="D186" s="10">
        <v>1.248</v>
      </c>
      <c r="E186" s="52" t="s">
        <v>17</v>
      </c>
      <c r="F186" s="39">
        <v>10</v>
      </c>
      <c r="G186" s="4" t="s">
        <v>277</v>
      </c>
      <c r="H186" s="50">
        <v>7</v>
      </c>
      <c r="I186" s="51">
        <f t="shared" si="5"/>
        <v>1.7472000000000003</v>
      </c>
      <c r="J186" s="46" t="s">
        <v>275</v>
      </c>
      <c r="K186" s="47" t="s">
        <v>276</v>
      </c>
    </row>
    <row r="187" spans="1:11" s="44" customFormat="1" x14ac:dyDescent="0.25">
      <c r="A187" s="9" t="s">
        <v>66</v>
      </c>
      <c r="B187" s="1" t="s">
        <v>72</v>
      </c>
      <c r="C187" s="12" t="s">
        <v>80</v>
      </c>
      <c r="D187" s="10">
        <v>2.3E-2</v>
      </c>
      <c r="E187" s="52" t="s">
        <v>17</v>
      </c>
      <c r="F187" s="39">
        <v>10</v>
      </c>
      <c r="G187" s="4" t="s">
        <v>277</v>
      </c>
      <c r="H187" s="50">
        <v>7</v>
      </c>
      <c r="I187" s="51">
        <f t="shared" si="5"/>
        <v>3.2199999999999999E-2</v>
      </c>
      <c r="J187" s="46" t="s">
        <v>275</v>
      </c>
      <c r="K187" s="47" t="s">
        <v>276</v>
      </c>
    </row>
    <row r="188" spans="1:11" s="44" customFormat="1" x14ac:dyDescent="0.25">
      <c r="A188" s="9" t="s">
        <v>66</v>
      </c>
      <c r="B188" s="1" t="s">
        <v>72</v>
      </c>
      <c r="C188" s="12" t="s">
        <v>81</v>
      </c>
      <c r="D188" s="16">
        <v>8.0090000000000003</v>
      </c>
      <c r="E188" s="52" t="s">
        <v>17</v>
      </c>
      <c r="F188" s="39">
        <v>10</v>
      </c>
      <c r="G188" s="4" t="s">
        <v>277</v>
      </c>
      <c r="H188" s="50">
        <v>7</v>
      </c>
      <c r="I188" s="51">
        <f t="shared" si="5"/>
        <v>11.212600000000002</v>
      </c>
      <c r="J188" s="46" t="s">
        <v>275</v>
      </c>
      <c r="K188" s="47" t="s">
        <v>276</v>
      </c>
    </row>
    <row r="189" spans="1:11" s="44" customFormat="1" x14ac:dyDescent="0.25">
      <c r="A189" s="9" t="s">
        <v>66</v>
      </c>
      <c r="B189" s="1" t="s">
        <v>72</v>
      </c>
      <c r="C189" s="12" t="s">
        <v>82</v>
      </c>
      <c r="D189" s="10">
        <v>3.3530000000000002</v>
      </c>
      <c r="E189" s="52" t="s">
        <v>17</v>
      </c>
      <c r="F189" s="39">
        <v>3</v>
      </c>
      <c r="G189" s="4" t="s">
        <v>278</v>
      </c>
      <c r="H189" s="50">
        <v>11</v>
      </c>
      <c r="I189" s="51">
        <f t="shared" ref="I189:I193" si="6">D189*H189*0.2</f>
        <v>7.3766000000000007</v>
      </c>
      <c r="J189" s="37" t="s">
        <v>275</v>
      </c>
      <c r="K189" s="42" t="s">
        <v>276</v>
      </c>
    </row>
    <row r="190" spans="1:11" s="44" customFormat="1" x14ac:dyDescent="0.25">
      <c r="A190" s="9" t="s">
        <v>66</v>
      </c>
      <c r="B190" s="1" t="s">
        <v>72</v>
      </c>
      <c r="C190" s="12" t="s">
        <v>83</v>
      </c>
      <c r="D190" s="10">
        <v>7.7149999999999999</v>
      </c>
      <c r="E190" s="52" t="s">
        <v>17</v>
      </c>
      <c r="F190" s="39">
        <v>10</v>
      </c>
      <c r="G190" s="4" t="s">
        <v>277</v>
      </c>
      <c r="H190" s="50">
        <v>7</v>
      </c>
      <c r="I190" s="51">
        <f t="shared" si="6"/>
        <v>10.801</v>
      </c>
      <c r="J190" s="46" t="s">
        <v>275</v>
      </c>
      <c r="K190" s="47" t="s">
        <v>276</v>
      </c>
    </row>
    <row r="191" spans="1:11" s="44" customFormat="1" x14ac:dyDescent="0.25">
      <c r="A191" s="9" t="s">
        <v>66</v>
      </c>
      <c r="B191" s="1" t="s">
        <v>84</v>
      </c>
      <c r="C191" s="14" t="s">
        <v>85</v>
      </c>
      <c r="D191" s="15">
        <v>51.904000000000003</v>
      </c>
      <c r="E191" s="52" t="s">
        <v>17</v>
      </c>
      <c r="F191" s="41">
        <v>6</v>
      </c>
      <c r="G191" s="4" t="s">
        <v>277</v>
      </c>
      <c r="H191" s="50">
        <v>7</v>
      </c>
      <c r="I191" s="51">
        <f t="shared" si="6"/>
        <v>72.665600000000012</v>
      </c>
      <c r="J191" s="46" t="s">
        <v>275</v>
      </c>
      <c r="K191" s="47" t="s">
        <v>276</v>
      </c>
    </row>
    <row r="192" spans="1:11" s="44" customFormat="1" x14ac:dyDescent="0.25">
      <c r="A192" s="9" t="s">
        <v>66</v>
      </c>
      <c r="B192" s="1" t="s">
        <v>84</v>
      </c>
      <c r="C192" s="14" t="s">
        <v>86</v>
      </c>
      <c r="D192" s="15">
        <v>5.09</v>
      </c>
      <c r="E192" s="52" t="s">
        <v>17</v>
      </c>
      <c r="F192" s="41">
        <v>6</v>
      </c>
      <c r="G192" s="4" t="s">
        <v>277</v>
      </c>
      <c r="H192" s="50">
        <v>7</v>
      </c>
      <c r="I192" s="51">
        <f t="shared" si="6"/>
        <v>7.1259999999999994</v>
      </c>
      <c r="J192" s="46" t="s">
        <v>275</v>
      </c>
      <c r="K192" s="47" t="s">
        <v>276</v>
      </c>
    </row>
    <row r="193" spans="1:11" s="44" customFormat="1" x14ac:dyDescent="0.25">
      <c r="A193" s="9" t="s">
        <v>66</v>
      </c>
      <c r="B193" s="1" t="s">
        <v>84</v>
      </c>
      <c r="C193" s="14" t="s">
        <v>87</v>
      </c>
      <c r="D193" s="15">
        <v>4.899</v>
      </c>
      <c r="E193" s="52" t="s">
        <v>17</v>
      </c>
      <c r="F193" s="41">
        <v>6</v>
      </c>
      <c r="G193" s="4" t="s">
        <v>277</v>
      </c>
      <c r="H193" s="50">
        <v>7</v>
      </c>
      <c r="I193" s="51">
        <f t="shared" si="6"/>
        <v>6.8586</v>
      </c>
      <c r="J193" s="46" t="s">
        <v>275</v>
      </c>
      <c r="K193" s="47" t="s">
        <v>276</v>
      </c>
    </row>
    <row r="194" spans="1:11" s="44" customFormat="1" x14ac:dyDescent="0.25">
      <c r="A194" s="9" t="s">
        <v>66</v>
      </c>
      <c r="B194" s="1" t="s">
        <v>88</v>
      </c>
      <c r="C194" s="12" t="s">
        <v>89</v>
      </c>
      <c r="D194" s="2">
        <v>12.997999999999999</v>
      </c>
      <c r="E194" s="52" t="s">
        <v>17</v>
      </c>
      <c r="F194" s="39">
        <v>10</v>
      </c>
      <c r="G194" s="4" t="s">
        <v>278</v>
      </c>
      <c r="H194" s="50">
        <v>11</v>
      </c>
      <c r="I194" s="51">
        <f t="shared" ref="I194:I202" si="7">D194*H194*0.2</f>
        <v>28.595599999999997</v>
      </c>
      <c r="J194" s="37" t="s">
        <v>275</v>
      </c>
      <c r="K194" s="42" t="s">
        <v>276</v>
      </c>
    </row>
    <row r="195" spans="1:11" s="44" customFormat="1" x14ac:dyDescent="0.25">
      <c r="A195" s="9" t="s">
        <v>66</v>
      </c>
      <c r="B195" s="1" t="s">
        <v>90</v>
      </c>
      <c r="C195" s="59" t="s">
        <v>91</v>
      </c>
      <c r="D195" s="2">
        <v>50.5</v>
      </c>
      <c r="E195" s="52" t="s">
        <v>17</v>
      </c>
      <c r="F195" s="41">
        <v>4</v>
      </c>
      <c r="G195" s="4" t="s">
        <v>277</v>
      </c>
      <c r="H195" s="50">
        <v>7</v>
      </c>
      <c r="I195" s="51">
        <f t="shared" si="7"/>
        <v>70.7</v>
      </c>
      <c r="J195" s="46" t="s">
        <v>275</v>
      </c>
      <c r="K195" s="47" t="s">
        <v>276</v>
      </c>
    </row>
    <row r="196" spans="1:11" s="44" customFormat="1" x14ac:dyDescent="0.25">
      <c r="A196" s="9" t="s">
        <v>66</v>
      </c>
      <c r="B196" s="1" t="s">
        <v>90</v>
      </c>
      <c r="C196" s="59" t="s">
        <v>92</v>
      </c>
      <c r="D196" s="2">
        <v>75.259</v>
      </c>
      <c r="E196" s="52" t="s">
        <v>17</v>
      </c>
      <c r="F196" s="41">
        <v>4</v>
      </c>
      <c r="G196" s="4" t="s">
        <v>277</v>
      </c>
      <c r="H196" s="50">
        <v>7</v>
      </c>
      <c r="I196" s="51">
        <f t="shared" si="7"/>
        <v>105.3626</v>
      </c>
      <c r="J196" s="46" t="s">
        <v>275</v>
      </c>
      <c r="K196" s="47" t="s">
        <v>276</v>
      </c>
    </row>
    <row r="197" spans="1:11" s="44" customFormat="1" x14ac:dyDescent="0.25">
      <c r="A197" s="9" t="s">
        <v>66</v>
      </c>
      <c r="B197" s="1" t="s">
        <v>93</v>
      </c>
      <c r="C197" s="5" t="s">
        <v>94</v>
      </c>
      <c r="D197" s="16">
        <v>14.364000000000001</v>
      </c>
      <c r="E197" s="52" t="s">
        <v>17</v>
      </c>
      <c r="F197" s="41">
        <v>5</v>
      </c>
      <c r="G197" s="4" t="s">
        <v>277</v>
      </c>
      <c r="H197" s="50">
        <v>7</v>
      </c>
      <c r="I197" s="51">
        <f t="shared" si="7"/>
        <v>20.1096</v>
      </c>
      <c r="J197" s="46" t="s">
        <v>275</v>
      </c>
      <c r="K197" s="47" t="s">
        <v>276</v>
      </c>
    </row>
    <row r="198" spans="1:11" s="44" customFormat="1" x14ac:dyDescent="0.25">
      <c r="A198" s="9" t="s">
        <v>66</v>
      </c>
      <c r="B198" s="1" t="s">
        <v>93</v>
      </c>
      <c r="C198" s="5" t="s">
        <v>95</v>
      </c>
      <c r="D198" s="16">
        <v>6.8540000000000001</v>
      </c>
      <c r="E198" s="52" t="s">
        <v>17</v>
      </c>
      <c r="F198" s="41">
        <v>5</v>
      </c>
      <c r="G198" s="4" t="s">
        <v>277</v>
      </c>
      <c r="H198" s="50">
        <v>7</v>
      </c>
      <c r="I198" s="51">
        <f t="shared" si="7"/>
        <v>9.595600000000001</v>
      </c>
      <c r="J198" s="46" t="s">
        <v>275</v>
      </c>
      <c r="K198" s="47" t="s">
        <v>276</v>
      </c>
    </row>
    <row r="199" spans="1:11" s="44" customFormat="1" x14ac:dyDescent="0.25">
      <c r="A199" s="9" t="s">
        <v>66</v>
      </c>
      <c r="B199" s="1" t="s">
        <v>93</v>
      </c>
      <c r="C199" s="5" t="s">
        <v>96</v>
      </c>
      <c r="D199" s="2">
        <v>101.872</v>
      </c>
      <c r="E199" s="52" t="s">
        <v>17</v>
      </c>
      <c r="F199" s="41">
        <v>9</v>
      </c>
      <c r="G199" s="4" t="s">
        <v>277</v>
      </c>
      <c r="H199" s="50">
        <v>7</v>
      </c>
      <c r="I199" s="51">
        <f t="shared" si="7"/>
        <v>142.6208</v>
      </c>
      <c r="J199" s="46" t="s">
        <v>275</v>
      </c>
      <c r="K199" s="47" t="s">
        <v>276</v>
      </c>
    </row>
    <row r="200" spans="1:11" s="44" customFormat="1" x14ac:dyDescent="0.25">
      <c r="A200" s="9" t="s">
        <v>66</v>
      </c>
      <c r="B200" s="1" t="s">
        <v>97</v>
      </c>
      <c r="C200" s="5" t="s">
        <v>99</v>
      </c>
      <c r="D200" s="2">
        <v>3.536</v>
      </c>
      <c r="E200" s="52" t="s">
        <v>98</v>
      </c>
      <c r="F200" s="41">
        <v>9</v>
      </c>
      <c r="G200" s="4" t="s">
        <v>277</v>
      </c>
      <c r="H200" s="50">
        <v>7</v>
      </c>
      <c r="I200" s="51">
        <f t="shared" si="7"/>
        <v>4.9504000000000001</v>
      </c>
      <c r="J200" s="46" t="s">
        <v>275</v>
      </c>
      <c r="K200" s="47" t="s">
        <v>276</v>
      </c>
    </row>
    <row r="201" spans="1:11" s="44" customFormat="1" x14ac:dyDescent="0.25">
      <c r="A201" s="9" t="s">
        <v>66</v>
      </c>
      <c r="B201" s="1" t="s">
        <v>97</v>
      </c>
      <c r="C201" s="5" t="s">
        <v>100</v>
      </c>
      <c r="D201" s="2">
        <v>13.305</v>
      </c>
      <c r="E201" s="52" t="s">
        <v>98</v>
      </c>
      <c r="F201" s="41">
        <v>9</v>
      </c>
      <c r="G201" s="4" t="s">
        <v>277</v>
      </c>
      <c r="H201" s="50">
        <v>7</v>
      </c>
      <c r="I201" s="51">
        <f t="shared" si="7"/>
        <v>18.626999999999999</v>
      </c>
      <c r="J201" s="46" t="s">
        <v>275</v>
      </c>
      <c r="K201" s="47" t="s">
        <v>276</v>
      </c>
    </row>
    <row r="202" spans="1:11" s="44" customFormat="1" x14ac:dyDescent="0.25">
      <c r="A202" s="9" t="s">
        <v>66</v>
      </c>
      <c r="B202" s="1" t="s">
        <v>101</v>
      </c>
      <c r="C202" s="5" t="s">
        <v>102</v>
      </c>
      <c r="D202" s="2">
        <v>6.9279999999999999</v>
      </c>
      <c r="E202" s="52" t="s">
        <v>98</v>
      </c>
      <c r="F202" s="41">
        <v>9</v>
      </c>
      <c r="G202" s="4" t="s">
        <v>277</v>
      </c>
      <c r="H202" s="50">
        <v>7</v>
      </c>
      <c r="I202" s="51">
        <f t="shared" si="7"/>
        <v>9.6992000000000012</v>
      </c>
      <c r="J202" s="46" t="s">
        <v>275</v>
      </c>
      <c r="K202" s="47" t="s">
        <v>276</v>
      </c>
    </row>
    <row r="203" spans="1:11" s="44" customFormat="1" x14ac:dyDescent="0.25">
      <c r="A203" s="69" t="s">
        <v>175</v>
      </c>
      <c r="B203" s="9"/>
      <c r="C203" s="70"/>
      <c r="D203" s="71">
        <f>SUM(D176:D202)</f>
        <v>579.43799999999987</v>
      </c>
      <c r="E203" s="72"/>
      <c r="F203" s="72"/>
      <c r="G203" s="72"/>
      <c r="H203" s="72"/>
      <c r="I203" s="72"/>
      <c r="J203" s="72"/>
      <c r="K203" s="72"/>
    </row>
    <row r="204" spans="1:11" s="44" customFormat="1" x14ac:dyDescent="0.25">
      <c r="A204" s="9" t="s">
        <v>266</v>
      </c>
      <c r="B204" s="60" t="s">
        <v>103</v>
      </c>
      <c r="C204" s="28" t="s">
        <v>104</v>
      </c>
      <c r="D204" s="45">
        <v>79.069000000000003</v>
      </c>
      <c r="E204" s="61" t="s">
        <v>17</v>
      </c>
      <c r="F204" s="62">
        <v>3</v>
      </c>
      <c r="G204" s="4" t="s">
        <v>277</v>
      </c>
      <c r="H204" s="50">
        <v>7</v>
      </c>
      <c r="I204" s="51">
        <f t="shared" ref="I204:I206" si="8">D204*H204*0.2</f>
        <v>110.69660000000002</v>
      </c>
      <c r="J204" s="46" t="s">
        <v>275</v>
      </c>
      <c r="K204" s="47" t="s">
        <v>276</v>
      </c>
    </row>
    <row r="205" spans="1:11" s="44" customFormat="1" x14ac:dyDescent="0.25">
      <c r="A205" s="9" t="s">
        <v>266</v>
      </c>
      <c r="B205" s="1" t="s">
        <v>103</v>
      </c>
      <c r="C205" s="17" t="s">
        <v>105</v>
      </c>
      <c r="D205" s="2">
        <v>331.84800000000001</v>
      </c>
      <c r="E205" s="8" t="s">
        <v>17</v>
      </c>
      <c r="F205" s="41">
        <v>4</v>
      </c>
      <c r="G205" s="4" t="s">
        <v>277</v>
      </c>
      <c r="H205" s="50">
        <v>7</v>
      </c>
      <c r="I205" s="51">
        <f t="shared" si="8"/>
        <v>464.58720000000005</v>
      </c>
      <c r="J205" s="46" t="s">
        <v>275</v>
      </c>
      <c r="K205" s="47" t="s">
        <v>276</v>
      </c>
    </row>
    <row r="206" spans="1:11" s="44" customFormat="1" x14ac:dyDescent="0.25">
      <c r="A206" s="9" t="s">
        <v>266</v>
      </c>
      <c r="B206" s="1" t="s">
        <v>103</v>
      </c>
      <c r="C206" s="17" t="s">
        <v>106</v>
      </c>
      <c r="D206" s="2">
        <v>136.02799999999999</v>
      </c>
      <c r="E206" s="8" t="s">
        <v>17</v>
      </c>
      <c r="F206" s="41">
        <v>3</v>
      </c>
      <c r="G206" s="4" t="s">
        <v>277</v>
      </c>
      <c r="H206" s="50">
        <v>7</v>
      </c>
      <c r="I206" s="51">
        <f t="shared" si="8"/>
        <v>190.4392</v>
      </c>
      <c r="J206" s="46" t="s">
        <v>275</v>
      </c>
      <c r="K206" s="47" t="s">
        <v>276</v>
      </c>
    </row>
    <row r="207" spans="1:11" s="44" customFormat="1" x14ac:dyDescent="0.25">
      <c r="A207" s="9" t="s">
        <v>266</v>
      </c>
      <c r="B207" s="1" t="s">
        <v>107</v>
      </c>
      <c r="C207" s="17" t="s">
        <v>108</v>
      </c>
      <c r="D207" s="2">
        <v>59.609000000000002</v>
      </c>
      <c r="E207" s="8" t="s">
        <v>17</v>
      </c>
      <c r="F207" s="41">
        <v>4</v>
      </c>
      <c r="G207" s="4" t="s">
        <v>278</v>
      </c>
      <c r="H207" s="50">
        <v>11</v>
      </c>
      <c r="I207" s="51">
        <f t="shared" ref="I207" si="9">D207*H207*0.2</f>
        <v>131.13980000000001</v>
      </c>
      <c r="J207" s="37" t="s">
        <v>275</v>
      </c>
      <c r="K207" s="42" t="s">
        <v>276</v>
      </c>
    </row>
    <row r="208" spans="1:11" s="44" customFormat="1" x14ac:dyDescent="0.25">
      <c r="A208" s="9" t="s">
        <v>266</v>
      </c>
      <c r="B208" s="1" t="s">
        <v>109</v>
      </c>
      <c r="C208" s="17" t="s">
        <v>110</v>
      </c>
      <c r="D208" s="18">
        <v>2.8</v>
      </c>
      <c r="E208" s="8" t="s">
        <v>20</v>
      </c>
      <c r="F208" s="38">
        <v>6</v>
      </c>
      <c r="G208" s="4" t="s">
        <v>277</v>
      </c>
      <c r="H208" s="51">
        <v>8</v>
      </c>
      <c r="I208" s="51">
        <f t="shared" ref="I208:I221" si="10">D208*H208*0.2</f>
        <v>4.4799999999999995</v>
      </c>
      <c r="J208" s="37" t="s">
        <v>275</v>
      </c>
      <c r="K208" s="42" t="s">
        <v>276</v>
      </c>
    </row>
    <row r="209" spans="1:11" s="44" customFormat="1" x14ac:dyDescent="0.25">
      <c r="A209" s="9" t="s">
        <v>266</v>
      </c>
      <c r="B209" s="1" t="s">
        <v>109</v>
      </c>
      <c r="C209" s="17" t="s">
        <v>111</v>
      </c>
      <c r="D209" s="19">
        <v>22.541</v>
      </c>
      <c r="E209" s="8" t="s">
        <v>17</v>
      </c>
      <c r="F209" s="41">
        <v>4</v>
      </c>
      <c r="G209" s="4" t="s">
        <v>277</v>
      </c>
      <c r="H209" s="50">
        <v>7</v>
      </c>
      <c r="I209" s="51">
        <f t="shared" si="10"/>
        <v>31.557400000000001</v>
      </c>
      <c r="J209" s="46" t="s">
        <v>275</v>
      </c>
      <c r="K209" s="47" t="s">
        <v>276</v>
      </c>
    </row>
    <row r="210" spans="1:11" s="44" customFormat="1" x14ac:dyDescent="0.25">
      <c r="A210" s="9" t="s">
        <v>266</v>
      </c>
      <c r="B210" s="63" t="s">
        <v>112</v>
      </c>
      <c r="C210" s="17" t="s">
        <v>339</v>
      </c>
      <c r="D210" s="20">
        <v>44.49</v>
      </c>
      <c r="E210" s="8" t="s">
        <v>17</v>
      </c>
      <c r="F210" s="40">
        <v>6</v>
      </c>
      <c r="G210" s="4" t="s">
        <v>277</v>
      </c>
      <c r="H210" s="50">
        <v>7</v>
      </c>
      <c r="I210" s="51">
        <f t="shared" si="10"/>
        <v>62.286000000000001</v>
      </c>
      <c r="J210" s="46" t="s">
        <v>275</v>
      </c>
      <c r="K210" s="47" t="s">
        <v>276</v>
      </c>
    </row>
    <row r="211" spans="1:11" s="44" customFormat="1" x14ac:dyDescent="0.25">
      <c r="A211" s="9" t="s">
        <v>266</v>
      </c>
      <c r="B211" s="63" t="s">
        <v>112</v>
      </c>
      <c r="C211" s="21" t="s">
        <v>113</v>
      </c>
      <c r="D211" s="20">
        <v>62.804000000000002</v>
      </c>
      <c r="E211" s="8" t="s">
        <v>17</v>
      </c>
      <c r="F211" s="41">
        <v>6</v>
      </c>
      <c r="G211" s="4" t="s">
        <v>277</v>
      </c>
      <c r="H211" s="50">
        <v>7</v>
      </c>
      <c r="I211" s="51">
        <f t="shared" si="10"/>
        <v>87.925600000000017</v>
      </c>
      <c r="J211" s="46" t="s">
        <v>275</v>
      </c>
      <c r="K211" s="47" t="s">
        <v>276</v>
      </c>
    </row>
    <row r="212" spans="1:11" s="44" customFormat="1" x14ac:dyDescent="0.25">
      <c r="A212" s="9" t="s">
        <v>266</v>
      </c>
      <c r="B212" s="63" t="s">
        <v>112</v>
      </c>
      <c r="C212" s="21" t="s">
        <v>114</v>
      </c>
      <c r="D212" s="20">
        <v>14.321999999999999</v>
      </c>
      <c r="E212" s="8" t="s">
        <v>17</v>
      </c>
      <c r="F212" s="41">
        <v>6</v>
      </c>
      <c r="G212" s="4" t="s">
        <v>277</v>
      </c>
      <c r="H212" s="50">
        <v>7</v>
      </c>
      <c r="I212" s="51">
        <f t="shared" si="10"/>
        <v>20.050799999999999</v>
      </c>
      <c r="J212" s="46" t="s">
        <v>275</v>
      </c>
      <c r="K212" s="47" t="s">
        <v>276</v>
      </c>
    </row>
    <row r="213" spans="1:11" s="44" customFormat="1" x14ac:dyDescent="0.25">
      <c r="A213" s="9" t="s">
        <v>266</v>
      </c>
      <c r="B213" s="63" t="s">
        <v>112</v>
      </c>
      <c r="C213" s="21" t="s">
        <v>115</v>
      </c>
      <c r="D213" s="20">
        <v>43.101999999999997</v>
      </c>
      <c r="E213" s="8" t="s">
        <v>17</v>
      </c>
      <c r="F213" s="39">
        <v>9</v>
      </c>
      <c r="G213" s="4" t="s">
        <v>277</v>
      </c>
      <c r="H213" s="50">
        <v>7</v>
      </c>
      <c r="I213" s="51">
        <f t="shared" si="10"/>
        <v>60.342800000000004</v>
      </c>
      <c r="J213" s="46" t="s">
        <v>275</v>
      </c>
      <c r="K213" s="47" t="s">
        <v>276</v>
      </c>
    </row>
    <row r="214" spans="1:11" s="44" customFormat="1" x14ac:dyDescent="0.25">
      <c r="A214" s="9" t="s">
        <v>266</v>
      </c>
      <c r="B214" s="63" t="s">
        <v>112</v>
      </c>
      <c r="C214" s="21" t="s">
        <v>116</v>
      </c>
      <c r="D214" s="20">
        <v>48.218000000000004</v>
      </c>
      <c r="E214" s="8" t="s">
        <v>17</v>
      </c>
      <c r="F214" s="41">
        <v>9</v>
      </c>
      <c r="G214" s="4" t="s">
        <v>277</v>
      </c>
      <c r="H214" s="50">
        <v>7</v>
      </c>
      <c r="I214" s="51">
        <f t="shared" si="10"/>
        <v>67.505200000000002</v>
      </c>
      <c r="J214" s="46" t="s">
        <v>275</v>
      </c>
      <c r="K214" s="47" t="s">
        <v>276</v>
      </c>
    </row>
    <row r="215" spans="1:11" s="44" customFormat="1" x14ac:dyDescent="0.25">
      <c r="A215" s="9" t="s">
        <v>266</v>
      </c>
      <c r="B215" s="63" t="s">
        <v>112</v>
      </c>
      <c r="C215" s="21" t="s">
        <v>117</v>
      </c>
      <c r="D215" s="20">
        <v>47.798000000000002</v>
      </c>
      <c r="E215" s="8" t="s">
        <v>17</v>
      </c>
      <c r="F215" s="41">
        <v>6</v>
      </c>
      <c r="G215" s="4" t="s">
        <v>277</v>
      </c>
      <c r="H215" s="50">
        <v>7</v>
      </c>
      <c r="I215" s="51">
        <f t="shared" si="10"/>
        <v>66.917200000000008</v>
      </c>
      <c r="J215" s="46" t="s">
        <v>275</v>
      </c>
      <c r="K215" s="47" t="s">
        <v>276</v>
      </c>
    </row>
    <row r="216" spans="1:11" s="44" customFormat="1" x14ac:dyDescent="0.25">
      <c r="A216" s="9" t="s">
        <v>266</v>
      </c>
      <c r="B216" s="63" t="s">
        <v>112</v>
      </c>
      <c r="C216" s="21" t="s">
        <v>118</v>
      </c>
      <c r="D216" s="20">
        <v>5.867</v>
      </c>
      <c r="E216" s="8" t="s">
        <v>17</v>
      </c>
      <c r="F216" s="41">
        <v>9</v>
      </c>
      <c r="G216" s="4" t="s">
        <v>277</v>
      </c>
      <c r="H216" s="50">
        <v>7</v>
      </c>
      <c r="I216" s="51">
        <f t="shared" si="10"/>
        <v>8.2138000000000009</v>
      </c>
      <c r="J216" s="46" t="s">
        <v>275</v>
      </c>
      <c r="K216" s="47" t="s">
        <v>276</v>
      </c>
    </row>
    <row r="217" spans="1:11" s="44" customFormat="1" x14ac:dyDescent="0.25">
      <c r="A217" s="9" t="s">
        <v>266</v>
      </c>
      <c r="B217" s="63" t="s">
        <v>112</v>
      </c>
      <c r="C217" s="21" t="s">
        <v>119</v>
      </c>
      <c r="D217" s="20">
        <v>35.807000000000002</v>
      </c>
      <c r="E217" s="8" t="s">
        <v>17</v>
      </c>
      <c r="F217" s="41">
        <v>5</v>
      </c>
      <c r="G217" s="4" t="s">
        <v>277</v>
      </c>
      <c r="H217" s="50">
        <v>7</v>
      </c>
      <c r="I217" s="51">
        <f t="shared" si="10"/>
        <v>50.129800000000003</v>
      </c>
      <c r="J217" s="46" t="s">
        <v>275</v>
      </c>
      <c r="K217" s="47" t="s">
        <v>276</v>
      </c>
    </row>
    <row r="218" spans="1:11" s="44" customFormat="1" x14ac:dyDescent="0.25">
      <c r="A218" s="9" t="s">
        <v>266</v>
      </c>
      <c r="B218" s="63" t="s">
        <v>0</v>
      </c>
      <c r="C218" s="5" t="s">
        <v>120</v>
      </c>
      <c r="D218" s="2">
        <v>143.547</v>
      </c>
      <c r="E218" s="52" t="s">
        <v>98</v>
      </c>
      <c r="F218" s="41">
        <v>7</v>
      </c>
      <c r="G218" s="4" t="s">
        <v>277</v>
      </c>
      <c r="H218" s="50">
        <v>7</v>
      </c>
      <c r="I218" s="51">
        <f t="shared" si="10"/>
        <v>200.9658</v>
      </c>
      <c r="J218" s="46" t="s">
        <v>275</v>
      </c>
      <c r="K218" s="47" t="s">
        <v>276</v>
      </c>
    </row>
    <row r="219" spans="1:11" s="44" customFormat="1" x14ac:dyDescent="0.25">
      <c r="A219" s="9" t="s">
        <v>266</v>
      </c>
      <c r="B219" s="1" t="s">
        <v>121</v>
      </c>
      <c r="C219" s="17" t="s">
        <v>122</v>
      </c>
      <c r="D219" s="20">
        <v>5.0010000000000003</v>
      </c>
      <c r="E219" s="8" t="s">
        <v>17</v>
      </c>
      <c r="F219" s="41">
        <v>9</v>
      </c>
      <c r="G219" s="4" t="s">
        <v>277</v>
      </c>
      <c r="H219" s="50">
        <v>7</v>
      </c>
      <c r="I219" s="51">
        <f t="shared" si="10"/>
        <v>7.0014000000000012</v>
      </c>
      <c r="J219" s="46" t="s">
        <v>275</v>
      </c>
      <c r="K219" s="47" t="s">
        <v>276</v>
      </c>
    </row>
    <row r="220" spans="1:11" s="44" customFormat="1" x14ac:dyDescent="0.25">
      <c r="A220" s="9" t="s">
        <v>266</v>
      </c>
      <c r="B220" s="1" t="s">
        <v>121</v>
      </c>
      <c r="C220" s="17" t="s">
        <v>123</v>
      </c>
      <c r="D220" s="20">
        <v>9.9979999999999993</v>
      </c>
      <c r="E220" s="8" t="s">
        <v>17</v>
      </c>
      <c r="F220" s="41">
        <v>9</v>
      </c>
      <c r="G220" s="4" t="s">
        <v>277</v>
      </c>
      <c r="H220" s="50">
        <v>7</v>
      </c>
      <c r="I220" s="51">
        <f t="shared" si="10"/>
        <v>13.997199999999999</v>
      </c>
      <c r="J220" s="46" t="s">
        <v>275</v>
      </c>
      <c r="K220" s="47" t="s">
        <v>276</v>
      </c>
    </row>
    <row r="221" spans="1:11" s="44" customFormat="1" x14ac:dyDescent="0.25">
      <c r="A221" s="9" t="s">
        <v>266</v>
      </c>
      <c r="B221" s="1" t="s">
        <v>121</v>
      </c>
      <c r="C221" s="17" t="s">
        <v>124</v>
      </c>
      <c r="D221" s="20">
        <v>7.8959999999999999</v>
      </c>
      <c r="E221" s="8" t="s">
        <v>17</v>
      </c>
      <c r="F221" s="41">
        <v>5</v>
      </c>
      <c r="G221" s="4" t="s">
        <v>277</v>
      </c>
      <c r="H221" s="50">
        <v>7</v>
      </c>
      <c r="I221" s="51">
        <f t="shared" si="10"/>
        <v>11.054400000000001</v>
      </c>
      <c r="J221" s="46" t="s">
        <v>275</v>
      </c>
      <c r="K221" s="47" t="s">
        <v>276</v>
      </c>
    </row>
    <row r="222" spans="1:11" s="44" customFormat="1" x14ac:dyDescent="0.25">
      <c r="A222" s="9" t="s">
        <v>266</v>
      </c>
      <c r="B222" s="1" t="s">
        <v>125</v>
      </c>
      <c r="C222" s="5" t="s">
        <v>126</v>
      </c>
      <c r="D222" s="2">
        <v>17.998000000000001</v>
      </c>
      <c r="E222" s="8" t="s">
        <v>17</v>
      </c>
      <c r="F222" s="41">
        <v>4</v>
      </c>
      <c r="G222" s="4" t="s">
        <v>278</v>
      </c>
      <c r="H222" s="50">
        <v>11</v>
      </c>
      <c r="I222" s="51">
        <f t="shared" ref="I222:I230" si="11">D222*H222*0.2</f>
        <v>39.595600000000005</v>
      </c>
      <c r="J222" s="37" t="s">
        <v>275</v>
      </c>
      <c r="K222" s="42" t="s">
        <v>276</v>
      </c>
    </row>
    <row r="223" spans="1:11" s="44" customFormat="1" x14ac:dyDescent="0.25">
      <c r="A223" s="9" t="s">
        <v>266</v>
      </c>
      <c r="B223" s="1" t="s">
        <v>127</v>
      </c>
      <c r="C223" s="17" t="s">
        <v>128</v>
      </c>
      <c r="D223" s="20">
        <v>20.183</v>
      </c>
      <c r="E223" s="8" t="s">
        <v>17</v>
      </c>
      <c r="F223" s="41">
        <v>5</v>
      </c>
      <c r="G223" s="4" t="s">
        <v>277</v>
      </c>
      <c r="H223" s="50">
        <v>7</v>
      </c>
      <c r="I223" s="51">
        <f t="shared" si="11"/>
        <v>28.256200000000003</v>
      </c>
      <c r="J223" s="46" t="s">
        <v>275</v>
      </c>
      <c r="K223" s="47" t="s">
        <v>276</v>
      </c>
    </row>
    <row r="224" spans="1:11" s="44" customFormat="1" x14ac:dyDescent="0.25">
      <c r="A224" s="9" t="s">
        <v>266</v>
      </c>
      <c r="B224" s="63" t="s">
        <v>129</v>
      </c>
      <c r="C224" s="17" t="s">
        <v>130</v>
      </c>
      <c r="D224" s="22">
        <v>0.67600000000000005</v>
      </c>
      <c r="E224" s="8" t="s">
        <v>17</v>
      </c>
      <c r="F224" s="41">
        <v>4</v>
      </c>
      <c r="G224" s="4" t="s">
        <v>277</v>
      </c>
      <c r="H224" s="50">
        <v>7</v>
      </c>
      <c r="I224" s="51">
        <f t="shared" si="11"/>
        <v>0.94640000000000013</v>
      </c>
      <c r="J224" s="46" t="s">
        <v>275</v>
      </c>
      <c r="K224" s="47" t="s">
        <v>276</v>
      </c>
    </row>
    <row r="225" spans="1:11" s="44" customFormat="1" x14ac:dyDescent="0.25">
      <c r="A225" s="9" t="s">
        <v>266</v>
      </c>
      <c r="B225" s="1" t="s">
        <v>131</v>
      </c>
      <c r="C225" s="17" t="s">
        <v>132</v>
      </c>
      <c r="D225" s="20">
        <v>255.36600000000001</v>
      </c>
      <c r="E225" s="8" t="s">
        <v>17</v>
      </c>
      <c r="F225" s="41">
        <v>2</v>
      </c>
      <c r="G225" s="4" t="s">
        <v>277</v>
      </c>
      <c r="H225" s="50">
        <v>7</v>
      </c>
      <c r="I225" s="51">
        <f t="shared" si="11"/>
        <v>357.51240000000007</v>
      </c>
      <c r="J225" s="46" t="s">
        <v>275</v>
      </c>
      <c r="K225" s="47" t="s">
        <v>276</v>
      </c>
    </row>
    <row r="226" spans="1:11" s="44" customFormat="1" x14ac:dyDescent="0.25">
      <c r="A226" s="9" t="s">
        <v>266</v>
      </c>
      <c r="B226" s="1" t="s">
        <v>133</v>
      </c>
      <c r="C226" s="17" t="s">
        <v>134</v>
      </c>
      <c r="D226" s="20">
        <v>4</v>
      </c>
      <c r="E226" s="8" t="s">
        <v>17</v>
      </c>
      <c r="F226" s="41">
        <v>4</v>
      </c>
      <c r="G226" s="4" t="s">
        <v>277</v>
      </c>
      <c r="H226" s="50">
        <v>7</v>
      </c>
      <c r="I226" s="51">
        <f t="shared" si="11"/>
        <v>5.6000000000000005</v>
      </c>
      <c r="J226" s="46" t="s">
        <v>275</v>
      </c>
      <c r="K226" s="47" t="s">
        <v>276</v>
      </c>
    </row>
    <row r="227" spans="1:11" s="44" customFormat="1" x14ac:dyDescent="0.25">
      <c r="A227" s="9" t="s">
        <v>266</v>
      </c>
      <c r="B227" s="1" t="s">
        <v>133</v>
      </c>
      <c r="C227" s="17" t="s">
        <v>135</v>
      </c>
      <c r="D227" s="20">
        <v>10.395</v>
      </c>
      <c r="E227" s="8" t="s">
        <v>17</v>
      </c>
      <c r="F227" s="41">
        <v>6</v>
      </c>
      <c r="G227" s="4" t="s">
        <v>277</v>
      </c>
      <c r="H227" s="50">
        <v>7</v>
      </c>
      <c r="I227" s="51">
        <f t="shared" si="11"/>
        <v>14.553000000000001</v>
      </c>
      <c r="J227" s="46" t="s">
        <v>275</v>
      </c>
      <c r="K227" s="47" t="s">
        <v>276</v>
      </c>
    </row>
    <row r="228" spans="1:11" s="44" customFormat="1" x14ac:dyDescent="0.25">
      <c r="A228" s="9" t="s">
        <v>266</v>
      </c>
      <c r="B228" s="1" t="s">
        <v>133</v>
      </c>
      <c r="C228" s="17" t="s">
        <v>136</v>
      </c>
      <c r="D228" s="20">
        <v>38.405000000000001</v>
      </c>
      <c r="E228" s="8" t="s">
        <v>17</v>
      </c>
      <c r="F228" s="41">
        <v>6</v>
      </c>
      <c r="G228" s="4" t="s">
        <v>277</v>
      </c>
      <c r="H228" s="50">
        <v>7</v>
      </c>
      <c r="I228" s="51">
        <f t="shared" si="11"/>
        <v>53.76700000000001</v>
      </c>
      <c r="J228" s="46" t="s">
        <v>275</v>
      </c>
      <c r="K228" s="47" t="s">
        <v>276</v>
      </c>
    </row>
    <row r="229" spans="1:11" s="44" customFormat="1" x14ac:dyDescent="0.25">
      <c r="A229" s="9" t="s">
        <v>266</v>
      </c>
      <c r="B229" s="1" t="s">
        <v>133</v>
      </c>
      <c r="C229" s="17" t="s">
        <v>137</v>
      </c>
      <c r="D229" s="20">
        <v>44.761000000000003</v>
      </c>
      <c r="E229" s="8" t="s">
        <v>17</v>
      </c>
      <c r="F229" s="41">
        <v>6</v>
      </c>
      <c r="G229" s="4" t="s">
        <v>277</v>
      </c>
      <c r="H229" s="50">
        <v>7</v>
      </c>
      <c r="I229" s="51">
        <f t="shared" si="11"/>
        <v>62.665400000000005</v>
      </c>
      <c r="J229" s="46" t="s">
        <v>275</v>
      </c>
      <c r="K229" s="47" t="s">
        <v>276</v>
      </c>
    </row>
    <row r="230" spans="1:11" s="44" customFormat="1" x14ac:dyDescent="0.25">
      <c r="A230" s="9" t="s">
        <v>266</v>
      </c>
      <c r="B230" s="1" t="s">
        <v>133</v>
      </c>
      <c r="C230" s="17" t="s">
        <v>138</v>
      </c>
      <c r="D230" s="20">
        <v>5.5369999999999999</v>
      </c>
      <c r="E230" s="8" t="s">
        <v>17</v>
      </c>
      <c r="F230" s="41">
        <v>4</v>
      </c>
      <c r="G230" s="4" t="s">
        <v>277</v>
      </c>
      <c r="H230" s="50">
        <v>7</v>
      </c>
      <c r="I230" s="51">
        <f t="shared" si="11"/>
        <v>7.7518000000000002</v>
      </c>
      <c r="J230" s="46" t="s">
        <v>275</v>
      </c>
      <c r="K230" s="47" t="s">
        <v>276</v>
      </c>
    </row>
    <row r="231" spans="1:11" s="44" customFormat="1" x14ac:dyDescent="0.25">
      <c r="A231" s="9" t="s">
        <v>266</v>
      </c>
      <c r="B231" s="1" t="s">
        <v>133</v>
      </c>
      <c r="C231" s="17" t="s">
        <v>139</v>
      </c>
      <c r="D231" s="20">
        <v>23.919</v>
      </c>
      <c r="E231" s="8" t="s">
        <v>17</v>
      </c>
      <c r="F231" s="41">
        <v>4</v>
      </c>
      <c r="G231" s="4" t="s">
        <v>278</v>
      </c>
      <c r="H231" s="50">
        <v>11</v>
      </c>
      <c r="I231" s="51">
        <f t="shared" ref="I231:I254" si="12">D231*H231*0.2</f>
        <v>52.6218</v>
      </c>
      <c r="J231" s="37" t="s">
        <v>275</v>
      </c>
      <c r="K231" s="42" t="s">
        <v>276</v>
      </c>
    </row>
    <row r="232" spans="1:11" s="44" customFormat="1" x14ac:dyDescent="0.25">
      <c r="A232" s="9" t="s">
        <v>266</v>
      </c>
      <c r="B232" s="1" t="s">
        <v>133</v>
      </c>
      <c r="C232" s="17" t="s">
        <v>140</v>
      </c>
      <c r="D232" s="20">
        <v>92.811999999999998</v>
      </c>
      <c r="E232" s="8" t="s">
        <v>17</v>
      </c>
      <c r="F232" s="41">
        <v>4</v>
      </c>
      <c r="G232" s="4" t="s">
        <v>277</v>
      </c>
      <c r="H232" s="50">
        <v>7</v>
      </c>
      <c r="I232" s="51">
        <f t="shared" si="12"/>
        <v>129.93680000000001</v>
      </c>
      <c r="J232" s="46" t="s">
        <v>275</v>
      </c>
      <c r="K232" s="47" t="s">
        <v>276</v>
      </c>
    </row>
    <row r="233" spans="1:11" s="44" customFormat="1" x14ac:dyDescent="0.25">
      <c r="A233" s="9" t="s">
        <v>266</v>
      </c>
      <c r="B233" s="1" t="s">
        <v>133</v>
      </c>
      <c r="C233" s="17" t="s">
        <v>141</v>
      </c>
      <c r="D233" s="20">
        <v>20.552</v>
      </c>
      <c r="E233" s="8" t="s">
        <v>17</v>
      </c>
      <c r="F233" s="41">
        <v>4</v>
      </c>
      <c r="G233" s="4" t="s">
        <v>277</v>
      </c>
      <c r="H233" s="50">
        <v>7</v>
      </c>
      <c r="I233" s="51">
        <f t="shared" si="12"/>
        <v>28.772800000000004</v>
      </c>
      <c r="J233" s="46" t="s">
        <v>275</v>
      </c>
      <c r="K233" s="47" t="s">
        <v>276</v>
      </c>
    </row>
    <row r="234" spans="1:11" s="44" customFormat="1" x14ac:dyDescent="0.25">
      <c r="A234" s="9" t="s">
        <v>266</v>
      </c>
      <c r="B234" s="1" t="s">
        <v>142</v>
      </c>
      <c r="C234" s="5" t="s">
        <v>143</v>
      </c>
      <c r="D234" s="2">
        <v>6.8760000000000003</v>
      </c>
      <c r="E234" s="52" t="s">
        <v>98</v>
      </c>
      <c r="F234" s="41">
        <v>4</v>
      </c>
      <c r="G234" s="4" t="s">
        <v>277</v>
      </c>
      <c r="H234" s="50">
        <v>7</v>
      </c>
      <c r="I234" s="51">
        <f t="shared" si="12"/>
        <v>9.6264000000000021</v>
      </c>
      <c r="J234" s="46" t="s">
        <v>275</v>
      </c>
      <c r="K234" s="47" t="s">
        <v>276</v>
      </c>
    </row>
    <row r="235" spans="1:11" s="44" customFormat="1" x14ac:dyDescent="0.25">
      <c r="A235" s="9" t="s">
        <v>266</v>
      </c>
      <c r="B235" s="1" t="s">
        <v>142</v>
      </c>
      <c r="C235" s="12" t="s">
        <v>144</v>
      </c>
      <c r="D235" s="10">
        <v>17.689</v>
      </c>
      <c r="E235" s="52" t="s">
        <v>98</v>
      </c>
      <c r="F235" s="41">
        <v>4</v>
      </c>
      <c r="G235" s="4" t="s">
        <v>277</v>
      </c>
      <c r="H235" s="50">
        <v>7</v>
      </c>
      <c r="I235" s="51">
        <f t="shared" si="12"/>
        <v>24.764600000000002</v>
      </c>
      <c r="J235" s="46" t="s">
        <v>275</v>
      </c>
      <c r="K235" s="47" t="s">
        <v>276</v>
      </c>
    </row>
    <row r="236" spans="1:11" s="44" customFormat="1" x14ac:dyDescent="0.25">
      <c r="A236" s="9" t="s">
        <v>266</v>
      </c>
      <c r="B236" s="1" t="s">
        <v>145</v>
      </c>
      <c r="C236" s="13" t="s">
        <v>146</v>
      </c>
      <c r="D236" s="7">
        <v>259.97199999999998</v>
      </c>
      <c r="E236" s="8" t="s">
        <v>17</v>
      </c>
      <c r="F236" s="41">
        <v>4</v>
      </c>
      <c r="G236" s="4" t="s">
        <v>277</v>
      </c>
      <c r="H236" s="50">
        <v>7</v>
      </c>
      <c r="I236" s="51">
        <f t="shared" si="12"/>
        <v>363.96080000000001</v>
      </c>
      <c r="J236" s="46" t="s">
        <v>275</v>
      </c>
      <c r="K236" s="47" t="s">
        <v>276</v>
      </c>
    </row>
    <row r="237" spans="1:11" s="44" customFormat="1" x14ac:dyDescent="0.25">
      <c r="A237" s="9" t="s">
        <v>266</v>
      </c>
      <c r="B237" s="1" t="s">
        <v>147</v>
      </c>
      <c r="C237" s="13" t="s">
        <v>148</v>
      </c>
      <c r="D237" s="2">
        <v>229.02799999999999</v>
      </c>
      <c r="E237" s="8" t="s">
        <v>17</v>
      </c>
      <c r="F237" s="41">
        <v>10</v>
      </c>
      <c r="G237" s="4" t="s">
        <v>277</v>
      </c>
      <c r="H237" s="50">
        <v>7</v>
      </c>
      <c r="I237" s="51">
        <f t="shared" si="12"/>
        <v>320.63920000000002</v>
      </c>
      <c r="J237" s="46" t="s">
        <v>275</v>
      </c>
      <c r="K237" s="47" t="s">
        <v>276</v>
      </c>
    </row>
    <row r="238" spans="1:11" s="44" customFormat="1" x14ac:dyDescent="0.25">
      <c r="A238" s="9" t="s">
        <v>266</v>
      </c>
      <c r="B238" s="1" t="s">
        <v>147</v>
      </c>
      <c r="C238" s="13" t="s">
        <v>149</v>
      </c>
      <c r="D238" s="2">
        <v>67.804000000000002</v>
      </c>
      <c r="E238" s="8" t="s">
        <v>17</v>
      </c>
      <c r="F238" s="41">
        <v>4</v>
      </c>
      <c r="G238" s="4" t="s">
        <v>277</v>
      </c>
      <c r="H238" s="50">
        <v>7</v>
      </c>
      <c r="I238" s="51">
        <f t="shared" si="12"/>
        <v>94.925600000000017</v>
      </c>
      <c r="J238" s="46" t="s">
        <v>275</v>
      </c>
      <c r="K238" s="47" t="s">
        <v>276</v>
      </c>
    </row>
    <row r="239" spans="1:11" s="44" customFormat="1" x14ac:dyDescent="0.25">
      <c r="A239" s="9" t="s">
        <v>266</v>
      </c>
      <c r="B239" s="1" t="s">
        <v>147</v>
      </c>
      <c r="C239" s="13" t="s">
        <v>150</v>
      </c>
      <c r="D239" s="2">
        <v>58.531999999999996</v>
      </c>
      <c r="E239" s="8" t="s">
        <v>17</v>
      </c>
      <c r="F239" s="41">
        <v>4</v>
      </c>
      <c r="G239" s="4" t="s">
        <v>277</v>
      </c>
      <c r="H239" s="50">
        <v>7</v>
      </c>
      <c r="I239" s="51">
        <f t="shared" si="12"/>
        <v>81.944800000000001</v>
      </c>
      <c r="J239" s="46" t="s">
        <v>275</v>
      </c>
      <c r="K239" s="47" t="s">
        <v>276</v>
      </c>
    </row>
    <row r="240" spans="1:11" s="44" customFormat="1" x14ac:dyDescent="0.25">
      <c r="A240" s="9" t="s">
        <v>266</v>
      </c>
      <c r="B240" s="1" t="s">
        <v>147</v>
      </c>
      <c r="C240" s="13" t="s">
        <v>340</v>
      </c>
      <c r="D240" s="2">
        <v>57.14</v>
      </c>
      <c r="E240" s="8" t="s">
        <v>17</v>
      </c>
      <c r="F240" s="41">
        <v>4</v>
      </c>
      <c r="G240" s="4" t="s">
        <v>277</v>
      </c>
      <c r="H240" s="50">
        <v>7</v>
      </c>
      <c r="I240" s="51">
        <f t="shared" si="12"/>
        <v>79.996000000000009</v>
      </c>
      <c r="J240" s="46" t="s">
        <v>275</v>
      </c>
      <c r="K240" s="47" t="s">
        <v>276</v>
      </c>
    </row>
    <row r="241" spans="1:11" s="44" customFormat="1" x14ac:dyDescent="0.25">
      <c r="A241" s="9" t="s">
        <v>266</v>
      </c>
      <c r="B241" s="1" t="s">
        <v>147</v>
      </c>
      <c r="C241" s="13" t="s">
        <v>151</v>
      </c>
      <c r="D241" s="2">
        <v>116.099</v>
      </c>
      <c r="E241" s="8" t="s">
        <v>17</v>
      </c>
      <c r="F241" s="41">
        <v>10</v>
      </c>
      <c r="G241" s="4" t="s">
        <v>277</v>
      </c>
      <c r="H241" s="50">
        <v>7</v>
      </c>
      <c r="I241" s="51">
        <f t="shared" si="12"/>
        <v>162.5386</v>
      </c>
      <c r="J241" s="46" t="s">
        <v>275</v>
      </c>
      <c r="K241" s="47" t="s">
        <v>276</v>
      </c>
    </row>
    <row r="242" spans="1:11" s="44" customFormat="1" x14ac:dyDescent="0.25">
      <c r="A242" s="9" t="s">
        <v>266</v>
      </c>
      <c r="B242" s="1" t="s">
        <v>152</v>
      </c>
      <c r="C242" s="13" t="s">
        <v>153</v>
      </c>
      <c r="D242" s="2">
        <v>157.828</v>
      </c>
      <c r="E242" s="8" t="s">
        <v>17</v>
      </c>
      <c r="F242" s="41">
        <v>5</v>
      </c>
      <c r="G242" s="4" t="s">
        <v>277</v>
      </c>
      <c r="H242" s="50">
        <v>7</v>
      </c>
      <c r="I242" s="51">
        <f t="shared" si="12"/>
        <v>220.95920000000001</v>
      </c>
      <c r="J242" s="46" t="s">
        <v>275</v>
      </c>
      <c r="K242" s="47" t="s">
        <v>276</v>
      </c>
    </row>
    <row r="243" spans="1:11" s="44" customFormat="1" x14ac:dyDescent="0.25">
      <c r="A243" s="9" t="s">
        <v>266</v>
      </c>
      <c r="B243" s="1" t="s">
        <v>152</v>
      </c>
      <c r="C243" s="13" t="s">
        <v>154</v>
      </c>
      <c r="D243" s="2">
        <v>118.709</v>
      </c>
      <c r="E243" s="8" t="s">
        <v>17</v>
      </c>
      <c r="F243" s="41">
        <v>5</v>
      </c>
      <c r="G243" s="4" t="s">
        <v>277</v>
      </c>
      <c r="H243" s="50">
        <v>7</v>
      </c>
      <c r="I243" s="51">
        <f t="shared" si="12"/>
        <v>166.1926</v>
      </c>
      <c r="J243" s="46" t="s">
        <v>275</v>
      </c>
      <c r="K243" s="47" t="s">
        <v>276</v>
      </c>
    </row>
    <row r="244" spans="1:11" s="44" customFormat="1" x14ac:dyDescent="0.25">
      <c r="A244" s="9" t="s">
        <v>266</v>
      </c>
      <c r="B244" s="1" t="s">
        <v>155</v>
      </c>
      <c r="C244" s="13" t="s">
        <v>156</v>
      </c>
      <c r="D244" s="2">
        <v>163.93100000000001</v>
      </c>
      <c r="E244" s="8" t="s">
        <v>17</v>
      </c>
      <c r="F244" s="41">
        <v>4</v>
      </c>
      <c r="G244" s="4" t="s">
        <v>277</v>
      </c>
      <c r="H244" s="50">
        <v>7</v>
      </c>
      <c r="I244" s="51">
        <f t="shared" si="12"/>
        <v>229.50340000000003</v>
      </c>
      <c r="J244" s="46" t="s">
        <v>275</v>
      </c>
      <c r="K244" s="47" t="s">
        <v>276</v>
      </c>
    </row>
    <row r="245" spans="1:11" s="44" customFormat="1" x14ac:dyDescent="0.25">
      <c r="A245" s="9" t="s">
        <v>266</v>
      </c>
      <c r="B245" s="1" t="s">
        <v>155</v>
      </c>
      <c r="C245" s="13" t="s">
        <v>157</v>
      </c>
      <c r="D245" s="2">
        <v>69.412000000000006</v>
      </c>
      <c r="E245" s="8" t="s">
        <v>17</v>
      </c>
      <c r="F245" s="41">
        <v>4</v>
      </c>
      <c r="G245" s="4" t="s">
        <v>277</v>
      </c>
      <c r="H245" s="50">
        <v>7</v>
      </c>
      <c r="I245" s="51">
        <f t="shared" si="12"/>
        <v>97.176800000000014</v>
      </c>
      <c r="J245" s="46" t="s">
        <v>275</v>
      </c>
      <c r="K245" s="47" t="s">
        <v>276</v>
      </c>
    </row>
    <row r="246" spans="1:11" s="44" customFormat="1" x14ac:dyDescent="0.25">
      <c r="A246" s="9" t="s">
        <v>266</v>
      </c>
      <c r="B246" s="64" t="s">
        <v>158</v>
      </c>
      <c r="C246" s="13" t="s">
        <v>159</v>
      </c>
      <c r="D246" s="2">
        <v>139.458</v>
      </c>
      <c r="E246" s="8" t="s">
        <v>17</v>
      </c>
      <c r="F246" s="41">
        <v>4</v>
      </c>
      <c r="G246" s="4" t="s">
        <v>277</v>
      </c>
      <c r="H246" s="50">
        <v>7</v>
      </c>
      <c r="I246" s="51">
        <f t="shared" si="12"/>
        <v>195.24120000000002</v>
      </c>
      <c r="J246" s="46" t="s">
        <v>275</v>
      </c>
      <c r="K246" s="47" t="s">
        <v>276</v>
      </c>
    </row>
    <row r="247" spans="1:11" s="44" customFormat="1" x14ac:dyDescent="0.25">
      <c r="A247" s="9" t="s">
        <v>266</v>
      </c>
      <c r="B247" s="1" t="s">
        <v>160</v>
      </c>
      <c r="C247" s="13" t="s">
        <v>161</v>
      </c>
      <c r="D247" s="2">
        <v>65.411000000000001</v>
      </c>
      <c r="E247" s="8" t="s">
        <v>17</v>
      </c>
      <c r="F247" s="41">
        <v>5</v>
      </c>
      <c r="G247" s="4" t="s">
        <v>277</v>
      </c>
      <c r="H247" s="50">
        <v>7</v>
      </c>
      <c r="I247" s="51">
        <f t="shared" si="12"/>
        <v>91.575400000000002</v>
      </c>
      <c r="J247" s="46" t="s">
        <v>275</v>
      </c>
      <c r="K247" s="47" t="s">
        <v>276</v>
      </c>
    </row>
    <row r="248" spans="1:11" s="44" customFormat="1" x14ac:dyDescent="0.25">
      <c r="A248" s="9" t="s">
        <v>266</v>
      </c>
      <c r="B248" s="1" t="s">
        <v>160</v>
      </c>
      <c r="C248" s="13" t="s">
        <v>162</v>
      </c>
      <c r="D248" s="2">
        <v>81.632000000000005</v>
      </c>
      <c r="E248" s="8" t="s">
        <v>17</v>
      </c>
      <c r="F248" s="41">
        <v>3</v>
      </c>
      <c r="G248" s="4" t="s">
        <v>277</v>
      </c>
      <c r="H248" s="50">
        <v>7</v>
      </c>
      <c r="I248" s="51">
        <f t="shared" si="12"/>
        <v>114.2848</v>
      </c>
      <c r="J248" s="46" t="s">
        <v>275</v>
      </c>
      <c r="K248" s="47" t="s">
        <v>276</v>
      </c>
    </row>
    <row r="249" spans="1:11" s="44" customFormat="1" x14ac:dyDescent="0.25">
      <c r="A249" s="9" t="s">
        <v>266</v>
      </c>
      <c r="B249" s="1" t="s">
        <v>163</v>
      </c>
      <c r="C249" s="13" t="s">
        <v>164</v>
      </c>
      <c r="D249" s="2">
        <v>11.143000000000001</v>
      </c>
      <c r="E249" s="8" t="s">
        <v>17</v>
      </c>
      <c r="F249" s="41">
        <v>3</v>
      </c>
      <c r="G249" s="4" t="s">
        <v>277</v>
      </c>
      <c r="H249" s="50">
        <v>7</v>
      </c>
      <c r="I249" s="51">
        <f t="shared" si="12"/>
        <v>15.600200000000001</v>
      </c>
      <c r="J249" s="46" t="s">
        <v>275</v>
      </c>
      <c r="K249" s="47" t="s">
        <v>276</v>
      </c>
    </row>
    <row r="250" spans="1:11" s="44" customFormat="1" x14ac:dyDescent="0.25">
      <c r="A250" s="9" t="s">
        <v>266</v>
      </c>
      <c r="B250" s="1" t="s">
        <v>163</v>
      </c>
      <c r="C250" s="13" t="s">
        <v>165</v>
      </c>
      <c r="D250" s="2">
        <v>18.768999999999998</v>
      </c>
      <c r="E250" s="8" t="s">
        <v>17</v>
      </c>
      <c r="F250" s="41">
        <v>3</v>
      </c>
      <c r="G250" s="4" t="s">
        <v>277</v>
      </c>
      <c r="H250" s="50">
        <v>7</v>
      </c>
      <c r="I250" s="51">
        <f t="shared" si="12"/>
        <v>26.276599999999998</v>
      </c>
      <c r="J250" s="46" t="s">
        <v>275</v>
      </c>
      <c r="K250" s="47" t="s">
        <v>276</v>
      </c>
    </row>
    <row r="251" spans="1:11" s="44" customFormat="1" x14ac:dyDescent="0.25">
      <c r="A251" s="9" t="s">
        <v>266</v>
      </c>
      <c r="B251" s="1" t="s">
        <v>166</v>
      </c>
      <c r="C251" s="5" t="s">
        <v>167</v>
      </c>
      <c r="D251" s="2">
        <v>14.964</v>
      </c>
      <c r="E251" s="8" t="s">
        <v>17</v>
      </c>
      <c r="F251" s="40" t="s">
        <v>7</v>
      </c>
      <c r="G251" s="4" t="s">
        <v>277</v>
      </c>
      <c r="H251" s="50">
        <v>7</v>
      </c>
      <c r="I251" s="51">
        <f t="shared" si="12"/>
        <v>20.949600000000004</v>
      </c>
      <c r="J251" s="46" t="s">
        <v>275</v>
      </c>
      <c r="K251" s="47" t="s">
        <v>276</v>
      </c>
    </row>
    <row r="252" spans="1:11" s="44" customFormat="1" x14ac:dyDescent="0.25">
      <c r="A252" s="9" t="s">
        <v>266</v>
      </c>
      <c r="B252" s="1" t="s">
        <v>166</v>
      </c>
      <c r="C252" s="5" t="s">
        <v>168</v>
      </c>
      <c r="D252" s="2">
        <v>24.364999999999998</v>
      </c>
      <c r="E252" s="8" t="s">
        <v>17</v>
      </c>
      <c r="F252" s="40" t="s">
        <v>169</v>
      </c>
      <c r="G252" s="4" t="s">
        <v>277</v>
      </c>
      <c r="H252" s="50">
        <v>7</v>
      </c>
      <c r="I252" s="51">
        <f t="shared" si="12"/>
        <v>34.110999999999997</v>
      </c>
      <c r="J252" s="46" t="s">
        <v>275</v>
      </c>
      <c r="K252" s="47" t="s">
        <v>276</v>
      </c>
    </row>
    <row r="253" spans="1:11" s="44" customFormat="1" x14ac:dyDescent="0.25">
      <c r="A253" s="9" t="s">
        <v>266</v>
      </c>
      <c r="B253" s="1" t="s">
        <v>170</v>
      </c>
      <c r="C253" s="13" t="s">
        <v>171</v>
      </c>
      <c r="D253" s="2">
        <v>158.58099999999999</v>
      </c>
      <c r="E253" s="8" t="s">
        <v>17</v>
      </c>
      <c r="F253" s="41">
        <v>5</v>
      </c>
      <c r="G253" s="4" t="s">
        <v>277</v>
      </c>
      <c r="H253" s="50">
        <v>7</v>
      </c>
      <c r="I253" s="51">
        <f t="shared" si="12"/>
        <v>222.01340000000002</v>
      </c>
      <c r="J253" s="46" t="s">
        <v>275</v>
      </c>
      <c r="K253" s="47" t="s">
        <v>276</v>
      </c>
    </row>
    <row r="254" spans="1:11" s="44" customFormat="1" x14ac:dyDescent="0.25">
      <c r="A254" s="9" t="s">
        <v>266</v>
      </c>
      <c r="B254" s="1" t="s">
        <v>172</v>
      </c>
      <c r="C254" s="65" t="s">
        <v>173</v>
      </c>
      <c r="D254" s="66">
        <v>36.085000000000001</v>
      </c>
      <c r="E254" s="67" t="s">
        <v>17</v>
      </c>
      <c r="F254" s="68">
        <v>4</v>
      </c>
      <c r="G254" s="4" t="s">
        <v>277</v>
      </c>
      <c r="H254" s="50">
        <v>7</v>
      </c>
      <c r="I254" s="51">
        <f t="shared" si="12"/>
        <v>50.519000000000005</v>
      </c>
      <c r="J254" s="46" t="s">
        <v>275</v>
      </c>
      <c r="K254" s="47" t="s">
        <v>276</v>
      </c>
    </row>
    <row r="255" spans="1:11" s="44" customFormat="1" x14ac:dyDescent="0.25">
      <c r="A255" s="69" t="s">
        <v>175</v>
      </c>
      <c r="B255" s="9"/>
      <c r="C255" s="70"/>
      <c r="D255" s="71">
        <f>SUM(D204:D254)</f>
        <v>3508.7769999999996</v>
      </c>
      <c r="E255" s="72"/>
      <c r="F255" s="72"/>
      <c r="G255" s="73"/>
      <c r="H255" s="73"/>
      <c r="I255" s="73"/>
      <c r="J255" s="37" t="s">
        <v>275</v>
      </c>
      <c r="K255" s="37" t="s">
        <v>276</v>
      </c>
    </row>
    <row r="256" spans="1:11" s="78" customFormat="1" x14ac:dyDescent="0.25">
      <c r="A256" s="74" t="s">
        <v>267</v>
      </c>
      <c r="B256" s="75"/>
      <c r="C256" s="76"/>
      <c r="D256" s="77">
        <f>D87+D175+D203+D255</f>
        <v>22431.882999999991</v>
      </c>
      <c r="E256" s="72"/>
      <c r="F256" s="72"/>
      <c r="G256" s="72"/>
      <c r="H256" s="72"/>
      <c r="I256" s="72"/>
      <c r="J256" s="72"/>
      <c r="K256" s="72"/>
    </row>
    <row r="257" spans="1:7" s="44" customFormat="1" x14ac:dyDescent="0.25">
      <c r="A257" s="79"/>
      <c r="B257" s="79"/>
      <c r="C257" s="80"/>
      <c r="D257" s="81"/>
      <c r="E257" s="29"/>
      <c r="F257" s="29"/>
    </row>
    <row r="258" spans="1:7" s="44" customFormat="1" x14ac:dyDescent="0.25">
      <c r="A258" s="79"/>
      <c r="B258" s="79"/>
      <c r="C258" s="80"/>
      <c r="D258" s="81"/>
      <c r="E258" s="29"/>
      <c r="F258" s="29"/>
    </row>
    <row r="259" spans="1:7" s="85" customFormat="1" x14ac:dyDescent="0.25">
      <c r="A259" s="97" t="s">
        <v>341</v>
      </c>
      <c r="B259" s="97"/>
      <c r="C259" s="82"/>
      <c r="D259" s="83"/>
      <c r="E259" s="84" t="s">
        <v>279</v>
      </c>
      <c r="F259" s="30"/>
      <c r="G259" s="85" t="s">
        <v>342</v>
      </c>
    </row>
    <row r="260" spans="1:7" s="44" customFormat="1" x14ac:dyDescent="0.25">
      <c r="A260" s="86" t="s">
        <v>268</v>
      </c>
      <c r="B260" s="87"/>
      <c r="C260" s="88"/>
      <c r="D260" s="89"/>
      <c r="F260" s="90" t="s">
        <v>280</v>
      </c>
    </row>
    <row r="261" spans="1:7" s="44" customFormat="1" x14ac:dyDescent="0.25">
      <c r="A261" s="87"/>
      <c r="B261" s="87"/>
      <c r="C261" s="88"/>
      <c r="D261" s="89"/>
      <c r="E261" s="35"/>
      <c r="F261" s="35"/>
    </row>
    <row r="262" spans="1:7" s="44" customFormat="1" x14ac:dyDescent="0.25">
      <c r="A262" s="87"/>
      <c r="B262" s="87"/>
      <c r="C262" s="88"/>
      <c r="D262" s="89"/>
      <c r="E262" s="35"/>
      <c r="F262" s="35"/>
    </row>
    <row r="263" spans="1:7" s="44" customFormat="1" x14ac:dyDescent="0.25">
      <c r="A263" s="87"/>
      <c r="B263" s="87"/>
      <c r="C263" s="88"/>
      <c r="D263" s="89"/>
      <c r="E263" s="35"/>
      <c r="F263" s="35"/>
    </row>
    <row r="264" spans="1:7" s="44" customFormat="1" x14ac:dyDescent="0.25">
      <c r="A264" s="87"/>
      <c r="B264" s="87"/>
      <c r="C264" s="88"/>
      <c r="D264" s="89"/>
      <c r="E264" s="35"/>
      <c r="F264" s="35"/>
    </row>
    <row r="265" spans="1:7" s="44" customFormat="1" x14ac:dyDescent="0.25">
      <c r="A265" s="87"/>
      <c r="B265" s="87"/>
      <c r="C265" s="88"/>
      <c r="D265" s="89"/>
      <c r="E265" s="35"/>
      <c r="F265" s="35"/>
    </row>
    <row r="266" spans="1:7" s="44" customFormat="1" ht="16.5" customHeight="1" x14ac:dyDescent="0.25">
      <c r="A266" s="87"/>
      <c r="B266" s="87"/>
      <c r="C266" s="88"/>
      <c r="D266" s="89"/>
      <c r="E266" s="35"/>
      <c r="F266" s="35"/>
    </row>
    <row r="267" spans="1:7" s="44" customFormat="1" x14ac:dyDescent="0.25">
      <c r="A267" s="91"/>
      <c r="B267" s="80"/>
      <c r="C267" s="80"/>
      <c r="D267" s="81"/>
      <c r="E267" s="29"/>
      <c r="F267" s="29"/>
    </row>
    <row r="268" spans="1:7" s="44" customFormat="1" x14ac:dyDescent="0.25">
      <c r="A268" s="91"/>
      <c r="B268" s="80"/>
      <c r="C268" s="80"/>
      <c r="D268" s="81"/>
      <c r="E268" s="29"/>
      <c r="F268" s="29"/>
    </row>
    <row r="269" spans="1:7" s="44" customFormat="1" x14ac:dyDescent="0.25">
      <c r="A269" s="91"/>
      <c r="B269" s="80"/>
      <c r="C269" s="80"/>
      <c r="D269" s="81"/>
      <c r="E269" s="29"/>
      <c r="F269" s="29"/>
    </row>
    <row r="270" spans="1:7" s="44" customFormat="1" x14ac:dyDescent="0.25">
      <c r="A270" s="91"/>
      <c r="B270" s="80"/>
      <c r="C270" s="80"/>
      <c r="D270" s="81"/>
      <c r="E270" s="29"/>
      <c r="F270" s="29"/>
    </row>
    <row r="271" spans="1:7" s="44" customFormat="1" x14ac:dyDescent="0.25">
      <c r="A271" s="91"/>
      <c r="B271" s="80"/>
      <c r="C271" s="80"/>
      <c r="D271" s="81"/>
      <c r="E271" s="29"/>
      <c r="F271" s="29"/>
    </row>
    <row r="272" spans="1:7" s="44" customFormat="1" x14ac:dyDescent="0.25">
      <c r="A272" s="91"/>
      <c r="B272" s="80"/>
      <c r="C272" s="80"/>
      <c r="D272" s="81"/>
      <c r="E272" s="29"/>
      <c r="F272" s="29"/>
    </row>
    <row r="273" spans="1:6" s="44" customFormat="1" x14ac:dyDescent="0.25">
      <c r="A273" s="91"/>
      <c r="B273" s="80"/>
      <c r="C273" s="80"/>
      <c r="D273" s="81"/>
      <c r="E273" s="29"/>
      <c r="F273" s="29"/>
    </row>
    <row r="274" spans="1:6" s="44" customFormat="1" x14ac:dyDescent="0.25">
      <c r="A274" s="91"/>
      <c r="B274" s="79"/>
      <c r="C274" s="80"/>
      <c r="D274" s="81"/>
      <c r="E274" s="29"/>
      <c r="F274" s="29"/>
    </row>
    <row r="275" spans="1:6" s="44" customFormat="1" x14ac:dyDescent="0.25">
      <c r="A275" s="91"/>
      <c r="B275" s="80"/>
      <c r="C275" s="80"/>
      <c r="D275" s="81"/>
      <c r="E275" s="29"/>
      <c r="F275" s="29"/>
    </row>
    <row r="276" spans="1:6" s="44" customFormat="1" x14ac:dyDescent="0.25">
      <c r="A276" s="91"/>
      <c r="B276" s="80"/>
      <c r="C276" s="80"/>
      <c r="D276" s="81"/>
      <c r="E276" s="29"/>
      <c r="F276" s="29"/>
    </row>
    <row r="277" spans="1:6" s="44" customFormat="1" x14ac:dyDescent="0.25">
      <c r="A277" s="91"/>
      <c r="B277" s="80"/>
      <c r="C277" s="80"/>
      <c r="D277" s="81"/>
      <c r="E277" s="29"/>
      <c r="F277" s="29"/>
    </row>
    <row r="278" spans="1:6" s="44" customFormat="1" x14ac:dyDescent="0.25">
      <c r="A278" s="91"/>
      <c r="B278" s="80"/>
      <c r="C278" s="80"/>
      <c r="D278" s="81"/>
      <c r="E278" s="29"/>
      <c r="F278" s="29"/>
    </row>
    <row r="279" spans="1:6" s="44" customFormat="1" x14ac:dyDescent="0.25">
      <c r="A279" s="91"/>
      <c r="B279" s="80"/>
      <c r="C279" s="80"/>
      <c r="D279" s="81"/>
      <c r="E279" s="29"/>
      <c r="F279" s="29"/>
    </row>
    <row r="280" spans="1:6" s="44" customFormat="1" x14ac:dyDescent="0.25">
      <c r="A280" s="91"/>
      <c r="B280" s="80"/>
      <c r="C280" s="80"/>
      <c r="D280" s="81"/>
      <c r="E280" s="29"/>
      <c r="F280" s="29"/>
    </row>
    <row r="281" spans="1:6" s="44" customFormat="1" x14ac:dyDescent="0.25">
      <c r="A281" s="79"/>
      <c r="B281" s="79"/>
      <c r="C281" s="80"/>
      <c r="D281" s="81"/>
      <c r="E281" s="29"/>
      <c r="F281" s="29"/>
    </row>
    <row r="282" spans="1:6" s="44" customFormat="1" x14ac:dyDescent="0.25">
      <c r="A282" s="87"/>
      <c r="B282" s="87"/>
      <c r="C282" s="88"/>
      <c r="D282" s="89"/>
      <c r="E282" s="35"/>
      <c r="F282" s="35"/>
    </row>
    <row r="283" spans="1:6" s="44" customFormat="1" x14ac:dyDescent="0.25">
      <c r="A283" s="87"/>
      <c r="B283" s="87"/>
      <c r="C283" s="88"/>
      <c r="D283" s="89"/>
      <c r="E283" s="35"/>
      <c r="F283" s="35"/>
    </row>
    <row r="284" spans="1:6" s="44" customFormat="1" x14ac:dyDescent="0.25">
      <c r="A284" s="87"/>
      <c r="B284" s="87"/>
      <c r="C284" s="88"/>
      <c r="D284" s="89"/>
      <c r="E284" s="35"/>
      <c r="F284" s="35"/>
    </row>
    <row r="285" spans="1:6" s="44" customFormat="1" x14ac:dyDescent="0.25">
      <c r="A285" s="87"/>
      <c r="B285" s="87"/>
      <c r="C285" s="88"/>
      <c r="D285" s="89"/>
      <c r="E285" s="35"/>
      <c r="F285" s="35"/>
    </row>
    <row r="286" spans="1:6" s="44" customFormat="1" x14ac:dyDescent="0.25">
      <c r="A286" s="87"/>
      <c r="B286" s="87"/>
      <c r="C286" s="88"/>
      <c r="D286" s="89"/>
      <c r="E286" s="35"/>
      <c r="F286" s="35"/>
    </row>
    <row r="287" spans="1:6" s="44" customFormat="1" x14ac:dyDescent="0.25">
      <c r="A287" s="87"/>
      <c r="B287" s="87"/>
      <c r="C287" s="88"/>
      <c r="D287" s="89"/>
      <c r="E287" s="35"/>
      <c r="F287" s="35"/>
    </row>
    <row r="288" spans="1:6" s="44" customFormat="1" x14ac:dyDescent="0.25">
      <c r="A288" s="87"/>
      <c r="B288" s="87"/>
      <c r="C288" s="88"/>
      <c r="D288" s="89"/>
      <c r="E288" s="35"/>
      <c r="F288" s="35"/>
    </row>
    <row r="289" spans="1:6" s="44" customFormat="1" x14ac:dyDescent="0.25">
      <c r="A289" s="87"/>
      <c r="B289" s="87"/>
      <c r="C289" s="88"/>
      <c r="D289" s="89"/>
      <c r="E289" s="35"/>
      <c r="F289" s="35"/>
    </row>
    <row r="290" spans="1:6" s="44" customFormat="1" x14ac:dyDescent="0.25">
      <c r="A290" s="87"/>
      <c r="B290" s="87"/>
      <c r="C290" s="88"/>
      <c r="D290" s="89"/>
      <c r="E290" s="35"/>
      <c r="F290" s="35"/>
    </row>
    <row r="291" spans="1:6" s="44" customFormat="1" x14ac:dyDescent="0.25">
      <c r="A291" s="87"/>
      <c r="B291" s="87"/>
      <c r="C291" s="88"/>
      <c r="D291" s="89"/>
      <c r="E291" s="35"/>
      <c r="F291" s="35"/>
    </row>
    <row r="292" spans="1:6" s="44" customFormat="1" x14ac:dyDescent="0.25">
      <c r="A292" s="87"/>
      <c r="B292" s="87"/>
      <c r="C292" s="88"/>
      <c r="D292" s="89"/>
      <c r="E292" s="35"/>
      <c r="F292" s="35"/>
    </row>
    <row r="293" spans="1:6" s="44" customFormat="1" x14ac:dyDescent="0.25">
      <c r="A293" s="87"/>
      <c r="B293" s="87"/>
      <c r="C293" s="88"/>
      <c r="D293" s="89"/>
      <c r="E293" s="35"/>
      <c r="F293" s="35"/>
    </row>
    <row r="294" spans="1:6" s="44" customFormat="1" x14ac:dyDescent="0.25">
      <c r="A294" s="87"/>
      <c r="B294" s="87"/>
      <c r="C294" s="88"/>
      <c r="D294" s="89"/>
      <c r="E294" s="35"/>
      <c r="F294" s="35"/>
    </row>
    <row r="295" spans="1:6" s="44" customFormat="1" x14ac:dyDescent="0.25">
      <c r="A295" s="87"/>
      <c r="B295" s="87"/>
      <c r="C295" s="88"/>
      <c r="D295" s="89"/>
      <c r="E295" s="35"/>
      <c r="F295" s="35"/>
    </row>
    <row r="296" spans="1:6" s="44" customFormat="1" x14ac:dyDescent="0.25">
      <c r="A296" s="87"/>
      <c r="B296" s="87"/>
      <c r="C296" s="88"/>
      <c r="D296" s="89"/>
      <c r="E296" s="35"/>
      <c r="F296" s="35"/>
    </row>
    <row r="297" spans="1:6" s="44" customFormat="1" x14ac:dyDescent="0.25">
      <c r="A297" s="87"/>
      <c r="B297" s="87"/>
      <c r="C297" s="88"/>
      <c r="D297" s="89"/>
      <c r="E297" s="35"/>
      <c r="F297" s="35"/>
    </row>
    <row r="298" spans="1:6" s="44" customFormat="1" x14ac:dyDescent="0.25">
      <c r="A298" s="87"/>
      <c r="B298" s="87"/>
      <c r="C298" s="88"/>
      <c r="D298" s="89"/>
      <c r="E298" s="35"/>
      <c r="F298" s="35"/>
    </row>
    <row r="299" spans="1:6" s="44" customFormat="1" x14ac:dyDescent="0.25">
      <c r="A299" s="87"/>
      <c r="B299" s="87"/>
      <c r="C299" s="88"/>
      <c r="D299" s="89"/>
      <c r="E299" s="35"/>
      <c r="F299" s="35"/>
    </row>
    <row r="300" spans="1:6" s="44" customFormat="1" x14ac:dyDescent="0.25">
      <c r="A300" s="87"/>
      <c r="B300" s="87"/>
      <c r="C300" s="88"/>
      <c r="D300" s="89"/>
      <c r="E300" s="35"/>
      <c r="F300" s="35"/>
    </row>
    <row r="301" spans="1:6" s="44" customFormat="1" x14ac:dyDescent="0.25">
      <c r="A301" s="87"/>
      <c r="B301" s="87"/>
      <c r="C301" s="88"/>
      <c r="D301" s="89"/>
      <c r="E301" s="35"/>
      <c r="F301" s="35"/>
    </row>
    <row r="302" spans="1:6" s="44" customFormat="1" x14ac:dyDescent="0.25">
      <c r="A302" s="87"/>
      <c r="B302" s="87"/>
      <c r="C302" s="88"/>
      <c r="D302" s="89"/>
      <c r="E302" s="35"/>
      <c r="F302" s="35"/>
    </row>
    <row r="303" spans="1:6" s="44" customFormat="1" x14ac:dyDescent="0.25">
      <c r="A303" s="87"/>
      <c r="B303" s="87"/>
      <c r="C303" s="88"/>
      <c r="D303" s="89"/>
      <c r="E303" s="35"/>
      <c r="F303" s="35"/>
    </row>
    <row r="304" spans="1:6" s="44" customFormat="1" x14ac:dyDescent="0.25">
      <c r="A304" s="87"/>
      <c r="B304" s="87"/>
      <c r="C304" s="88"/>
      <c r="D304" s="89"/>
      <c r="E304" s="35"/>
      <c r="F304" s="35"/>
    </row>
    <row r="305" spans="1:6" s="44" customFormat="1" x14ac:dyDescent="0.25">
      <c r="A305" s="87"/>
      <c r="B305" s="87"/>
      <c r="C305" s="88"/>
      <c r="D305" s="89"/>
      <c r="E305" s="35"/>
      <c r="F305" s="35"/>
    </row>
    <row r="306" spans="1:6" s="44" customFormat="1" x14ac:dyDescent="0.25">
      <c r="A306" s="87"/>
      <c r="B306" s="87"/>
      <c r="C306" s="88"/>
      <c r="D306" s="89"/>
      <c r="E306" s="35"/>
      <c r="F306" s="35"/>
    </row>
    <row r="307" spans="1:6" s="44" customFormat="1" x14ac:dyDescent="0.25">
      <c r="A307" s="87"/>
      <c r="B307" s="87"/>
      <c r="C307" s="88"/>
      <c r="D307" s="89"/>
      <c r="E307" s="35"/>
      <c r="F307" s="35"/>
    </row>
    <row r="308" spans="1:6" s="44" customFormat="1" x14ac:dyDescent="0.25">
      <c r="A308" s="87"/>
      <c r="B308" s="87"/>
      <c r="C308" s="88"/>
      <c r="D308" s="89"/>
      <c r="E308" s="35"/>
      <c r="F308" s="35"/>
    </row>
    <row r="309" spans="1:6" s="44" customFormat="1" x14ac:dyDescent="0.25">
      <c r="A309" s="87"/>
      <c r="B309" s="87"/>
      <c r="C309" s="88"/>
      <c r="D309" s="89"/>
      <c r="E309" s="35"/>
      <c r="F309" s="35"/>
    </row>
    <row r="310" spans="1:6" s="44" customFormat="1" x14ac:dyDescent="0.25">
      <c r="A310" s="87"/>
      <c r="B310" s="87"/>
      <c r="C310" s="88"/>
      <c r="D310" s="89"/>
      <c r="E310" s="35"/>
      <c r="F310" s="35"/>
    </row>
    <row r="311" spans="1:6" s="44" customFormat="1" x14ac:dyDescent="0.25">
      <c r="A311" s="87"/>
      <c r="B311" s="87"/>
      <c r="C311" s="88"/>
      <c r="D311" s="89"/>
      <c r="E311" s="35"/>
      <c r="F311" s="35"/>
    </row>
    <row r="312" spans="1:6" s="44" customFormat="1" x14ac:dyDescent="0.25">
      <c r="A312" s="87"/>
      <c r="B312" s="87"/>
      <c r="C312" s="88"/>
      <c r="D312" s="89"/>
      <c r="E312" s="35"/>
      <c r="F312" s="35"/>
    </row>
    <row r="313" spans="1:6" s="44" customFormat="1" x14ac:dyDescent="0.25">
      <c r="A313" s="87"/>
      <c r="B313" s="87"/>
      <c r="C313" s="88"/>
      <c r="D313" s="89"/>
      <c r="E313" s="35"/>
      <c r="F313" s="35"/>
    </row>
    <row r="314" spans="1:6" s="44" customFormat="1" x14ac:dyDescent="0.25">
      <c r="A314" s="87"/>
      <c r="B314" s="87"/>
      <c r="C314" s="88"/>
      <c r="D314" s="89"/>
      <c r="E314" s="35"/>
      <c r="F314" s="35"/>
    </row>
    <row r="315" spans="1:6" s="44" customFormat="1" x14ac:dyDescent="0.25">
      <c r="A315" s="87"/>
      <c r="B315" s="87"/>
      <c r="C315" s="88"/>
      <c r="D315" s="89"/>
      <c r="E315" s="35"/>
      <c r="F315" s="35"/>
    </row>
    <row r="316" spans="1:6" s="44" customFormat="1" x14ac:dyDescent="0.25">
      <c r="A316" s="87"/>
      <c r="B316" s="87"/>
      <c r="C316" s="88"/>
      <c r="D316" s="89"/>
      <c r="E316" s="35"/>
      <c r="F316" s="35"/>
    </row>
    <row r="317" spans="1:6" s="44" customFormat="1" x14ac:dyDescent="0.25">
      <c r="A317" s="87"/>
      <c r="B317" s="87"/>
      <c r="C317" s="88"/>
      <c r="D317" s="89"/>
      <c r="E317" s="35"/>
      <c r="F317" s="35"/>
    </row>
    <row r="318" spans="1:6" s="44" customFormat="1" x14ac:dyDescent="0.25">
      <c r="A318" s="87"/>
      <c r="B318" s="87"/>
      <c r="C318" s="88"/>
      <c r="D318" s="89"/>
      <c r="E318" s="35"/>
      <c r="F318" s="35"/>
    </row>
    <row r="319" spans="1:6" s="44" customFormat="1" x14ac:dyDescent="0.25">
      <c r="A319" s="87"/>
      <c r="B319" s="87"/>
      <c r="C319" s="88"/>
      <c r="D319" s="89"/>
      <c r="E319" s="35"/>
      <c r="F319" s="35"/>
    </row>
    <row r="320" spans="1:6" s="44" customFormat="1" x14ac:dyDescent="0.25">
      <c r="A320" s="87"/>
      <c r="B320" s="87"/>
      <c r="C320" s="88"/>
      <c r="D320" s="89"/>
      <c r="E320" s="35"/>
      <c r="F320" s="35"/>
    </row>
    <row r="321" spans="1:6" s="44" customFormat="1" x14ac:dyDescent="0.25">
      <c r="A321" s="87"/>
      <c r="B321" s="87"/>
      <c r="C321" s="88"/>
      <c r="D321" s="89"/>
      <c r="E321" s="35"/>
      <c r="F321" s="35"/>
    </row>
    <row r="322" spans="1:6" s="44" customFormat="1" x14ac:dyDescent="0.25">
      <c r="A322" s="87"/>
      <c r="B322" s="87"/>
      <c r="C322" s="88"/>
      <c r="D322" s="89"/>
      <c r="E322" s="35"/>
      <c r="F322" s="35"/>
    </row>
    <row r="323" spans="1:6" s="44" customFormat="1" x14ac:dyDescent="0.25">
      <c r="A323" s="87"/>
      <c r="B323" s="87"/>
      <c r="C323" s="88"/>
      <c r="D323" s="89"/>
      <c r="E323" s="35"/>
      <c r="F323" s="35"/>
    </row>
    <row r="324" spans="1:6" s="44" customFormat="1" x14ac:dyDescent="0.25">
      <c r="A324" s="87"/>
      <c r="B324" s="87"/>
      <c r="C324" s="88"/>
      <c r="D324" s="89"/>
      <c r="E324" s="35"/>
      <c r="F324" s="35"/>
    </row>
    <row r="325" spans="1:6" s="44" customFormat="1" x14ac:dyDescent="0.25">
      <c r="A325" s="87"/>
      <c r="B325" s="87"/>
      <c r="C325" s="88"/>
      <c r="D325" s="89"/>
      <c r="E325" s="35"/>
      <c r="F325" s="35"/>
    </row>
    <row r="326" spans="1:6" s="44" customFormat="1" x14ac:dyDescent="0.25">
      <c r="A326" s="87"/>
      <c r="B326" s="87"/>
      <c r="C326" s="88"/>
      <c r="D326" s="89"/>
      <c r="E326" s="35"/>
      <c r="F326" s="35"/>
    </row>
    <row r="327" spans="1:6" s="44" customFormat="1" x14ac:dyDescent="0.25">
      <c r="A327" s="87"/>
      <c r="B327" s="87"/>
      <c r="C327" s="88"/>
      <c r="D327" s="89"/>
      <c r="E327" s="35"/>
      <c r="F327" s="35"/>
    </row>
    <row r="328" spans="1:6" s="44" customFormat="1" x14ac:dyDescent="0.25">
      <c r="A328" s="87"/>
      <c r="B328" s="87"/>
      <c r="C328" s="88"/>
      <c r="D328" s="89"/>
      <c r="E328" s="35"/>
      <c r="F328" s="35"/>
    </row>
    <row r="329" spans="1:6" s="44" customFormat="1" x14ac:dyDescent="0.25">
      <c r="A329" s="87"/>
      <c r="B329" s="87"/>
      <c r="C329" s="88"/>
      <c r="D329" s="89"/>
      <c r="E329" s="35"/>
      <c r="F329" s="35"/>
    </row>
    <row r="330" spans="1:6" s="44" customFormat="1" x14ac:dyDescent="0.25">
      <c r="A330" s="87"/>
      <c r="B330" s="87"/>
      <c r="C330" s="88"/>
      <c r="D330" s="89"/>
      <c r="E330" s="35"/>
      <c r="F330" s="35"/>
    </row>
    <row r="331" spans="1:6" s="44" customFormat="1" x14ac:dyDescent="0.25">
      <c r="A331" s="87"/>
      <c r="B331" s="87"/>
      <c r="C331" s="88"/>
      <c r="D331" s="89"/>
      <c r="E331" s="35"/>
      <c r="F331" s="35"/>
    </row>
    <row r="332" spans="1:6" s="44" customFormat="1" x14ac:dyDescent="0.25">
      <c r="A332" s="87"/>
      <c r="B332" s="87"/>
      <c r="C332" s="88"/>
      <c r="D332" s="89"/>
      <c r="E332" s="35"/>
      <c r="F332" s="35"/>
    </row>
    <row r="333" spans="1:6" s="44" customFormat="1" x14ac:dyDescent="0.25">
      <c r="A333" s="87"/>
      <c r="B333" s="87"/>
      <c r="C333" s="88"/>
      <c r="D333" s="89"/>
      <c r="E333" s="35"/>
      <c r="F333" s="35"/>
    </row>
    <row r="334" spans="1:6" s="44" customFormat="1" x14ac:dyDescent="0.25">
      <c r="A334" s="87"/>
      <c r="B334" s="87"/>
      <c r="C334" s="88"/>
      <c r="D334" s="89"/>
      <c r="E334" s="35"/>
      <c r="F334" s="35"/>
    </row>
    <row r="335" spans="1:6" s="44" customFormat="1" x14ac:dyDescent="0.25">
      <c r="A335" s="87"/>
      <c r="B335" s="87"/>
      <c r="C335" s="88"/>
      <c r="D335" s="89"/>
      <c r="E335" s="35"/>
      <c r="F335" s="35"/>
    </row>
    <row r="336" spans="1:6" s="44" customFormat="1" x14ac:dyDescent="0.25">
      <c r="A336" s="87"/>
      <c r="B336" s="87"/>
      <c r="C336" s="88"/>
      <c r="D336" s="89"/>
      <c r="E336" s="35"/>
      <c r="F336" s="35"/>
    </row>
    <row r="337" spans="1:6" s="44" customFormat="1" x14ac:dyDescent="0.25">
      <c r="A337" s="87"/>
      <c r="B337" s="87"/>
      <c r="C337" s="88"/>
      <c r="D337" s="89"/>
      <c r="E337" s="35"/>
      <c r="F337" s="35"/>
    </row>
    <row r="338" spans="1:6" s="44" customFormat="1" x14ac:dyDescent="0.25">
      <c r="A338" s="87"/>
      <c r="B338" s="87"/>
      <c r="C338" s="88"/>
      <c r="D338" s="89"/>
      <c r="E338" s="35"/>
      <c r="F338" s="35"/>
    </row>
    <row r="339" spans="1:6" s="44" customFormat="1" x14ac:dyDescent="0.25">
      <c r="A339" s="79"/>
    </row>
    <row r="340" spans="1:6" s="44" customFormat="1" x14ac:dyDescent="0.25">
      <c r="A340" s="79"/>
    </row>
    <row r="341" spans="1:6" s="44" customFormat="1" x14ac:dyDescent="0.25">
      <c r="A341" s="92"/>
    </row>
    <row r="342" spans="1:6" s="44" customFormat="1" x14ac:dyDescent="0.25">
      <c r="A342" s="92"/>
    </row>
    <row r="343" spans="1:6" s="44" customFormat="1" x14ac:dyDescent="0.25">
      <c r="A343" s="92"/>
    </row>
    <row r="344" spans="1:6" s="44" customFormat="1" x14ac:dyDescent="0.25">
      <c r="A344" s="92"/>
    </row>
    <row r="345" spans="1:6" s="44" customFormat="1" x14ac:dyDescent="0.25">
      <c r="A345" s="92"/>
    </row>
    <row r="346" spans="1:6" s="44" customFormat="1" x14ac:dyDescent="0.25">
      <c r="A346" s="93"/>
    </row>
    <row r="347" spans="1:6" s="44" customFormat="1" x14ac:dyDescent="0.25">
      <c r="A347" s="87"/>
      <c r="B347" s="87"/>
      <c r="C347" s="88"/>
      <c r="D347" s="89"/>
      <c r="E347" s="35"/>
      <c r="F347" s="35"/>
    </row>
    <row r="348" spans="1:6" s="44" customFormat="1" x14ac:dyDescent="0.25">
      <c r="A348" s="87"/>
      <c r="B348" s="87"/>
      <c r="C348" s="88"/>
      <c r="D348" s="89"/>
      <c r="E348" s="35"/>
      <c r="F348" s="35"/>
    </row>
    <row r="349" spans="1:6" s="44" customFormat="1" x14ac:dyDescent="0.25">
      <c r="A349" s="87"/>
      <c r="B349" s="87"/>
      <c r="C349" s="88"/>
      <c r="D349" s="89"/>
      <c r="E349" s="35"/>
      <c r="F349" s="35"/>
    </row>
    <row r="350" spans="1:6" s="44" customFormat="1" x14ac:dyDescent="0.25">
      <c r="A350" s="87"/>
      <c r="B350" s="87"/>
      <c r="C350" s="88"/>
      <c r="D350" s="89"/>
      <c r="E350" s="35"/>
      <c r="F350" s="35"/>
    </row>
    <row r="351" spans="1:6" s="44" customFormat="1" x14ac:dyDescent="0.25">
      <c r="A351" s="87"/>
      <c r="B351" s="87"/>
      <c r="C351" s="88"/>
      <c r="D351" s="89"/>
      <c r="E351" s="35"/>
      <c r="F351" s="35"/>
    </row>
    <row r="352" spans="1:6" s="44" customFormat="1" x14ac:dyDescent="0.25">
      <c r="A352" s="87"/>
      <c r="B352" s="87"/>
      <c r="C352" s="88"/>
      <c r="D352" s="89"/>
      <c r="E352" s="35"/>
      <c r="F352" s="35"/>
    </row>
    <row r="353" spans="1:6" s="44" customFormat="1" x14ac:dyDescent="0.25">
      <c r="A353" s="87"/>
      <c r="B353" s="87"/>
      <c r="C353" s="88"/>
      <c r="D353" s="89"/>
      <c r="E353" s="35"/>
      <c r="F353" s="35"/>
    </row>
    <row r="354" spans="1:6" s="44" customFormat="1" x14ac:dyDescent="0.25">
      <c r="A354" s="87"/>
      <c r="B354" s="87"/>
      <c r="C354" s="88"/>
      <c r="D354" s="89"/>
      <c r="E354" s="35"/>
      <c r="F354" s="35"/>
    </row>
    <row r="355" spans="1:6" s="44" customFormat="1" x14ac:dyDescent="0.25">
      <c r="A355" s="87"/>
      <c r="B355" s="87"/>
      <c r="C355" s="88"/>
      <c r="D355" s="89"/>
      <c r="E355" s="35"/>
      <c r="F355" s="35"/>
    </row>
    <row r="356" spans="1:6" s="44" customFormat="1" x14ac:dyDescent="0.25">
      <c r="A356" s="87"/>
      <c r="B356" s="87"/>
      <c r="C356" s="88"/>
      <c r="D356" s="89"/>
      <c r="E356" s="35"/>
      <c r="F356" s="35"/>
    </row>
    <row r="357" spans="1:6" s="44" customFormat="1" x14ac:dyDescent="0.25">
      <c r="A357" s="87"/>
      <c r="B357" s="87"/>
      <c r="C357" s="88"/>
      <c r="D357" s="89"/>
      <c r="E357" s="35"/>
      <c r="F357" s="35"/>
    </row>
    <row r="358" spans="1:6" s="44" customFormat="1" x14ac:dyDescent="0.25">
      <c r="A358" s="87"/>
      <c r="B358" s="87"/>
      <c r="C358" s="88"/>
      <c r="D358" s="89"/>
      <c r="E358" s="35"/>
      <c r="F358" s="35"/>
    </row>
    <row r="359" spans="1:6" s="44" customFormat="1" x14ac:dyDescent="0.25">
      <c r="A359" s="87"/>
      <c r="B359" s="87"/>
      <c r="C359" s="88"/>
      <c r="D359" s="89"/>
      <c r="E359" s="35"/>
      <c r="F359" s="35"/>
    </row>
    <row r="360" spans="1:6" s="44" customFormat="1" x14ac:dyDescent="0.25">
      <c r="A360" s="87"/>
      <c r="B360" s="87"/>
      <c r="C360" s="88"/>
      <c r="D360" s="89"/>
      <c r="E360" s="35"/>
      <c r="F360" s="35"/>
    </row>
    <row r="361" spans="1:6" s="44" customFormat="1" x14ac:dyDescent="0.25">
      <c r="A361" s="87"/>
      <c r="B361" s="87"/>
      <c r="C361" s="88"/>
      <c r="D361" s="89"/>
      <c r="E361" s="35"/>
      <c r="F361" s="35"/>
    </row>
    <row r="362" spans="1:6" s="44" customFormat="1" x14ac:dyDescent="0.25">
      <c r="A362" s="87"/>
      <c r="B362" s="87"/>
      <c r="C362" s="88"/>
      <c r="D362" s="89"/>
      <c r="E362" s="35"/>
      <c r="F362" s="35"/>
    </row>
    <row r="363" spans="1:6" s="44" customFormat="1" x14ac:dyDescent="0.25">
      <c r="A363" s="87"/>
      <c r="B363" s="87"/>
      <c r="C363" s="88"/>
      <c r="D363" s="89"/>
      <c r="E363" s="35"/>
      <c r="F363" s="35"/>
    </row>
    <row r="364" spans="1:6" s="44" customFormat="1" x14ac:dyDescent="0.25">
      <c r="A364" s="87"/>
      <c r="B364" s="87"/>
      <c r="C364" s="88"/>
      <c r="D364" s="89"/>
      <c r="E364" s="35"/>
      <c r="F364" s="35"/>
    </row>
    <row r="365" spans="1:6" s="44" customFormat="1" x14ac:dyDescent="0.25">
      <c r="A365" s="87"/>
      <c r="B365" s="87"/>
      <c r="C365" s="88"/>
      <c r="D365" s="89"/>
      <c r="E365" s="35"/>
      <c r="F365" s="35"/>
    </row>
    <row r="366" spans="1:6" s="44" customFormat="1" x14ac:dyDescent="0.25">
      <c r="A366" s="87"/>
      <c r="B366" s="87"/>
      <c r="C366" s="88"/>
      <c r="D366" s="89"/>
      <c r="E366" s="35"/>
      <c r="F366" s="35"/>
    </row>
    <row r="367" spans="1:6" s="44" customFormat="1" x14ac:dyDescent="0.25">
      <c r="A367" s="87"/>
      <c r="B367" s="87"/>
      <c r="C367" s="88"/>
      <c r="D367" s="89"/>
      <c r="E367" s="35"/>
      <c r="F367" s="35"/>
    </row>
    <row r="368" spans="1:6" s="44" customFormat="1" x14ac:dyDescent="0.25">
      <c r="A368" s="87"/>
      <c r="B368" s="87"/>
      <c r="C368" s="88"/>
      <c r="D368" s="89"/>
      <c r="E368" s="35"/>
      <c r="F368" s="35"/>
    </row>
    <row r="369" spans="1:6" s="44" customFormat="1" x14ac:dyDescent="0.25">
      <c r="A369" s="87"/>
      <c r="B369" s="87"/>
      <c r="C369" s="88"/>
      <c r="D369" s="89"/>
      <c r="E369" s="35"/>
      <c r="F369" s="35"/>
    </row>
    <row r="370" spans="1:6" s="44" customFormat="1" x14ac:dyDescent="0.25">
      <c r="A370" s="87"/>
      <c r="B370" s="87"/>
      <c r="C370" s="88"/>
      <c r="D370" s="89"/>
      <c r="E370" s="35"/>
      <c r="F370" s="35"/>
    </row>
    <row r="371" spans="1:6" s="44" customFormat="1" x14ac:dyDescent="0.25">
      <c r="A371" s="87"/>
      <c r="B371" s="87"/>
      <c r="C371" s="88"/>
      <c r="D371" s="89"/>
      <c r="E371" s="35"/>
      <c r="F371" s="35"/>
    </row>
    <row r="372" spans="1:6" s="44" customFormat="1" x14ac:dyDescent="0.25">
      <c r="A372" s="87"/>
      <c r="B372" s="87"/>
      <c r="C372" s="88"/>
      <c r="D372" s="89"/>
      <c r="E372" s="35"/>
      <c r="F372" s="35"/>
    </row>
    <row r="373" spans="1:6" s="44" customFormat="1" x14ac:dyDescent="0.25">
      <c r="A373" s="87"/>
      <c r="B373" s="87"/>
      <c r="C373" s="88"/>
      <c r="D373" s="89"/>
      <c r="E373" s="35"/>
      <c r="F373" s="35"/>
    </row>
    <row r="374" spans="1:6" s="44" customFormat="1" x14ac:dyDescent="0.25">
      <c r="A374" s="87"/>
      <c r="B374" s="87"/>
      <c r="C374" s="88"/>
      <c r="D374" s="89"/>
      <c r="E374" s="35"/>
      <c r="F374" s="35"/>
    </row>
    <row r="375" spans="1:6" s="44" customFormat="1" x14ac:dyDescent="0.25">
      <c r="A375" s="87"/>
      <c r="B375" s="87"/>
      <c r="C375" s="88"/>
      <c r="D375" s="89"/>
      <c r="E375" s="35"/>
      <c r="F375" s="35"/>
    </row>
    <row r="376" spans="1:6" s="44" customFormat="1" x14ac:dyDescent="0.25">
      <c r="A376" s="87"/>
      <c r="B376" s="87"/>
      <c r="C376" s="88"/>
      <c r="D376" s="89"/>
      <c r="E376" s="35"/>
      <c r="F376" s="35"/>
    </row>
    <row r="377" spans="1:6" s="44" customFormat="1" x14ac:dyDescent="0.25">
      <c r="A377" s="87"/>
      <c r="B377" s="87"/>
      <c r="C377" s="88"/>
      <c r="D377" s="89"/>
      <c r="E377" s="35"/>
      <c r="F377" s="35"/>
    </row>
    <row r="378" spans="1:6" s="44" customFormat="1" x14ac:dyDescent="0.25">
      <c r="A378" s="87"/>
      <c r="B378" s="87"/>
      <c r="C378" s="88"/>
      <c r="D378" s="89"/>
      <c r="E378" s="35"/>
      <c r="F378" s="35"/>
    </row>
    <row r="379" spans="1:6" s="44" customFormat="1" x14ac:dyDescent="0.25">
      <c r="A379" s="87"/>
      <c r="B379" s="87"/>
      <c r="C379" s="88"/>
      <c r="D379" s="89"/>
      <c r="E379" s="35"/>
      <c r="F379" s="35"/>
    </row>
    <row r="380" spans="1:6" s="44" customFormat="1" x14ac:dyDescent="0.25">
      <c r="A380" s="87"/>
      <c r="B380" s="87"/>
      <c r="C380" s="88"/>
      <c r="D380" s="89"/>
      <c r="E380" s="35"/>
      <c r="F380" s="35"/>
    </row>
    <row r="381" spans="1:6" s="44" customFormat="1" x14ac:dyDescent="0.25">
      <c r="A381" s="87"/>
      <c r="B381" s="87"/>
      <c r="C381" s="88"/>
      <c r="D381" s="89"/>
      <c r="E381" s="35"/>
      <c r="F381" s="35"/>
    </row>
    <row r="382" spans="1:6" s="44" customFormat="1" x14ac:dyDescent="0.25">
      <c r="A382" s="87"/>
      <c r="B382" s="87"/>
      <c r="C382" s="88"/>
      <c r="D382" s="89"/>
      <c r="E382" s="35"/>
      <c r="F382" s="35"/>
    </row>
    <row r="383" spans="1:6" s="44" customFormat="1" x14ac:dyDescent="0.25">
      <c r="A383" s="87"/>
      <c r="B383" s="87"/>
      <c r="C383" s="88"/>
      <c r="D383" s="89"/>
      <c r="E383" s="35"/>
      <c r="F383" s="35"/>
    </row>
    <row r="384" spans="1:6" s="44" customFormat="1" x14ac:dyDescent="0.25">
      <c r="A384" s="87"/>
      <c r="B384" s="87"/>
      <c r="C384" s="88"/>
      <c r="D384" s="89"/>
      <c r="E384" s="35"/>
      <c r="F384" s="35"/>
    </row>
    <row r="385" spans="1:6" s="44" customFormat="1" x14ac:dyDescent="0.25">
      <c r="A385" s="87"/>
      <c r="B385" s="87"/>
      <c r="C385" s="88"/>
      <c r="D385" s="89"/>
      <c r="E385" s="35"/>
      <c r="F385" s="35"/>
    </row>
    <row r="386" spans="1:6" s="44" customFormat="1" x14ac:dyDescent="0.25">
      <c r="A386" s="87"/>
      <c r="B386" s="87"/>
      <c r="C386" s="88"/>
      <c r="D386" s="89"/>
      <c r="E386" s="35"/>
      <c r="F386" s="35"/>
    </row>
    <row r="387" spans="1:6" s="44" customFormat="1" x14ac:dyDescent="0.25">
      <c r="A387" s="87"/>
      <c r="B387" s="87"/>
      <c r="C387" s="88"/>
      <c r="D387" s="89"/>
      <c r="E387" s="35"/>
      <c r="F387" s="35"/>
    </row>
    <row r="388" spans="1:6" s="44" customFormat="1" x14ac:dyDescent="0.25">
      <c r="A388" s="87"/>
      <c r="B388" s="87"/>
      <c r="C388" s="88"/>
      <c r="D388" s="89"/>
      <c r="E388" s="35"/>
      <c r="F388" s="35"/>
    </row>
    <row r="389" spans="1:6" s="44" customFormat="1" x14ac:dyDescent="0.25">
      <c r="A389" s="87"/>
      <c r="B389" s="87"/>
      <c r="C389" s="88"/>
      <c r="D389" s="89"/>
      <c r="E389" s="35"/>
      <c r="F389" s="35"/>
    </row>
    <row r="390" spans="1:6" s="44" customFormat="1" x14ac:dyDescent="0.25">
      <c r="A390" s="87"/>
      <c r="B390" s="87"/>
      <c r="C390" s="88"/>
      <c r="D390" s="89"/>
      <c r="E390" s="35"/>
      <c r="F390" s="35"/>
    </row>
    <row r="391" spans="1:6" s="44" customFormat="1" x14ac:dyDescent="0.25">
      <c r="A391" s="87"/>
      <c r="B391" s="87"/>
      <c r="C391" s="88"/>
      <c r="D391" s="89"/>
      <c r="E391" s="35"/>
      <c r="F391" s="35"/>
    </row>
    <row r="392" spans="1:6" s="44" customFormat="1" ht="15" customHeight="1" x14ac:dyDescent="0.25"/>
    <row r="393" spans="1:6" s="44" customFormat="1" ht="15" customHeight="1" x14ac:dyDescent="0.25"/>
    <row r="394" spans="1:6" s="44" customFormat="1" ht="15" customHeight="1" x14ac:dyDescent="0.25"/>
    <row r="395" spans="1:6" s="44" customFormat="1" ht="15" customHeight="1" x14ac:dyDescent="0.25"/>
    <row r="396" spans="1:6" s="44" customFormat="1" ht="15" customHeight="1" x14ac:dyDescent="0.25"/>
    <row r="397" spans="1:6" s="44" customFormat="1" ht="15.75" customHeight="1" x14ac:dyDescent="0.25"/>
    <row r="398" spans="1:6" s="44" customFormat="1" x14ac:dyDescent="0.25">
      <c r="A398" s="87"/>
      <c r="B398" s="87"/>
      <c r="C398" s="88"/>
      <c r="D398" s="89"/>
      <c r="E398" s="35"/>
      <c r="F398" s="35"/>
    </row>
    <row r="399" spans="1:6" s="44" customFormat="1" x14ac:dyDescent="0.25">
      <c r="A399" s="87"/>
      <c r="B399" s="87"/>
      <c r="C399" s="88"/>
      <c r="D399" s="89"/>
      <c r="E399" s="35"/>
      <c r="F399" s="35"/>
    </row>
    <row r="400" spans="1:6" s="44" customFormat="1" x14ac:dyDescent="0.25">
      <c r="A400" s="87"/>
      <c r="B400" s="87"/>
      <c r="C400" s="88"/>
      <c r="D400" s="89"/>
      <c r="E400" s="35"/>
      <c r="F400" s="35"/>
    </row>
    <row r="401" spans="1:6" s="44" customFormat="1" x14ac:dyDescent="0.25">
      <c r="A401" s="87"/>
      <c r="B401" s="87"/>
      <c r="C401" s="88"/>
      <c r="D401" s="89"/>
      <c r="E401" s="35"/>
      <c r="F401" s="35"/>
    </row>
    <row r="402" spans="1:6" s="44" customFormat="1" x14ac:dyDescent="0.25">
      <c r="A402" s="87"/>
      <c r="B402" s="87"/>
      <c r="C402" s="88"/>
      <c r="D402" s="89"/>
      <c r="E402" s="35"/>
      <c r="F402" s="35"/>
    </row>
    <row r="403" spans="1:6" s="44" customFormat="1" x14ac:dyDescent="0.25">
      <c r="A403" s="87"/>
      <c r="B403" s="87"/>
      <c r="C403" s="88"/>
      <c r="D403" s="89"/>
      <c r="E403" s="35"/>
      <c r="F403" s="35"/>
    </row>
    <row r="404" spans="1:6" s="44" customFormat="1" x14ac:dyDescent="0.25">
      <c r="A404" s="87"/>
      <c r="B404" s="87"/>
      <c r="C404" s="88"/>
      <c r="D404" s="89"/>
      <c r="E404" s="35"/>
      <c r="F404" s="35"/>
    </row>
    <row r="405" spans="1:6" s="44" customFormat="1" x14ac:dyDescent="0.25">
      <c r="A405" s="87"/>
      <c r="B405" s="87"/>
      <c r="C405" s="88"/>
      <c r="D405" s="89"/>
      <c r="E405" s="35"/>
      <c r="F405" s="35"/>
    </row>
    <row r="406" spans="1:6" s="44" customFormat="1" x14ac:dyDescent="0.25">
      <c r="A406" s="87"/>
      <c r="B406" s="87"/>
      <c r="C406" s="88"/>
      <c r="D406" s="89"/>
      <c r="E406" s="35"/>
      <c r="F406" s="35"/>
    </row>
    <row r="407" spans="1:6" s="44" customFormat="1" x14ac:dyDescent="0.25">
      <c r="A407" s="87"/>
      <c r="B407" s="87"/>
      <c r="C407" s="88"/>
      <c r="D407" s="89"/>
      <c r="E407" s="35"/>
      <c r="F407" s="35"/>
    </row>
    <row r="408" spans="1:6" s="44" customFormat="1" x14ac:dyDescent="0.25">
      <c r="A408" s="87"/>
      <c r="B408" s="87"/>
      <c r="C408" s="88"/>
      <c r="D408" s="89"/>
      <c r="E408" s="35"/>
      <c r="F408" s="35"/>
    </row>
    <row r="409" spans="1:6" s="44" customFormat="1" x14ac:dyDescent="0.25">
      <c r="A409" s="87"/>
      <c r="B409" s="87"/>
      <c r="C409" s="88"/>
      <c r="D409" s="89"/>
      <c r="E409" s="35"/>
      <c r="F409" s="35"/>
    </row>
    <row r="410" spans="1:6" s="44" customFormat="1" x14ac:dyDescent="0.25">
      <c r="A410" s="87"/>
      <c r="B410" s="87"/>
      <c r="C410" s="88"/>
      <c r="D410" s="89"/>
      <c r="E410" s="35"/>
      <c r="F410" s="35"/>
    </row>
    <row r="411" spans="1:6" s="44" customFormat="1" x14ac:dyDescent="0.25">
      <c r="A411" s="87"/>
      <c r="B411" s="87"/>
      <c r="C411" s="88"/>
      <c r="D411" s="89"/>
      <c r="E411" s="35"/>
      <c r="F411" s="35"/>
    </row>
    <row r="412" spans="1:6" s="44" customFormat="1" x14ac:dyDescent="0.25">
      <c r="A412" s="87"/>
      <c r="B412" s="87"/>
      <c r="C412" s="88"/>
      <c r="D412" s="89"/>
      <c r="E412" s="35"/>
      <c r="F412" s="35"/>
    </row>
    <row r="413" spans="1:6" s="44" customFormat="1" x14ac:dyDescent="0.25">
      <c r="A413" s="87"/>
      <c r="B413" s="87"/>
      <c r="C413" s="88"/>
      <c r="D413" s="89"/>
      <c r="E413" s="35"/>
      <c r="F413" s="35"/>
    </row>
    <row r="414" spans="1:6" s="44" customFormat="1" x14ac:dyDescent="0.25">
      <c r="A414" s="87"/>
      <c r="B414" s="87"/>
      <c r="C414" s="88"/>
      <c r="D414" s="89"/>
      <c r="E414" s="35"/>
      <c r="F414" s="35"/>
    </row>
    <row r="415" spans="1:6" s="44" customFormat="1" x14ac:dyDescent="0.25">
      <c r="A415" s="87"/>
      <c r="B415" s="87"/>
      <c r="C415" s="88"/>
      <c r="D415" s="89"/>
      <c r="E415" s="35"/>
      <c r="F415" s="35"/>
    </row>
    <row r="416" spans="1:6" s="44" customFormat="1" x14ac:dyDescent="0.25">
      <c r="A416" s="87"/>
      <c r="B416" s="87"/>
      <c r="C416" s="88"/>
      <c r="D416" s="89"/>
      <c r="E416" s="35"/>
      <c r="F416" s="35"/>
    </row>
    <row r="417" spans="1:6" s="44" customFormat="1" x14ac:dyDescent="0.25">
      <c r="A417" s="87"/>
      <c r="B417" s="87"/>
      <c r="C417" s="88"/>
      <c r="D417" s="89"/>
      <c r="E417" s="35"/>
      <c r="F417" s="35"/>
    </row>
    <row r="418" spans="1:6" s="44" customFormat="1" x14ac:dyDescent="0.25">
      <c r="A418" s="87"/>
      <c r="B418" s="87"/>
      <c r="C418" s="88"/>
      <c r="D418" s="89"/>
      <c r="E418" s="35"/>
      <c r="F418" s="35"/>
    </row>
    <row r="419" spans="1:6" s="44" customFormat="1" x14ac:dyDescent="0.25">
      <c r="A419" s="87"/>
      <c r="B419" s="87"/>
      <c r="C419" s="88"/>
      <c r="D419" s="89"/>
      <c r="E419" s="35"/>
      <c r="F419" s="35"/>
    </row>
    <row r="420" spans="1:6" s="44" customFormat="1" x14ac:dyDescent="0.25">
      <c r="A420" s="87"/>
      <c r="B420" s="87"/>
      <c r="C420" s="88"/>
      <c r="D420" s="89"/>
      <c r="E420" s="35"/>
      <c r="F420" s="35"/>
    </row>
    <row r="421" spans="1:6" s="44" customFormat="1" x14ac:dyDescent="0.25">
      <c r="A421" s="87"/>
      <c r="B421" s="87"/>
      <c r="C421" s="88"/>
      <c r="D421" s="89"/>
      <c r="E421" s="35"/>
      <c r="F421" s="35"/>
    </row>
    <row r="422" spans="1:6" s="44" customFormat="1" x14ac:dyDescent="0.25">
      <c r="A422" s="87"/>
      <c r="B422" s="87"/>
      <c r="C422" s="88"/>
      <c r="D422" s="89"/>
      <c r="E422" s="35"/>
      <c r="F422" s="35"/>
    </row>
    <row r="423" spans="1:6" s="44" customFormat="1" x14ac:dyDescent="0.25">
      <c r="A423" s="87"/>
      <c r="B423" s="87"/>
      <c r="C423" s="88"/>
      <c r="D423" s="89"/>
      <c r="E423" s="35"/>
      <c r="F423" s="35"/>
    </row>
    <row r="424" spans="1:6" s="44" customFormat="1" x14ac:dyDescent="0.25">
      <c r="A424" s="87"/>
      <c r="B424" s="87"/>
      <c r="C424" s="88"/>
      <c r="D424" s="89"/>
      <c r="E424" s="35"/>
      <c r="F424" s="35"/>
    </row>
    <row r="425" spans="1:6" s="44" customFormat="1" x14ac:dyDescent="0.25">
      <c r="A425" s="87"/>
      <c r="B425" s="87"/>
      <c r="C425" s="88"/>
      <c r="D425" s="89"/>
      <c r="E425" s="35"/>
      <c r="F425" s="35"/>
    </row>
    <row r="468" spans="1:6" x14ac:dyDescent="0.25">
      <c r="A468" s="24"/>
      <c r="B468" s="24"/>
      <c r="C468" s="36"/>
      <c r="D468" s="24"/>
      <c r="E468" s="24"/>
      <c r="F468" s="24"/>
    </row>
    <row r="503" spans="1:6" ht="15.75" customHeight="1" x14ac:dyDescent="0.25">
      <c r="A503" s="24"/>
      <c r="B503" s="24"/>
      <c r="C503" s="24"/>
      <c r="D503" s="24"/>
      <c r="E503" s="24"/>
      <c r="F503" s="24"/>
    </row>
  </sheetData>
  <mergeCells count="11">
    <mergeCell ref="A259:B259"/>
    <mergeCell ref="A2:A3"/>
    <mergeCell ref="B2:B3"/>
    <mergeCell ref="C2:C3"/>
    <mergeCell ref="E2:E3"/>
    <mergeCell ref="A1:K1"/>
    <mergeCell ref="F2:F3"/>
    <mergeCell ref="H2:H3"/>
    <mergeCell ref="I2:I3"/>
    <mergeCell ref="J2:J3"/>
    <mergeCell ref="K2:K3"/>
  </mergeCells>
  <pageMargins left="0.49" right="0.70866141732283472" top="0.35433070866141736" bottom="0.43307086614173229" header="0.31496062992125984" footer="0.31496062992125984"/>
  <pageSetup paperSize="9" orientation="landscape" horizontalDpi="1200" verticalDpi="1200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1ва targ 2022-23_aktual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2022-09-21T06:08:44Z</dcterms:modified>
</cp:coreProperties>
</file>