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ТЕ_ДОКУМЕНТИ\DPF PML kalendarna 2026\ТЪРГ ПМЛ за календарна 2026\за сайта 2026\"/>
    </mc:Choice>
  </mc:AlternateContent>
  <bookViews>
    <workbookView xWindow="0" yWindow="0" windowWidth="20730" windowHeight="11760"/>
  </bookViews>
  <sheets>
    <sheet name="37и, ал.13 от ЗСПЗЗ" sheetId="1" r:id="rId1"/>
  </sheets>
  <definedNames>
    <definedName name="_xlnm._FilterDatabase" localSheetId="0" hidden="1">'37и, ал.13 от ЗСПЗЗ'!$F$1:$F$169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1" i="1" l="1"/>
  <c r="J113" i="1"/>
  <c r="J114" i="1"/>
  <c r="J55" i="1"/>
  <c r="J7" i="1"/>
  <c r="J130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29" i="1"/>
  <c r="J128" i="1"/>
  <c r="J126" i="1"/>
  <c r="J125" i="1"/>
  <c r="J124" i="1"/>
  <c r="J123" i="1"/>
  <c r="J122" i="1"/>
  <c r="J120" i="1"/>
  <c r="J119" i="1"/>
  <c r="J118" i="1"/>
  <c r="J117" i="1"/>
  <c r="J116" i="1"/>
  <c r="J115" i="1"/>
  <c r="J112" i="1"/>
  <c r="J111" i="1"/>
  <c r="J110" i="1"/>
  <c r="J109" i="1"/>
  <c r="J108" i="1"/>
  <c r="J107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7" i="1"/>
  <c r="J56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 l="1"/>
  <c r="E157" i="1" l="1"/>
  <c r="E127" i="1"/>
  <c r="E106" i="1"/>
  <c r="E58" i="1"/>
</calcChain>
</file>

<file path=xl/sharedStrings.xml><?xml version="1.0" encoding="utf-8"?>
<sst xmlns="http://schemas.openxmlformats.org/spreadsheetml/2006/main" count="910" uniqueCount="222">
  <si>
    <t>Община</t>
  </si>
  <si>
    <t>Землище</t>
  </si>
  <si>
    <t>Площ (дка)</t>
  </si>
  <si>
    <t>НТП</t>
  </si>
  <si>
    <t>Категория на земята</t>
  </si>
  <si>
    <t>Болярово</t>
  </si>
  <si>
    <t>05284.60.60</t>
  </si>
  <si>
    <t>пасище</t>
  </si>
  <si>
    <t>05284.170.198</t>
  </si>
  <si>
    <t>05284.220.223</t>
  </si>
  <si>
    <t>Воден</t>
  </si>
  <si>
    <t>ливада</t>
  </si>
  <si>
    <t>17097.30.140</t>
  </si>
  <si>
    <t>17097.60.346</t>
  </si>
  <si>
    <t>17097.1.122</t>
  </si>
  <si>
    <t>17097.1.124</t>
  </si>
  <si>
    <t>17097.1.125</t>
  </si>
  <si>
    <t>17097.1.126</t>
  </si>
  <si>
    <t>17097.80.594</t>
  </si>
  <si>
    <t>17097.1.758</t>
  </si>
  <si>
    <t>17097.30.42</t>
  </si>
  <si>
    <t>Денница</t>
  </si>
  <si>
    <t>20657.24.283</t>
  </si>
  <si>
    <t>20657.42.342</t>
  </si>
  <si>
    <t>20657.32.803</t>
  </si>
  <si>
    <t>20657.16.22</t>
  </si>
  <si>
    <t>20657.20.1</t>
  </si>
  <si>
    <t>20657.21.1</t>
  </si>
  <si>
    <t>20657.23.1</t>
  </si>
  <si>
    <t>20657.43.1</t>
  </si>
  <si>
    <t>Дъбово</t>
  </si>
  <si>
    <t>24356.16.19</t>
  </si>
  <si>
    <t>24356.19.2</t>
  </si>
  <si>
    <t>Златиница</t>
  </si>
  <si>
    <t>31019.24.1</t>
  </si>
  <si>
    <t>31019.24.3</t>
  </si>
  <si>
    <t>35756.26.14</t>
  </si>
  <si>
    <t>35756.26.15</t>
  </si>
  <si>
    <t>35756.27.23</t>
  </si>
  <si>
    <t>35756.32.14</t>
  </si>
  <si>
    <t>Мамарчево</t>
  </si>
  <si>
    <t>46958.41.57</t>
  </si>
  <si>
    <t>Попово</t>
  </si>
  <si>
    <t>57652.31.16</t>
  </si>
  <si>
    <t>57652.58.393</t>
  </si>
  <si>
    <t>57652.60.396</t>
  </si>
  <si>
    <t>57652.63.39</t>
  </si>
  <si>
    <t>57652.101.240</t>
  </si>
  <si>
    <t>Ружица</t>
  </si>
  <si>
    <t>63272.31.76</t>
  </si>
  <si>
    <t>20657.36.13</t>
  </si>
  <si>
    <t>Камен връх</t>
  </si>
  <si>
    <t>Борисово</t>
  </si>
  <si>
    <t>05520.31.6</t>
  </si>
  <si>
    <t>05520.27.37</t>
  </si>
  <si>
    <t>05520.30.57</t>
  </si>
  <si>
    <t>Елхово</t>
  </si>
  <si>
    <t>12530.15.7</t>
  </si>
  <si>
    <t>12530.27.1</t>
  </si>
  <si>
    <t>15730.22.5</t>
  </si>
  <si>
    <t>15730.63.5</t>
  </si>
  <si>
    <t>Гранитово</t>
  </si>
  <si>
    <t>17748.89.2</t>
  </si>
  <si>
    <t>Жребино</t>
  </si>
  <si>
    <t>29516.23.58</t>
  </si>
  <si>
    <t>29516.21.63</t>
  </si>
  <si>
    <t>29516.27.66</t>
  </si>
  <si>
    <t>29516.31.197</t>
  </si>
  <si>
    <t>Изгрев</t>
  </si>
  <si>
    <t>32576.33.46</t>
  </si>
  <si>
    <t>32576.34.51</t>
  </si>
  <si>
    <t>Кирилово</t>
  </si>
  <si>
    <t>36909.47.160</t>
  </si>
  <si>
    <t>Лалково</t>
  </si>
  <si>
    <t>43116.17.8</t>
  </si>
  <si>
    <t>43116.26.53</t>
  </si>
  <si>
    <t>43116.29.31</t>
  </si>
  <si>
    <t>Лесово</t>
  </si>
  <si>
    <t>43459.66.263</t>
  </si>
  <si>
    <t>43459.65.332</t>
  </si>
  <si>
    <t>43459.55.78</t>
  </si>
  <si>
    <t>43459.55.81</t>
  </si>
  <si>
    <t>43459.42.271</t>
  </si>
  <si>
    <t>43459.40.500</t>
  </si>
  <si>
    <t>43459.58.75</t>
  </si>
  <si>
    <t>43459.58.80</t>
  </si>
  <si>
    <t>43459.59.190</t>
  </si>
  <si>
    <t>43459.59.195</t>
  </si>
  <si>
    <t>43459.62.38</t>
  </si>
  <si>
    <t>43459.63.700</t>
  </si>
  <si>
    <t>43459.58.337</t>
  </si>
  <si>
    <t>43459.58.321</t>
  </si>
  <si>
    <t>Маломирово</t>
  </si>
  <si>
    <t>46797.35.24</t>
  </si>
  <si>
    <t>46797.39.37</t>
  </si>
  <si>
    <t>46904.26.4</t>
  </si>
  <si>
    <t>Мелница</t>
  </si>
  <si>
    <t>47768.32.17</t>
  </si>
  <si>
    <t>47768.32.234</t>
  </si>
  <si>
    <t>47768.34.261</t>
  </si>
  <si>
    <t>47768.34.302</t>
  </si>
  <si>
    <t>Раздел</t>
  </si>
  <si>
    <t>61738.32.19</t>
  </si>
  <si>
    <t>61738.51.106</t>
  </si>
  <si>
    <t>61738.51.107</t>
  </si>
  <si>
    <t>61738.51.108</t>
  </si>
  <si>
    <t>61738.51.111</t>
  </si>
  <si>
    <t>Стройно</t>
  </si>
  <si>
    <t>69883.33.57</t>
  </si>
  <si>
    <t>69883.34.97</t>
  </si>
  <si>
    <t>Стралджа</t>
  </si>
  <si>
    <t>Александрово</t>
  </si>
  <si>
    <t>00343.45.2</t>
  </si>
  <si>
    <t>00343.43.436</t>
  </si>
  <si>
    <t>00343.98.20</t>
  </si>
  <si>
    <t>00343.121.45</t>
  </si>
  <si>
    <t>Воденичане</t>
  </si>
  <si>
    <t>11661.17.51</t>
  </si>
  <si>
    <t>11661.17.437</t>
  </si>
  <si>
    <t>11661.20.187</t>
  </si>
  <si>
    <t>11661.20.240</t>
  </si>
  <si>
    <t>11661.86.414</t>
  </si>
  <si>
    <t>11661.86.416</t>
  </si>
  <si>
    <t>11661.86.432</t>
  </si>
  <si>
    <t>11661.130.264</t>
  </si>
  <si>
    <t>11661.140.263</t>
  </si>
  <si>
    <t>11661.160.11</t>
  </si>
  <si>
    <t>11661.220.186</t>
  </si>
  <si>
    <t>Правдино</t>
  </si>
  <si>
    <t xml:space="preserve">пасище </t>
  </si>
  <si>
    <t>58003.48.6</t>
  </si>
  <si>
    <t>58003.48.8</t>
  </si>
  <si>
    <t>58003.48.10</t>
  </si>
  <si>
    <t>58003.48.11</t>
  </si>
  <si>
    <t>58003.48.12</t>
  </si>
  <si>
    <t>Тунджа</t>
  </si>
  <si>
    <t>Болярско</t>
  </si>
  <si>
    <t>Горска поляна</t>
  </si>
  <si>
    <t>Вълча поляна</t>
  </si>
  <si>
    <t>Голям Дервент</t>
  </si>
  <si>
    <t>Малък манастир</t>
  </si>
  <si>
    <t>Ханово</t>
  </si>
  <si>
    <t> 77150.24.17</t>
  </si>
  <si>
    <t>Търнава</t>
  </si>
  <si>
    <t>73657.27.52</t>
  </si>
  <si>
    <t>Савино</t>
  </si>
  <si>
    <t>65036.29.1</t>
  </si>
  <si>
    <t>65036.34.1</t>
  </si>
  <si>
    <t>Робово</t>
  </si>
  <si>
    <t>62757.10.66</t>
  </si>
  <si>
    <t>62757.14.8</t>
  </si>
  <si>
    <t>Победа</t>
  </si>
  <si>
    <t>56873.80.20</t>
  </si>
  <si>
    <t>05308.11.120</t>
  </si>
  <si>
    <t>05308.12.314</t>
  </si>
  <si>
    <t>Генерал Инзово</t>
  </si>
  <si>
    <t>32740.37.4</t>
  </si>
  <si>
    <t>32740.41.51</t>
  </si>
  <si>
    <t>Голям манастир</t>
  </si>
  <si>
    <t>15789.37.104</t>
  </si>
  <si>
    <t>15789.71.3</t>
  </si>
  <si>
    <t>Драма</t>
  </si>
  <si>
    <t>23557.30.8</t>
  </si>
  <si>
    <t>23557.30.22</t>
  </si>
  <si>
    <t>23557.34.17</t>
  </si>
  <si>
    <t>Златари</t>
  </si>
  <si>
    <t>30956.22.10</t>
  </si>
  <si>
    <t>Калчево</t>
  </si>
  <si>
    <t>35609.10.5</t>
  </si>
  <si>
    <t>35609.11.2</t>
  </si>
  <si>
    <t>35609.12.2</t>
  </si>
  <si>
    <t>Коневец</t>
  </si>
  <si>
    <t>38279.17.280</t>
  </si>
  <si>
    <t>38279.28.225</t>
  </si>
  <si>
    <t>38279.28.235</t>
  </si>
  <si>
    <t>38279.28.243</t>
  </si>
  <si>
    <t>38279.28.247</t>
  </si>
  <si>
    <t>38279.237.242</t>
  </si>
  <si>
    <t>38279.237.244</t>
  </si>
  <si>
    <t>38279.237.246</t>
  </si>
  <si>
    <t>38279.237.276</t>
  </si>
  <si>
    <t>05284.180.300</t>
  </si>
  <si>
    <t>17097.10.218</t>
  </si>
  <si>
    <t>17097.90.470</t>
  </si>
  <si>
    <t>57652.14.124</t>
  </si>
  <si>
    <t>57652.21.31</t>
  </si>
  <si>
    <t>57652.31.134</t>
  </si>
  <si>
    <t>61738.51.109</t>
  </si>
  <si>
    <t>57652.60.433</t>
  </si>
  <si>
    <t>57652.60.442</t>
  </si>
  <si>
    <t>№ по ред</t>
  </si>
  <si>
    <t xml:space="preserve">Поливност </t>
  </si>
  <si>
    <t>Начална тръжна цена лв./дка</t>
  </si>
  <si>
    <t xml:space="preserve">Депозит лв. </t>
  </si>
  <si>
    <t>Списък на свободни имоти с НТП "пасища" и "ливади" от ДПФ за отдаване под наем по реда на чл.37и, ал.13 от  ЗСПЗЗ, за календарната 2026 година, на територията на област Ямбол</t>
  </si>
  <si>
    <t>11658.88.31</t>
  </si>
  <si>
    <t>23,434</t>
  </si>
  <si>
    <t xml:space="preserve">17097.1.127 </t>
  </si>
  <si>
    <t xml:space="preserve">3,373 </t>
  </si>
  <si>
    <t>17097.1.317</t>
  </si>
  <si>
    <t xml:space="preserve">28,577 </t>
  </si>
  <si>
    <t>17097.30.43</t>
  </si>
  <si>
    <t xml:space="preserve">181,411 </t>
  </si>
  <si>
    <t>17097.90.120</t>
  </si>
  <si>
    <t xml:space="preserve">319,630 </t>
  </si>
  <si>
    <t>Диана Чолакова-Майсторова</t>
  </si>
  <si>
    <t>Тихомир Койчев</t>
  </si>
  <si>
    <t>общо общ.Елхово 47 бр.</t>
  </si>
  <si>
    <t>общо общ.Стралджа 20 бр.</t>
  </si>
  <si>
    <t>общо общ.Тунджа 29 бр.</t>
  </si>
  <si>
    <t>46958.46.384</t>
  </si>
  <si>
    <t>46958.46.391</t>
  </si>
  <si>
    <t>общо общ.Болярово 51 бр.</t>
  </si>
  <si>
    <t>да</t>
  </si>
  <si>
    <t>не</t>
  </si>
  <si>
    <t xml:space="preserve">ИЗГОТВИЛ:   </t>
  </si>
  <si>
    <t xml:space="preserve">ДИРЕКТОР НА ОДЗ:  </t>
  </si>
  <si>
    <t>идентификатор на поземлен имот 
по КККР</t>
  </si>
  <si>
    <t>Форма на отдаване</t>
  </si>
  <si>
    <t>Срок за предоставяне</t>
  </si>
  <si>
    <t xml:space="preserve">наем 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</si>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</sst>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92">
    <xf numFmtId="0" fontId="0" fillId="0" borderId="0" xfId="0"/>
    <xf numFmtId="0" fontId="7" fillId="0" borderId="0" xfId="0" applyFont="1"/>
    <xf numFmtId="0" fontId="8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49" fontId="9" fillId="0" borderId="2" xfId="0" applyNumberFormat="1" applyFont="1" applyFill="1" applyBorder="1" applyAlignment="1" applyProtection="1">
      <alignment horizontal="right" vertical="center"/>
    </xf>
    <xf numFmtId="164" fontId="9" fillId="0" borderId="2" xfId="0" applyNumberFormat="1" applyFont="1" applyFill="1" applyBorder="1" applyAlignment="1" applyProtection="1">
      <alignment horizontal="right" vertical="center"/>
    </xf>
    <xf numFmtId="1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164" fontId="9" fillId="0" borderId="2" xfId="0" applyNumberFormat="1" applyFont="1" applyFill="1" applyBorder="1" applyAlignment="1" applyProtection="1">
      <alignment horizontal="center" vertical="center"/>
    </xf>
    <xf numFmtId="164" fontId="9" fillId="0" borderId="2" xfId="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right" vertical="center"/>
    </xf>
    <xf numFmtId="49" fontId="10" fillId="0" borderId="2" xfId="0" applyNumberFormat="1" applyFont="1" applyFill="1" applyBorder="1"/>
    <xf numFmtId="49" fontId="9" fillId="0" borderId="2" xfId="0" applyNumberFormat="1" applyFont="1" applyFill="1" applyBorder="1" applyAlignment="1">
      <alignment horizontal="right" vertical="center"/>
    </xf>
    <xf numFmtId="49" fontId="7" fillId="0" borderId="2" xfId="0" applyNumberFormat="1" applyFont="1" applyFill="1" applyBorder="1"/>
    <xf numFmtId="0" fontId="9" fillId="0" borderId="2" xfId="0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vertical="center"/>
    </xf>
    <xf numFmtId="0" fontId="9" fillId="0" borderId="2" xfId="3" applyFont="1" applyFill="1" applyBorder="1" applyAlignment="1">
      <alignment horizontal="right"/>
    </xf>
    <xf numFmtId="164" fontId="9" fillId="0" borderId="2" xfId="3" applyNumberFormat="1" applyFont="1" applyFill="1" applyBorder="1"/>
    <xf numFmtId="0" fontId="9" fillId="0" borderId="2" xfId="3" applyFont="1" applyFill="1" applyBorder="1"/>
    <xf numFmtId="0" fontId="11" fillId="0" borderId="2" xfId="0" applyNumberFormat="1" applyFont="1" applyFill="1" applyBorder="1" applyAlignment="1" applyProtection="1">
      <alignment vertical="center"/>
    </xf>
    <xf numFmtId="164" fontId="9" fillId="0" borderId="2" xfId="3" applyNumberFormat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>
      <alignment horizontal="right"/>
    </xf>
    <xf numFmtId="0" fontId="7" fillId="0" borderId="2" xfId="0" applyFont="1" applyFill="1" applyBorder="1"/>
    <xf numFmtId="0" fontId="7" fillId="4" borderId="2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49" fontId="12" fillId="0" borderId="2" xfId="0" applyNumberFormat="1" applyFont="1" applyFill="1" applyBorder="1"/>
    <xf numFmtId="49" fontId="13" fillId="0" borderId="2" xfId="0" applyNumberFormat="1" applyFont="1" applyFill="1" applyBorder="1" applyAlignment="1">
      <alignment horizontal="right" vertical="center"/>
    </xf>
    <xf numFmtId="164" fontId="13" fillId="0" borderId="2" xfId="0" applyNumberFormat="1" applyFont="1" applyFill="1" applyBorder="1" applyAlignment="1">
      <alignment horizontal="right" vertical="center"/>
    </xf>
    <xf numFmtId="164" fontId="13" fillId="0" borderId="2" xfId="0" applyNumberFormat="1" applyFont="1" applyFill="1" applyBorder="1" applyAlignment="1" applyProtection="1">
      <alignment horizontal="center" vertical="center"/>
    </xf>
    <xf numFmtId="1" fontId="13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/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164" fontId="14" fillId="4" borderId="2" xfId="0" applyNumberFormat="1" applyFont="1" applyFill="1" applyBorder="1" applyAlignment="1">
      <alignment horizontal="right" vertical="center"/>
    </xf>
    <xf numFmtId="164" fontId="13" fillId="0" borderId="2" xfId="2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vertical="center"/>
    </xf>
    <xf numFmtId="164" fontId="13" fillId="4" borderId="2" xfId="0" applyNumberFormat="1" applyFont="1" applyFill="1" applyBorder="1" applyAlignment="1">
      <alignment horizontal="right" vertical="center"/>
    </xf>
    <xf numFmtId="0" fontId="9" fillId="0" borderId="2" xfId="3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 vertical="center"/>
    </xf>
    <xf numFmtId="0" fontId="12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0" fontId="12" fillId="0" borderId="0" xfId="0" applyFont="1"/>
    <xf numFmtId="49" fontId="12" fillId="0" borderId="0" xfId="0" applyNumberFormat="1" applyFont="1"/>
    <xf numFmtId="49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Fill="1"/>
    <xf numFmtId="49" fontId="4" fillId="4" borderId="2" xfId="0" applyNumberFormat="1" applyFont="1" applyFill="1" applyBorder="1" applyAlignment="1">
      <alignment vertical="center"/>
    </xf>
    <xf numFmtId="164" fontId="12" fillId="4" borderId="2" xfId="0" applyNumberFormat="1" applyFont="1" applyFill="1" applyBorder="1" applyAlignment="1">
      <alignment horizontal="right"/>
    </xf>
    <xf numFmtId="49" fontId="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/>
    <xf numFmtId="0" fontId="13" fillId="4" borderId="2" xfId="0" applyNumberFormat="1" applyFont="1" applyFill="1" applyBorder="1" applyAlignment="1" applyProtection="1">
      <alignment horizontal="center" vertical="center"/>
    </xf>
    <xf numFmtId="1" fontId="13" fillId="4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/>
    </xf>
    <xf numFmtId="164" fontId="8" fillId="0" borderId="2" xfId="0" applyNumberFormat="1" applyFont="1" applyFill="1" applyBorder="1" applyAlignment="1" applyProtection="1">
      <alignment horizontal="center" vertical="center"/>
    </xf>
    <xf numFmtId="2" fontId="7" fillId="0" borderId="2" xfId="0" applyNumberFormat="1" applyFont="1" applyFill="1" applyBorder="1"/>
    <xf numFmtId="0" fontId="6" fillId="0" borderId="2" xfId="0" applyFont="1" applyFill="1" applyBorder="1" applyAlignment="1">
      <alignment horizontal="center"/>
    </xf>
    <xf numFmtId="0" fontId="4" fillId="0" borderId="2" xfId="0" applyFont="1" applyBorder="1"/>
    <xf numFmtId="0" fontId="16" fillId="3" borderId="2" xfId="0" applyFont="1" applyFill="1" applyBorder="1" applyAlignment="1">
      <alignment horizontal="center" vertical="center"/>
    </xf>
    <xf numFmtId="49" fontId="17" fillId="3" borderId="2" xfId="0" applyNumberFormat="1" applyFont="1" applyFill="1" applyBorder="1" applyAlignment="1">
      <alignment horizontal="center" vertical="center"/>
    </xf>
    <xf numFmtId="0" fontId="15" fillId="0" borderId="0" xfId="0" applyFont="1"/>
    <xf numFmtId="2" fontId="6" fillId="0" borderId="2" xfId="0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</cellXfs>
  <cellStyles count="5">
    <cellStyle name="Запетая" xfId="2" builtinId="3"/>
    <cellStyle name="Контролна клетка" xfId="1" builtinId="23"/>
    <cellStyle name="Нормален" xfId="0" builtinId="0"/>
    <cellStyle name="Нормален 2" xfId="3"/>
    <cellStyle name="Нормален 3" xfId="4"/>
  </cellStyles>
  <dxfs count="0"/>
  <tableStyles count="0" defaultTableStyle="TableStyleMedium2" defaultPivotStyle="PivotStyleLight16"/>
  <colors>
    <mruColors>
      <color rgb="FFCCFFCC"/>
      <color rgb="FFFFFFCC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tabSelected="1" topLeftCell="A146" zoomScale="115" zoomScaleNormal="115" workbookViewId="0">
      <selection activeCell="C160" sqref="C160"/>
    </sheetView>
  </sheetViews>
  <sheetFormatPr defaultRowHeight="15" x14ac:dyDescent="0.25"/>
  <cols>
    <col min="1" max="1" width="4.85546875" style="1" customWidth="1"/>
    <col min="2" max="2" width="12.42578125" style="1" customWidth="1"/>
    <col min="3" max="3" width="16.5703125" style="1" customWidth="1"/>
    <col min="4" max="4" width="17.42578125" style="1" customWidth="1"/>
    <col min="5" max="5" width="11.5703125" style="1" customWidth="1"/>
    <col min="6" max="6" width="10.7109375" style="1" customWidth="1"/>
    <col min="7" max="7" width="7.5703125" style="1" customWidth="1"/>
    <col min="8" max="8" width="8.28515625" style="1" customWidth="1"/>
    <col min="9" max="10" width="9.140625" style="1"/>
    <col min="11" max="11" width="10.5703125" style="1" customWidth="1"/>
    <col min="12" max="12" width="9.85546875" style="1" customWidth="1"/>
    <col min="13" max="16384" width="9.140625" style="1"/>
  </cols>
  <sheetData>
    <row r="1" spans="1:12" ht="15.75" customHeight="1" x14ac:dyDescent="0.25">
      <c r="A1" s="79" t="s">
        <v>194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5.7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5.7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2" ht="15.75" customHeight="1" x14ac:dyDescent="0.25">
      <c r="A4" s="87" t="s">
        <v>190</v>
      </c>
      <c r="B4" s="89" t="s">
        <v>0</v>
      </c>
      <c r="C4" s="89" t="s">
        <v>1</v>
      </c>
      <c r="D4" s="89" t="s">
        <v>217</v>
      </c>
      <c r="E4" s="78" t="s">
        <v>2</v>
      </c>
      <c r="F4" s="90" t="s">
        <v>3</v>
      </c>
      <c r="G4" s="80" t="s">
        <v>4</v>
      </c>
      <c r="H4" s="80" t="s">
        <v>191</v>
      </c>
      <c r="I4" s="77" t="s">
        <v>192</v>
      </c>
      <c r="J4" s="77" t="s">
        <v>193</v>
      </c>
      <c r="K4" s="77" t="s">
        <v>218</v>
      </c>
      <c r="L4" s="77" t="s">
        <v>219</v>
      </c>
    </row>
    <row r="5" spans="1:12" ht="41.25" customHeight="1" x14ac:dyDescent="0.25">
      <c r="A5" s="88"/>
      <c r="B5" s="89"/>
      <c r="C5" s="89"/>
      <c r="D5" s="89"/>
      <c r="E5" s="78"/>
      <c r="F5" s="90"/>
      <c r="G5" s="80"/>
      <c r="H5" s="80"/>
      <c r="I5" s="77"/>
      <c r="J5" s="77"/>
      <c r="K5" s="77"/>
      <c r="L5" s="77"/>
    </row>
    <row r="6" spans="1:12" s="76" customFormat="1" ht="12.75" x14ac:dyDescent="0.2">
      <c r="A6" s="74">
        <v>1</v>
      </c>
      <c r="B6" s="75">
        <v>2</v>
      </c>
      <c r="C6" s="74">
        <v>3</v>
      </c>
      <c r="D6" s="75">
        <v>4</v>
      </c>
      <c r="E6" s="74">
        <v>5</v>
      </c>
      <c r="F6" s="75">
        <v>6</v>
      </c>
      <c r="G6" s="74">
        <v>7</v>
      </c>
      <c r="H6" s="75">
        <v>8</v>
      </c>
      <c r="I6" s="74">
        <v>9</v>
      </c>
      <c r="J6" s="75">
        <v>10</v>
      </c>
      <c r="K6" s="74">
        <v>11</v>
      </c>
      <c r="L6" s="75">
        <v>12</v>
      </c>
    </row>
    <row r="7" spans="1:12" ht="15.75" x14ac:dyDescent="0.25">
      <c r="A7" s="29">
        <v>1</v>
      </c>
      <c r="B7" s="2" t="s">
        <v>5</v>
      </c>
      <c r="C7" s="3" t="s">
        <v>5</v>
      </c>
      <c r="D7" s="4" t="s">
        <v>6</v>
      </c>
      <c r="E7" s="5">
        <v>67.001000000000005</v>
      </c>
      <c r="F7" s="8" t="s">
        <v>7</v>
      </c>
      <c r="G7" s="6">
        <v>5</v>
      </c>
      <c r="H7" s="45" t="s">
        <v>213</v>
      </c>
      <c r="I7" s="71">
        <v>16.5</v>
      </c>
      <c r="J7" s="71">
        <f>E7*I7*0.2</f>
        <v>221.10330000000005</v>
      </c>
      <c r="K7" s="72" t="s">
        <v>220</v>
      </c>
      <c r="L7" s="73">
        <v>2026</v>
      </c>
    </row>
    <row r="8" spans="1:12" ht="15.75" x14ac:dyDescent="0.25">
      <c r="A8" s="29">
        <v>2</v>
      </c>
      <c r="B8" s="3" t="s">
        <v>5</v>
      </c>
      <c r="C8" s="3" t="s">
        <v>5</v>
      </c>
      <c r="D8" s="4" t="s">
        <v>8</v>
      </c>
      <c r="E8" s="5">
        <v>35.729999999999997</v>
      </c>
      <c r="F8" s="8" t="s">
        <v>7</v>
      </c>
      <c r="G8" s="6">
        <v>7</v>
      </c>
      <c r="H8" s="28" t="s">
        <v>214</v>
      </c>
      <c r="I8" s="71">
        <v>11</v>
      </c>
      <c r="J8" s="71">
        <f>E8*I8*0.2</f>
        <v>78.605999999999995</v>
      </c>
      <c r="K8" s="72" t="s">
        <v>220</v>
      </c>
      <c r="L8" s="73">
        <v>2026</v>
      </c>
    </row>
    <row r="9" spans="1:12" ht="15.75" x14ac:dyDescent="0.25">
      <c r="A9" s="29">
        <v>3</v>
      </c>
      <c r="B9" s="3" t="s">
        <v>5</v>
      </c>
      <c r="C9" s="3" t="s">
        <v>5</v>
      </c>
      <c r="D9" s="4" t="s">
        <v>181</v>
      </c>
      <c r="E9" s="5">
        <v>30.056000000000001</v>
      </c>
      <c r="F9" s="8" t="s">
        <v>7</v>
      </c>
      <c r="G9" s="6">
        <v>5</v>
      </c>
      <c r="H9" s="28" t="s">
        <v>214</v>
      </c>
      <c r="I9" s="71">
        <v>11</v>
      </c>
      <c r="J9" s="71">
        <f t="shared" ref="J9:J55" si="0">E9*I9*0.2</f>
        <v>66.123199999999997</v>
      </c>
      <c r="K9" s="72" t="s">
        <v>220</v>
      </c>
      <c r="L9" s="73">
        <v>2026</v>
      </c>
    </row>
    <row r="10" spans="1:12" ht="15.75" x14ac:dyDescent="0.25">
      <c r="A10" s="29">
        <v>4</v>
      </c>
      <c r="B10" s="3" t="s">
        <v>5</v>
      </c>
      <c r="C10" s="3" t="s">
        <v>5</v>
      </c>
      <c r="D10" s="4" t="s">
        <v>9</v>
      </c>
      <c r="E10" s="5">
        <v>37.58</v>
      </c>
      <c r="F10" s="8" t="s">
        <v>7</v>
      </c>
      <c r="G10" s="6">
        <v>7</v>
      </c>
      <c r="H10" s="28" t="s">
        <v>214</v>
      </c>
      <c r="I10" s="71">
        <v>11</v>
      </c>
      <c r="J10" s="71">
        <f t="shared" si="0"/>
        <v>82.676000000000002</v>
      </c>
      <c r="K10" s="72" t="s">
        <v>220</v>
      </c>
      <c r="L10" s="73">
        <v>2026</v>
      </c>
    </row>
    <row r="11" spans="1:12" ht="15.75" x14ac:dyDescent="0.25">
      <c r="A11" s="29">
        <v>5</v>
      </c>
      <c r="B11" s="3" t="s">
        <v>5</v>
      </c>
      <c r="C11" s="25" t="s">
        <v>10</v>
      </c>
      <c r="D11" s="27" t="s">
        <v>195</v>
      </c>
      <c r="E11" s="27" t="s">
        <v>196</v>
      </c>
      <c r="F11" s="28" t="s">
        <v>7</v>
      </c>
      <c r="G11" s="28">
        <v>9</v>
      </c>
      <c r="H11" s="28" t="s">
        <v>214</v>
      </c>
      <c r="I11" s="71">
        <v>11</v>
      </c>
      <c r="J11" s="71">
        <f t="shared" si="0"/>
        <v>51.5548</v>
      </c>
      <c r="K11" s="72" t="s">
        <v>220</v>
      </c>
      <c r="L11" s="73">
        <v>2026</v>
      </c>
    </row>
    <row r="12" spans="1:12" ht="15.75" x14ac:dyDescent="0.25">
      <c r="A12" s="29">
        <v>6</v>
      </c>
      <c r="B12" s="3" t="s">
        <v>5</v>
      </c>
      <c r="C12" s="7" t="s">
        <v>137</v>
      </c>
      <c r="D12" s="4" t="s">
        <v>14</v>
      </c>
      <c r="E12" s="5">
        <v>14.026999999999999</v>
      </c>
      <c r="F12" s="8" t="s">
        <v>7</v>
      </c>
      <c r="G12" s="6">
        <v>7</v>
      </c>
      <c r="H12" s="28" t="s">
        <v>214</v>
      </c>
      <c r="I12" s="71">
        <v>11</v>
      </c>
      <c r="J12" s="71">
        <f t="shared" si="0"/>
        <v>30.859400000000001</v>
      </c>
      <c r="K12" s="72" t="s">
        <v>220</v>
      </c>
      <c r="L12" s="73">
        <v>2026</v>
      </c>
    </row>
    <row r="13" spans="1:12" ht="15.75" x14ac:dyDescent="0.25">
      <c r="A13" s="29">
        <v>7</v>
      </c>
      <c r="B13" s="3" t="s">
        <v>5</v>
      </c>
      <c r="C13" s="7" t="s">
        <v>137</v>
      </c>
      <c r="D13" s="4" t="s">
        <v>15</v>
      </c>
      <c r="E13" s="5">
        <v>2.0209999999999999</v>
      </c>
      <c r="F13" s="8" t="s">
        <v>7</v>
      </c>
      <c r="G13" s="6">
        <v>7</v>
      </c>
      <c r="H13" s="28" t="s">
        <v>214</v>
      </c>
      <c r="I13" s="71">
        <v>11</v>
      </c>
      <c r="J13" s="71">
        <f t="shared" si="0"/>
        <v>4.4462000000000002</v>
      </c>
      <c r="K13" s="72" t="s">
        <v>220</v>
      </c>
      <c r="L13" s="73">
        <v>2026</v>
      </c>
    </row>
    <row r="14" spans="1:12" ht="15.75" x14ac:dyDescent="0.25">
      <c r="A14" s="29">
        <v>8</v>
      </c>
      <c r="B14" s="3" t="s">
        <v>5</v>
      </c>
      <c r="C14" s="7" t="s">
        <v>137</v>
      </c>
      <c r="D14" s="4" t="s">
        <v>16</v>
      </c>
      <c r="E14" s="5">
        <v>4.484</v>
      </c>
      <c r="F14" s="8" t="s">
        <v>7</v>
      </c>
      <c r="G14" s="6">
        <v>7</v>
      </c>
      <c r="H14" s="28" t="s">
        <v>214</v>
      </c>
      <c r="I14" s="71">
        <v>11</v>
      </c>
      <c r="J14" s="71">
        <f t="shared" si="0"/>
        <v>9.8648000000000007</v>
      </c>
      <c r="K14" s="72" t="s">
        <v>220</v>
      </c>
      <c r="L14" s="73">
        <v>2026</v>
      </c>
    </row>
    <row r="15" spans="1:12" ht="15.75" x14ac:dyDescent="0.25">
      <c r="A15" s="29">
        <v>9</v>
      </c>
      <c r="B15" s="3" t="s">
        <v>5</v>
      </c>
      <c r="C15" s="7" t="s">
        <v>137</v>
      </c>
      <c r="D15" s="4" t="s">
        <v>17</v>
      </c>
      <c r="E15" s="5">
        <v>17.425999999999998</v>
      </c>
      <c r="F15" s="8" t="s">
        <v>7</v>
      </c>
      <c r="G15" s="6">
        <v>7</v>
      </c>
      <c r="H15" s="28" t="s">
        <v>214</v>
      </c>
      <c r="I15" s="71">
        <v>11</v>
      </c>
      <c r="J15" s="71">
        <f t="shared" si="0"/>
        <v>38.337199999999996</v>
      </c>
      <c r="K15" s="72" t="s">
        <v>220</v>
      </c>
      <c r="L15" s="73">
        <v>2026</v>
      </c>
    </row>
    <row r="16" spans="1:12" ht="15.75" x14ac:dyDescent="0.25">
      <c r="A16" s="29">
        <v>10</v>
      </c>
      <c r="B16" s="3" t="s">
        <v>5</v>
      </c>
      <c r="C16" s="25" t="s">
        <v>137</v>
      </c>
      <c r="D16" s="27" t="s">
        <v>197</v>
      </c>
      <c r="E16" s="27" t="s">
        <v>198</v>
      </c>
      <c r="F16" s="28" t="s">
        <v>7</v>
      </c>
      <c r="G16" s="28">
        <v>7</v>
      </c>
      <c r="H16" s="28" t="s">
        <v>214</v>
      </c>
      <c r="I16" s="71">
        <v>11</v>
      </c>
      <c r="J16" s="71">
        <f t="shared" si="0"/>
        <v>7.4206000000000003</v>
      </c>
      <c r="K16" s="72" t="s">
        <v>220</v>
      </c>
      <c r="L16" s="73">
        <v>2026</v>
      </c>
    </row>
    <row r="17" spans="1:12" ht="15.75" x14ac:dyDescent="0.25">
      <c r="A17" s="29">
        <v>11</v>
      </c>
      <c r="B17" s="3" t="s">
        <v>5</v>
      </c>
      <c r="C17" s="25" t="s">
        <v>137</v>
      </c>
      <c r="D17" s="27" t="s">
        <v>199</v>
      </c>
      <c r="E17" s="27" t="s">
        <v>200</v>
      </c>
      <c r="F17" s="28" t="s">
        <v>7</v>
      </c>
      <c r="G17" s="28">
        <v>5</v>
      </c>
      <c r="H17" s="28" t="s">
        <v>214</v>
      </c>
      <c r="I17" s="71">
        <v>11</v>
      </c>
      <c r="J17" s="71">
        <f t="shared" si="0"/>
        <v>62.869400000000013</v>
      </c>
      <c r="K17" s="72" t="s">
        <v>220</v>
      </c>
      <c r="L17" s="73">
        <v>2026</v>
      </c>
    </row>
    <row r="18" spans="1:12" ht="15.75" x14ac:dyDescent="0.25">
      <c r="A18" s="29">
        <v>12</v>
      </c>
      <c r="B18" s="3" t="s">
        <v>5</v>
      </c>
      <c r="C18" s="7" t="s">
        <v>137</v>
      </c>
      <c r="D18" s="4" t="s">
        <v>19</v>
      </c>
      <c r="E18" s="5">
        <v>48.194000000000003</v>
      </c>
      <c r="F18" s="8" t="s">
        <v>7</v>
      </c>
      <c r="G18" s="6">
        <v>5</v>
      </c>
      <c r="H18" s="28" t="s">
        <v>214</v>
      </c>
      <c r="I18" s="71">
        <v>11</v>
      </c>
      <c r="J18" s="71">
        <f t="shared" si="0"/>
        <v>106.02680000000001</v>
      </c>
      <c r="K18" s="72" t="s">
        <v>220</v>
      </c>
      <c r="L18" s="73">
        <v>2026</v>
      </c>
    </row>
    <row r="19" spans="1:12" ht="15.75" x14ac:dyDescent="0.25">
      <c r="A19" s="29">
        <v>13</v>
      </c>
      <c r="B19" s="3" t="s">
        <v>5</v>
      </c>
      <c r="C19" s="7" t="s">
        <v>137</v>
      </c>
      <c r="D19" s="4" t="s">
        <v>182</v>
      </c>
      <c r="E19" s="5">
        <v>82.57</v>
      </c>
      <c r="F19" s="8" t="s">
        <v>7</v>
      </c>
      <c r="G19" s="6">
        <v>8</v>
      </c>
      <c r="H19" s="28" t="s">
        <v>214</v>
      </c>
      <c r="I19" s="71">
        <v>11</v>
      </c>
      <c r="J19" s="71">
        <f t="shared" si="0"/>
        <v>181.654</v>
      </c>
      <c r="K19" s="72" t="s">
        <v>220</v>
      </c>
      <c r="L19" s="73">
        <v>2026</v>
      </c>
    </row>
    <row r="20" spans="1:12" ht="15.75" x14ac:dyDescent="0.25">
      <c r="A20" s="29">
        <v>14</v>
      </c>
      <c r="B20" s="3" t="s">
        <v>5</v>
      </c>
      <c r="C20" s="7" t="s">
        <v>137</v>
      </c>
      <c r="D20" s="4" t="s">
        <v>20</v>
      </c>
      <c r="E20" s="5">
        <v>821.42499999999995</v>
      </c>
      <c r="F20" s="8" t="s">
        <v>7</v>
      </c>
      <c r="G20" s="6">
        <v>6</v>
      </c>
      <c r="H20" s="28" t="s">
        <v>214</v>
      </c>
      <c r="I20" s="71">
        <v>11</v>
      </c>
      <c r="J20" s="71">
        <f t="shared" si="0"/>
        <v>1807.135</v>
      </c>
      <c r="K20" s="72" t="s">
        <v>220</v>
      </c>
      <c r="L20" s="73">
        <v>2026</v>
      </c>
    </row>
    <row r="21" spans="1:12" ht="15.75" x14ac:dyDescent="0.25">
      <c r="A21" s="29">
        <v>15</v>
      </c>
      <c r="B21" s="3" t="s">
        <v>5</v>
      </c>
      <c r="C21" s="25" t="s">
        <v>137</v>
      </c>
      <c r="D21" s="27" t="s">
        <v>201</v>
      </c>
      <c r="E21" s="27" t="s">
        <v>202</v>
      </c>
      <c r="F21" s="28" t="s">
        <v>7</v>
      </c>
      <c r="G21" s="28">
        <v>4</v>
      </c>
      <c r="H21" s="28" t="s">
        <v>214</v>
      </c>
      <c r="I21" s="71">
        <v>11</v>
      </c>
      <c r="J21" s="71">
        <f t="shared" si="0"/>
        <v>399.10419999999999</v>
      </c>
      <c r="K21" s="72" t="s">
        <v>220</v>
      </c>
      <c r="L21" s="73">
        <v>2026</v>
      </c>
    </row>
    <row r="22" spans="1:12" ht="15.75" x14ac:dyDescent="0.25">
      <c r="A22" s="29">
        <v>16</v>
      </c>
      <c r="B22" s="3" t="s">
        <v>5</v>
      </c>
      <c r="C22" s="7" t="s">
        <v>137</v>
      </c>
      <c r="D22" s="4" t="s">
        <v>12</v>
      </c>
      <c r="E22" s="9">
        <v>300.13200000000001</v>
      </c>
      <c r="F22" s="8" t="s">
        <v>7</v>
      </c>
      <c r="G22" s="6">
        <v>6</v>
      </c>
      <c r="H22" s="28" t="s">
        <v>214</v>
      </c>
      <c r="I22" s="71">
        <v>11</v>
      </c>
      <c r="J22" s="71">
        <f t="shared" si="0"/>
        <v>660.29040000000009</v>
      </c>
      <c r="K22" s="72" t="s">
        <v>220</v>
      </c>
      <c r="L22" s="73">
        <v>2026</v>
      </c>
    </row>
    <row r="23" spans="1:12" ht="15.75" x14ac:dyDescent="0.25">
      <c r="A23" s="29">
        <v>17</v>
      </c>
      <c r="B23" s="3" t="s">
        <v>5</v>
      </c>
      <c r="C23" s="7" t="s">
        <v>137</v>
      </c>
      <c r="D23" s="4" t="s">
        <v>13</v>
      </c>
      <c r="E23" s="5">
        <v>117.97799999999999</v>
      </c>
      <c r="F23" s="8" t="s">
        <v>7</v>
      </c>
      <c r="G23" s="6">
        <v>7</v>
      </c>
      <c r="H23" s="28" t="s">
        <v>214</v>
      </c>
      <c r="I23" s="71">
        <v>11</v>
      </c>
      <c r="J23" s="71">
        <f t="shared" si="0"/>
        <v>259.55160000000001</v>
      </c>
      <c r="K23" s="72" t="s">
        <v>220</v>
      </c>
      <c r="L23" s="73">
        <v>2026</v>
      </c>
    </row>
    <row r="24" spans="1:12" ht="15.75" x14ac:dyDescent="0.25">
      <c r="A24" s="29">
        <v>18</v>
      </c>
      <c r="B24" s="3" t="s">
        <v>5</v>
      </c>
      <c r="C24" s="7" t="s">
        <v>137</v>
      </c>
      <c r="D24" s="4" t="s">
        <v>18</v>
      </c>
      <c r="E24" s="5">
        <v>144.072</v>
      </c>
      <c r="F24" s="8" t="s">
        <v>7</v>
      </c>
      <c r="G24" s="6">
        <v>6</v>
      </c>
      <c r="H24" s="28" t="s">
        <v>214</v>
      </c>
      <c r="I24" s="71">
        <v>11</v>
      </c>
      <c r="J24" s="71">
        <f t="shared" si="0"/>
        <v>316.95839999999998</v>
      </c>
      <c r="K24" s="72" t="s">
        <v>220</v>
      </c>
      <c r="L24" s="73">
        <v>2026</v>
      </c>
    </row>
    <row r="25" spans="1:12" ht="15.75" x14ac:dyDescent="0.25">
      <c r="A25" s="29">
        <v>19</v>
      </c>
      <c r="B25" s="3" t="s">
        <v>5</v>
      </c>
      <c r="C25" s="25" t="s">
        <v>137</v>
      </c>
      <c r="D25" s="27" t="s">
        <v>203</v>
      </c>
      <c r="E25" s="27" t="s">
        <v>204</v>
      </c>
      <c r="F25" s="28" t="s">
        <v>7</v>
      </c>
      <c r="G25" s="28">
        <v>6</v>
      </c>
      <c r="H25" s="28" t="s">
        <v>214</v>
      </c>
      <c r="I25" s="71">
        <v>11</v>
      </c>
      <c r="J25" s="71">
        <f t="shared" si="0"/>
        <v>703.18600000000004</v>
      </c>
      <c r="K25" s="72" t="s">
        <v>220</v>
      </c>
      <c r="L25" s="73">
        <v>2026</v>
      </c>
    </row>
    <row r="26" spans="1:12" ht="15.75" x14ac:dyDescent="0.25">
      <c r="A26" s="29">
        <v>20</v>
      </c>
      <c r="B26" s="3" t="s">
        <v>5</v>
      </c>
      <c r="C26" s="7" t="s">
        <v>137</v>
      </c>
      <c r="D26" s="4" t="s">
        <v>183</v>
      </c>
      <c r="E26" s="5">
        <v>68.453000000000003</v>
      </c>
      <c r="F26" s="8" t="s">
        <v>7</v>
      </c>
      <c r="G26" s="6">
        <v>6</v>
      </c>
      <c r="H26" s="28" t="s">
        <v>214</v>
      </c>
      <c r="I26" s="71">
        <v>11</v>
      </c>
      <c r="J26" s="71">
        <f t="shared" si="0"/>
        <v>150.59660000000002</v>
      </c>
      <c r="K26" s="72" t="s">
        <v>220</v>
      </c>
      <c r="L26" s="73">
        <v>2026</v>
      </c>
    </row>
    <row r="27" spans="1:12" ht="15.75" x14ac:dyDescent="0.25">
      <c r="A27" s="29">
        <v>21</v>
      </c>
      <c r="B27" s="3" t="s">
        <v>5</v>
      </c>
      <c r="C27" s="3" t="s">
        <v>21</v>
      </c>
      <c r="D27" s="4" t="s">
        <v>25</v>
      </c>
      <c r="E27" s="5">
        <v>14.333</v>
      </c>
      <c r="F27" s="8" t="s">
        <v>7</v>
      </c>
      <c r="G27" s="6">
        <v>10</v>
      </c>
      <c r="H27" s="28" t="s">
        <v>214</v>
      </c>
      <c r="I27" s="71">
        <v>11</v>
      </c>
      <c r="J27" s="71">
        <f t="shared" si="0"/>
        <v>31.532600000000002</v>
      </c>
      <c r="K27" s="72" t="s">
        <v>220</v>
      </c>
      <c r="L27" s="73">
        <v>2026</v>
      </c>
    </row>
    <row r="28" spans="1:12" ht="15.75" x14ac:dyDescent="0.25">
      <c r="A28" s="29">
        <v>22</v>
      </c>
      <c r="B28" s="3" t="s">
        <v>5</v>
      </c>
      <c r="C28" s="3" t="s">
        <v>21</v>
      </c>
      <c r="D28" s="4" t="s">
        <v>26</v>
      </c>
      <c r="E28" s="5">
        <v>193.51599999999999</v>
      </c>
      <c r="F28" s="8" t="s">
        <v>7</v>
      </c>
      <c r="G28" s="6">
        <v>9</v>
      </c>
      <c r="H28" s="28" t="s">
        <v>214</v>
      </c>
      <c r="I28" s="71">
        <v>11</v>
      </c>
      <c r="J28" s="71">
        <f t="shared" si="0"/>
        <v>425.73520000000002</v>
      </c>
      <c r="K28" s="72" t="s">
        <v>220</v>
      </c>
      <c r="L28" s="73">
        <v>2026</v>
      </c>
    </row>
    <row r="29" spans="1:12" ht="15.75" x14ac:dyDescent="0.25">
      <c r="A29" s="29">
        <v>23</v>
      </c>
      <c r="B29" s="3" t="s">
        <v>5</v>
      </c>
      <c r="C29" s="3" t="s">
        <v>21</v>
      </c>
      <c r="D29" s="4" t="s">
        <v>27</v>
      </c>
      <c r="E29" s="46">
        <v>53.377000000000002</v>
      </c>
      <c r="F29" s="8" t="s">
        <v>7</v>
      </c>
      <c r="G29" s="6">
        <v>9</v>
      </c>
      <c r="H29" s="28" t="s">
        <v>214</v>
      </c>
      <c r="I29" s="71">
        <v>11</v>
      </c>
      <c r="J29" s="71">
        <f t="shared" si="0"/>
        <v>117.42940000000002</v>
      </c>
      <c r="K29" s="72" t="s">
        <v>220</v>
      </c>
      <c r="L29" s="73">
        <v>2026</v>
      </c>
    </row>
    <row r="30" spans="1:12" ht="15.75" x14ac:dyDescent="0.25">
      <c r="A30" s="29">
        <v>24</v>
      </c>
      <c r="B30" s="3" t="s">
        <v>5</v>
      </c>
      <c r="C30" s="3" t="s">
        <v>21</v>
      </c>
      <c r="D30" s="4" t="s">
        <v>28</v>
      </c>
      <c r="E30" s="5">
        <v>40.402999999999999</v>
      </c>
      <c r="F30" s="8" t="s">
        <v>7</v>
      </c>
      <c r="G30" s="6">
        <v>9</v>
      </c>
      <c r="H30" s="28" t="s">
        <v>214</v>
      </c>
      <c r="I30" s="71">
        <v>11</v>
      </c>
      <c r="J30" s="71">
        <f t="shared" si="0"/>
        <v>88.886600000000001</v>
      </c>
      <c r="K30" s="72" t="s">
        <v>220</v>
      </c>
      <c r="L30" s="73">
        <v>2026</v>
      </c>
    </row>
    <row r="31" spans="1:12" ht="15.75" x14ac:dyDescent="0.25">
      <c r="A31" s="29">
        <v>25</v>
      </c>
      <c r="B31" s="3" t="s">
        <v>5</v>
      </c>
      <c r="C31" s="3" t="s">
        <v>21</v>
      </c>
      <c r="D31" s="4" t="s">
        <v>22</v>
      </c>
      <c r="E31" s="5">
        <v>24.422999999999998</v>
      </c>
      <c r="F31" s="8" t="s">
        <v>7</v>
      </c>
      <c r="G31" s="6">
        <v>9</v>
      </c>
      <c r="H31" s="28" t="s">
        <v>214</v>
      </c>
      <c r="I31" s="71">
        <v>11</v>
      </c>
      <c r="J31" s="71">
        <f t="shared" si="0"/>
        <v>53.730599999999995</v>
      </c>
      <c r="K31" s="72" t="s">
        <v>220</v>
      </c>
      <c r="L31" s="73">
        <v>2026</v>
      </c>
    </row>
    <row r="32" spans="1:12" ht="15.75" x14ac:dyDescent="0.25">
      <c r="A32" s="29">
        <v>26</v>
      </c>
      <c r="B32" s="3" t="s">
        <v>5</v>
      </c>
      <c r="C32" s="3" t="s">
        <v>21</v>
      </c>
      <c r="D32" s="4" t="s">
        <v>24</v>
      </c>
      <c r="E32" s="5">
        <v>58.064999999999998</v>
      </c>
      <c r="F32" s="8" t="s">
        <v>7</v>
      </c>
      <c r="G32" s="6">
        <v>8</v>
      </c>
      <c r="H32" s="28" t="s">
        <v>214</v>
      </c>
      <c r="I32" s="71">
        <v>11</v>
      </c>
      <c r="J32" s="71">
        <f t="shared" si="0"/>
        <v>127.74299999999999</v>
      </c>
      <c r="K32" s="72" t="s">
        <v>220</v>
      </c>
      <c r="L32" s="73">
        <v>2026</v>
      </c>
    </row>
    <row r="33" spans="1:12" ht="15.75" x14ac:dyDescent="0.25">
      <c r="A33" s="29">
        <v>27</v>
      </c>
      <c r="B33" s="3" t="s">
        <v>5</v>
      </c>
      <c r="C33" s="3" t="s">
        <v>21</v>
      </c>
      <c r="D33" s="4" t="s">
        <v>50</v>
      </c>
      <c r="E33" s="5">
        <v>8.8819999999999997</v>
      </c>
      <c r="F33" s="8" t="s">
        <v>7</v>
      </c>
      <c r="G33" s="6">
        <v>4</v>
      </c>
      <c r="H33" s="28" t="s">
        <v>214</v>
      </c>
      <c r="I33" s="71">
        <v>11</v>
      </c>
      <c r="J33" s="71">
        <f t="shared" si="0"/>
        <v>19.540400000000002</v>
      </c>
      <c r="K33" s="72" t="s">
        <v>220</v>
      </c>
      <c r="L33" s="73">
        <v>2026</v>
      </c>
    </row>
    <row r="34" spans="1:12" ht="15.75" x14ac:dyDescent="0.25">
      <c r="A34" s="29">
        <v>28</v>
      </c>
      <c r="B34" s="3" t="s">
        <v>5</v>
      </c>
      <c r="C34" s="3" t="s">
        <v>21</v>
      </c>
      <c r="D34" s="4" t="s">
        <v>23</v>
      </c>
      <c r="E34" s="5">
        <v>0.55800000000000005</v>
      </c>
      <c r="F34" s="8" t="s">
        <v>7</v>
      </c>
      <c r="G34" s="6">
        <v>9</v>
      </c>
      <c r="H34" s="28" t="s">
        <v>214</v>
      </c>
      <c r="I34" s="71">
        <v>11</v>
      </c>
      <c r="J34" s="71">
        <f t="shared" si="0"/>
        <v>1.2276000000000002</v>
      </c>
      <c r="K34" s="72" t="s">
        <v>220</v>
      </c>
      <c r="L34" s="73">
        <v>2026</v>
      </c>
    </row>
    <row r="35" spans="1:12" ht="15.75" x14ac:dyDescent="0.25">
      <c r="A35" s="29">
        <v>29</v>
      </c>
      <c r="B35" s="3" t="s">
        <v>5</v>
      </c>
      <c r="C35" s="3" t="s">
        <v>21</v>
      </c>
      <c r="D35" s="4" t="s">
        <v>29</v>
      </c>
      <c r="E35" s="5">
        <v>2.5230000000000001</v>
      </c>
      <c r="F35" s="8" t="s">
        <v>7</v>
      </c>
      <c r="G35" s="6">
        <v>4</v>
      </c>
      <c r="H35" s="28" t="s">
        <v>214</v>
      </c>
      <c r="I35" s="71">
        <v>11</v>
      </c>
      <c r="J35" s="71">
        <f t="shared" si="0"/>
        <v>5.5506000000000002</v>
      </c>
      <c r="K35" s="72" t="s">
        <v>220</v>
      </c>
      <c r="L35" s="73">
        <v>2026</v>
      </c>
    </row>
    <row r="36" spans="1:12" ht="15.75" x14ac:dyDescent="0.25">
      <c r="A36" s="29">
        <v>30</v>
      </c>
      <c r="B36" s="3" t="s">
        <v>5</v>
      </c>
      <c r="C36" s="7" t="s">
        <v>30</v>
      </c>
      <c r="D36" s="4" t="s">
        <v>31</v>
      </c>
      <c r="E36" s="5">
        <v>121.307</v>
      </c>
      <c r="F36" s="8" t="s">
        <v>7</v>
      </c>
      <c r="G36" s="6">
        <v>6</v>
      </c>
      <c r="H36" s="28" t="s">
        <v>214</v>
      </c>
      <c r="I36" s="71">
        <v>11</v>
      </c>
      <c r="J36" s="71">
        <f t="shared" si="0"/>
        <v>266.87540000000001</v>
      </c>
      <c r="K36" s="72" t="s">
        <v>220</v>
      </c>
      <c r="L36" s="73">
        <v>2026</v>
      </c>
    </row>
    <row r="37" spans="1:12" ht="15.75" x14ac:dyDescent="0.25">
      <c r="A37" s="29">
        <v>31</v>
      </c>
      <c r="B37" s="3" t="s">
        <v>5</v>
      </c>
      <c r="C37" s="7" t="s">
        <v>30</v>
      </c>
      <c r="D37" s="4" t="s">
        <v>32</v>
      </c>
      <c r="E37" s="5">
        <v>84.557000000000002</v>
      </c>
      <c r="F37" s="8" t="s">
        <v>7</v>
      </c>
      <c r="G37" s="6">
        <v>10</v>
      </c>
      <c r="H37" s="28" t="s">
        <v>214</v>
      </c>
      <c r="I37" s="71">
        <v>11</v>
      </c>
      <c r="J37" s="71">
        <f t="shared" si="0"/>
        <v>186.02540000000002</v>
      </c>
      <c r="K37" s="72" t="s">
        <v>220</v>
      </c>
      <c r="L37" s="73">
        <v>2026</v>
      </c>
    </row>
    <row r="38" spans="1:12" ht="15.75" x14ac:dyDescent="0.25">
      <c r="A38" s="29">
        <v>32</v>
      </c>
      <c r="B38" s="3" t="s">
        <v>5</v>
      </c>
      <c r="C38" s="3" t="s">
        <v>33</v>
      </c>
      <c r="D38" s="4" t="s">
        <v>34</v>
      </c>
      <c r="E38" s="5">
        <v>92.716999999999999</v>
      </c>
      <c r="F38" s="8" t="s">
        <v>7</v>
      </c>
      <c r="G38" s="6">
        <v>6</v>
      </c>
      <c r="H38" s="28" t="s">
        <v>214</v>
      </c>
      <c r="I38" s="71">
        <v>11</v>
      </c>
      <c r="J38" s="71">
        <f t="shared" si="0"/>
        <v>203.97739999999999</v>
      </c>
      <c r="K38" s="72" t="s">
        <v>220</v>
      </c>
      <c r="L38" s="73">
        <v>2026</v>
      </c>
    </row>
    <row r="39" spans="1:12" ht="15.75" x14ac:dyDescent="0.25">
      <c r="A39" s="29">
        <v>33</v>
      </c>
      <c r="B39" s="3" t="s">
        <v>5</v>
      </c>
      <c r="C39" s="3" t="s">
        <v>33</v>
      </c>
      <c r="D39" s="4" t="s">
        <v>35</v>
      </c>
      <c r="E39" s="5">
        <v>74.766000000000005</v>
      </c>
      <c r="F39" s="8" t="s">
        <v>7</v>
      </c>
      <c r="G39" s="6">
        <v>3</v>
      </c>
      <c r="H39" s="28" t="s">
        <v>214</v>
      </c>
      <c r="I39" s="71">
        <v>11</v>
      </c>
      <c r="J39" s="71">
        <f t="shared" si="0"/>
        <v>164.48520000000002</v>
      </c>
      <c r="K39" s="72" t="s">
        <v>220</v>
      </c>
      <c r="L39" s="73">
        <v>2026</v>
      </c>
    </row>
    <row r="40" spans="1:12" ht="15.75" x14ac:dyDescent="0.25">
      <c r="A40" s="29">
        <v>34</v>
      </c>
      <c r="B40" s="15" t="s">
        <v>5</v>
      </c>
      <c r="C40" s="7" t="s">
        <v>51</v>
      </c>
      <c r="D40" s="4" t="s">
        <v>36</v>
      </c>
      <c r="E40" s="5">
        <v>13.423999999999999</v>
      </c>
      <c r="F40" s="8" t="s">
        <v>7</v>
      </c>
      <c r="G40" s="10">
        <v>9</v>
      </c>
      <c r="H40" s="28" t="s">
        <v>214</v>
      </c>
      <c r="I40" s="71">
        <v>11</v>
      </c>
      <c r="J40" s="71">
        <f t="shared" si="0"/>
        <v>29.532799999999998</v>
      </c>
      <c r="K40" s="72" t="s">
        <v>220</v>
      </c>
      <c r="L40" s="73">
        <v>2026</v>
      </c>
    </row>
    <row r="41" spans="1:12" ht="15.75" x14ac:dyDescent="0.25">
      <c r="A41" s="29">
        <v>35</v>
      </c>
      <c r="B41" s="15" t="s">
        <v>5</v>
      </c>
      <c r="C41" s="7" t="s">
        <v>51</v>
      </c>
      <c r="D41" s="4" t="s">
        <v>37</v>
      </c>
      <c r="E41" s="5">
        <v>49.3</v>
      </c>
      <c r="F41" s="8" t="s">
        <v>7</v>
      </c>
      <c r="G41" s="10">
        <v>9</v>
      </c>
      <c r="H41" s="28" t="s">
        <v>214</v>
      </c>
      <c r="I41" s="71">
        <v>11</v>
      </c>
      <c r="J41" s="71">
        <f t="shared" si="0"/>
        <v>108.46</v>
      </c>
      <c r="K41" s="72" t="s">
        <v>220</v>
      </c>
      <c r="L41" s="73">
        <v>2026</v>
      </c>
    </row>
    <row r="42" spans="1:12" ht="15.75" x14ac:dyDescent="0.25">
      <c r="A42" s="29">
        <v>36</v>
      </c>
      <c r="B42" s="15" t="s">
        <v>5</v>
      </c>
      <c r="C42" s="7" t="s">
        <v>51</v>
      </c>
      <c r="D42" s="4" t="s">
        <v>38</v>
      </c>
      <c r="E42" s="5">
        <v>22.472000000000001</v>
      </c>
      <c r="F42" s="8" t="s">
        <v>7</v>
      </c>
      <c r="G42" s="10">
        <v>9</v>
      </c>
      <c r="H42" s="28" t="s">
        <v>214</v>
      </c>
      <c r="I42" s="71">
        <v>11</v>
      </c>
      <c r="J42" s="71">
        <f t="shared" si="0"/>
        <v>49.438400000000001</v>
      </c>
      <c r="K42" s="72" t="s">
        <v>220</v>
      </c>
      <c r="L42" s="73">
        <v>2026</v>
      </c>
    </row>
    <row r="43" spans="1:12" ht="15.75" x14ac:dyDescent="0.25">
      <c r="A43" s="29">
        <v>37</v>
      </c>
      <c r="B43" s="15" t="s">
        <v>5</v>
      </c>
      <c r="C43" s="7" t="s">
        <v>51</v>
      </c>
      <c r="D43" s="4" t="s">
        <v>39</v>
      </c>
      <c r="E43" s="5">
        <v>203.11199999999999</v>
      </c>
      <c r="F43" s="8" t="s">
        <v>7</v>
      </c>
      <c r="G43" s="47">
        <v>9</v>
      </c>
      <c r="H43" s="28" t="s">
        <v>214</v>
      </c>
      <c r="I43" s="71">
        <v>11</v>
      </c>
      <c r="J43" s="71">
        <f t="shared" si="0"/>
        <v>446.84640000000002</v>
      </c>
      <c r="K43" s="72" t="s">
        <v>220</v>
      </c>
      <c r="L43" s="73">
        <v>2026</v>
      </c>
    </row>
    <row r="44" spans="1:12" ht="15.75" x14ac:dyDescent="0.25">
      <c r="A44" s="29">
        <v>38</v>
      </c>
      <c r="B44" s="3" t="s">
        <v>5</v>
      </c>
      <c r="C44" s="3" t="s">
        <v>40</v>
      </c>
      <c r="D44" s="4" t="s">
        <v>41</v>
      </c>
      <c r="E44" s="5">
        <v>61.843000000000004</v>
      </c>
      <c r="F44" s="8" t="s">
        <v>7</v>
      </c>
      <c r="G44" s="6">
        <v>5</v>
      </c>
      <c r="H44" s="28" t="s">
        <v>214</v>
      </c>
      <c r="I44" s="71">
        <v>11</v>
      </c>
      <c r="J44" s="71">
        <f t="shared" si="0"/>
        <v>136.05460000000002</v>
      </c>
      <c r="K44" s="72" t="s">
        <v>220</v>
      </c>
      <c r="L44" s="73">
        <v>2026</v>
      </c>
    </row>
    <row r="45" spans="1:12" ht="15.75" x14ac:dyDescent="0.25">
      <c r="A45" s="29">
        <v>39</v>
      </c>
      <c r="B45" s="15" t="s">
        <v>5</v>
      </c>
      <c r="C45" s="3" t="s">
        <v>40</v>
      </c>
      <c r="D45" s="4" t="s">
        <v>210</v>
      </c>
      <c r="E45" s="5">
        <v>90.995000000000005</v>
      </c>
      <c r="F45" s="8" t="s">
        <v>7</v>
      </c>
      <c r="G45" s="6">
        <v>9</v>
      </c>
      <c r="H45" s="28" t="s">
        <v>214</v>
      </c>
      <c r="I45" s="71">
        <v>11</v>
      </c>
      <c r="J45" s="71">
        <f t="shared" si="0"/>
        <v>200.18900000000002</v>
      </c>
      <c r="K45" s="72" t="s">
        <v>220</v>
      </c>
      <c r="L45" s="73">
        <v>2026</v>
      </c>
    </row>
    <row r="46" spans="1:12" ht="15.75" x14ac:dyDescent="0.25">
      <c r="A46" s="29">
        <v>40</v>
      </c>
      <c r="B46" s="15" t="s">
        <v>5</v>
      </c>
      <c r="C46" s="3" t="s">
        <v>40</v>
      </c>
      <c r="D46" s="4" t="s">
        <v>211</v>
      </c>
      <c r="E46" s="5">
        <v>603.87699999999995</v>
      </c>
      <c r="F46" s="8" t="s">
        <v>7</v>
      </c>
      <c r="G46" s="6">
        <v>6</v>
      </c>
      <c r="H46" s="28" t="s">
        <v>214</v>
      </c>
      <c r="I46" s="71">
        <v>11</v>
      </c>
      <c r="J46" s="71">
        <f t="shared" si="0"/>
        <v>1328.5293999999999</v>
      </c>
      <c r="K46" s="72" t="s">
        <v>220</v>
      </c>
      <c r="L46" s="73">
        <v>2026</v>
      </c>
    </row>
    <row r="47" spans="1:12" ht="15.75" x14ac:dyDescent="0.25">
      <c r="A47" s="29">
        <v>41</v>
      </c>
      <c r="B47" s="3" t="s">
        <v>5</v>
      </c>
      <c r="C47" s="7" t="s">
        <v>42</v>
      </c>
      <c r="D47" s="4" t="s">
        <v>184</v>
      </c>
      <c r="E47" s="5">
        <v>72.460999999999999</v>
      </c>
      <c r="F47" s="8" t="s">
        <v>7</v>
      </c>
      <c r="G47" s="6">
        <v>10</v>
      </c>
      <c r="H47" s="28" t="s">
        <v>214</v>
      </c>
      <c r="I47" s="71">
        <v>11</v>
      </c>
      <c r="J47" s="71">
        <f t="shared" si="0"/>
        <v>159.41420000000002</v>
      </c>
      <c r="K47" s="72" t="s">
        <v>220</v>
      </c>
      <c r="L47" s="73">
        <v>2026</v>
      </c>
    </row>
    <row r="48" spans="1:12" ht="15.75" x14ac:dyDescent="0.25">
      <c r="A48" s="29">
        <v>42</v>
      </c>
      <c r="B48" s="3" t="s">
        <v>5</v>
      </c>
      <c r="C48" s="7" t="s">
        <v>42</v>
      </c>
      <c r="D48" s="4" t="s">
        <v>185</v>
      </c>
      <c r="E48" s="5">
        <v>274.07</v>
      </c>
      <c r="F48" s="8" t="s">
        <v>7</v>
      </c>
      <c r="G48" s="6">
        <v>10</v>
      </c>
      <c r="H48" s="28" t="s">
        <v>214</v>
      </c>
      <c r="I48" s="71">
        <v>11</v>
      </c>
      <c r="J48" s="71">
        <f t="shared" si="0"/>
        <v>602.95400000000006</v>
      </c>
      <c r="K48" s="72" t="s">
        <v>220</v>
      </c>
      <c r="L48" s="73">
        <v>2026</v>
      </c>
    </row>
    <row r="49" spans="1:12" ht="15.75" x14ac:dyDescent="0.25">
      <c r="A49" s="29">
        <v>43</v>
      </c>
      <c r="B49" s="3" t="s">
        <v>5</v>
      </c>
      <c r="C49" s="7" t="s">
        <v>42</v>
      </c>
      <c r="D49" s="4" t="s">
        <v>43</v>
      </c>
      <c r="E49" s="5">
        <v>4.0990000000000002</v>
      </c>
      <c r="F49" s="8" t="s">
        <v>7</v>
      </c>
      <c r="G49" s="6">
        <v>10</v>
      </c>
      <c r="H49" s="28" t="s">
        <v>214</v>
      </c>
      <c r="I49" s="71">
        <v>11</v>
      </c>
      <c r="J49" s="71">
        <f t="shared" si="0"/>
        <v>9.0177999999999994</v>
      </c>
      <c r="K49" s="72" t="s">
        <v>220</v>
      </c>
      <c r="L49" s="73">
        <v>2026</v>
      </c>
    </row>
    <row r="50" spans="1:12" ht="15.75" x14ac:dyDescent="0.25">
      <c r="A50" s="29">
        <v>44</v>
      </c>
      <c r="B50" s="3" t="s">
        <v>5</v>
      </c>
      <c r="C50" s="7" t="s">
        <v>42</v>
      </c>
      <c r="D50" s="4" t="s">
        <v>186</v>
      </c>
      <c r="E50" s="5">
        <v>191.84200000000001</v>
      </c>
      <c r="F50" s="8" t="s">
        <v>7</v>
      </c>
      <c r="G50" s="6">
        <v>10</v>
      </c>
      <c r="H50" s="28" t="s">
        <v>214</v>
      </c>
      <c r="I50" s="71">
        <v>11</v>
      </c>
      <c r="J50" s="71">
        <f t="shared" si="0"/>
        <v>422.05240000000003</v>
      </c>
      <c r="K50" s="72" t="s">
        <v>220</v>
      </c>
      <c r="L50" s="73">
        <v>2026</v>
      </c>
    </row>
    <row r="51" spans="1:12" ht="15.75" x14ac:dyDescent="0.25">
      <c r="A51" s="29">
        <v>45</v>
      </c>
      <c r="B51" s="3" t="s">
        <v>5</v>
      </c>
      <c r="C51" s="7" t="s">
        <v>42</v>
      </c>
      <c r="D51" s="4" t="s">
        <v>44</v>
      </c>
      <c r="E51" s="5">
        <v>73.947999999999993</v>
      </c>
      <c r="F51" s="8" t="s">
        <v>7</v>
      </c>
      <c r="G51" s="6">
        <v>3</v>
      </c>
      <c r="H51" s="28" t="s">
        <v>214</v>
      </c>
      <c r="I51" s="71">
        <v>11</v>
      </c>
      <c r="J51" s="71">
        <f t="shared" si="0"/>
        <v>162.68559999999999</v>
      </c>
      <c r="K51" s="72" t="s">
        <v>220</v>
      </c>
      <c r="L51" s="73">
        <v>2026</v>
      </c>
    </row>
    <row r="52" spans="1:12" ht="15.75" x14ac:dyDescent="0.25">
      <c r="A52" s="29">
        <v>46</v>
      </c>
      <c r="B52" s="3" t="s">
        <v>5</v>
      </c>
      <c r="C52" s="7" t="s">
        <v>42</v>
      </c>
      <c r="D52" s="4" t="s">
        <v>45</v>
      </c>
      <c r="E52" s="5">
        <v>276.971</v>
      </c>
      <c r="F52" s="8" t="s">
        <v>7</v>
      </c>
      <c r="G52" s="6">
        <v>9</v>
      </c>
      <c r="H52" s="28" t="s">
        <v>214</v>
      </c>
      <c r="I52" s="71">
        <v>11</v>
      </c>
      <c r="J52" s="71">
        <f t="shared" si="0"/>
        <v>609.33620000000008</v>
      </c>
      <c r="K52" s="72" t="s">
        <v>220</v>
      </c>
      <c r="L52" s="73">
        <v>2026</v>
      </c>
    </row>
    <row r="53" spans="1:12" ht="15.75" x14ac:dyDescent="0.25">
      <c r="A53" s="29">
        <v>47</v>
      </c>
      <c r="B53" s="3" t="s">
        <v>5</v>
      </c>
      <c r="C53" s="7" t="s">
        <v>42</v>
      </c>
      <c r="D53" s="4" t="s">
        <v>188</v>
      </c>
      <c r="E53" s="5">
        <v>224.17599999999999</v>
      </c>
      <c r="F53" s="8" t="s">
        <v>7</v>
      </c>
      <c r="G53" s="6">
        <v>9</v>
      </c>
      <c r="H53" s="28" t="s">
        <v>214</v>
      </c>
      <c r="I53" s="71">
        <v>11</v>
      </c>
      <c r="J53" s="71">
        <f t="shared" si="0"/>
        <v>493.18719999999996</v>
      </c>
      <c r="K53" s="72" t="s">
        <v>220</v>
      </c>
      <c r="L53" s="73">
        <v>2026</v>
      </c>
    </row>
    <row r="54" spans="1:12" ht="15.75" x14ac:dyDescent="0.25">
      <c r="A54" s="29">
        <v>48</v>
      </c>
      <c r="B54" s="3" t="s">
        <v>5</v>
      </c>
      <c r="C54" s="7" t="s">
        <v>42</v>
      </c>
      <c r="D54" s="4" t="s">
        <v>189</v>
      </c>
      <c r="E54" s="5">
        <v>85.293999999999997</v>
      </c>
      <c r="F54" s="8" t="s">
        <v>7</v>
      </c>
      <c r="G54" s="6">
        <v>9</v>
      </c>
      <c r="H54" s="28" t="s">
        <v>214</v>
      </c>
      <c r="I54" s="71">
        <v>11</v>
      </c>
      <c r="J54" s="71">
        <f t="shared" si="0"/>
        <v>187.64679999999998</v>
      </c>
      <c r="K54" s="72" t="s">
        <v>220</v>
      </c>
      <c r="L54" s="73">
        <v>2026</v>
      </c>
    </row>
    <row r="55" spans="1:12" ht="15.75" x14ac:dyDescent="0.25">
      <c r="A55" s="29">
        <v>49</v>
      </c>
      <c r="B55" s="3" t="s">
        <v>5</v>
      </c>
      <c r="C55" s="7" t="s">
        <v>42</v>
      </c>
      <c r="D55" s="4" t="s">
        <v>46</v>
      </c>
      <c r="E55" s="5">
        <v>64.188999999999993</v>
      </c>
      <c r="F55" s="8" t="s">
        <v>7</v>
      </c>
      <c r="G55" s="6">
        <v>6</v>
      </c>
      <c r="H55" s="45" t="s">
        <v>213</v>
      </c>
      <c r="I55" s="71">
        <v>16.5</v>
      </c>
      <c r="J55" s="71">
        <f t="shared" si="0"/>
        <v>211.82369999999997</v>
      </c>
      <c r="K55" s="72" t="s">
        <v>220</v>
      </c>
      <c r="L55" s="73">
        <v>2026</v>
      </c>
    </row>
    <row r="56" spans="1:12" ht="15.75" x14ac:dyDescent="0.25">
      <c r="A56" s="29">
        <v>50</v>
      </c>
      <c r="B56" s="3" t="s">
        <v>5</v>
      </c>
      <c r="C56" s="7" t="s">
        <v>42</v>
      </c>
      <c r="D56" s="4" t="s">
        <v>47</v>
      </c>
      <c r="E56" s="5">
        <v>64.05</v>
      </c>
      <c r="F56" s="8" t="s">
        <v>7</v>
      </c>
      <c r="G56" s="6">
        <v>4</v>
      </c>
      <c r="H56" s="28" t="s">
        <v>214</v>
      </c>
      <c r="I56" s="71">
        <v>11</v>
      </c>
      <c r="J56" s="71">
        <f t="shared" ref="J56:J57" si="1">E56*I56*0.2</f>
        <v>140.91</v>
      </c>
      <c r="K56" s="72" t="s">
        <v>220</v>
      </c>
      <c r="L56" s="73">
        <v>2026</v>
      </c>
    </row>
    <row r="57" spans="1:12" ht="15.75" x14ac:dyDescent="0.25">
      <c r="A57" s="29">
        <v>51</v>
      </c>
      <c r="B57" s="3" t="s">
        <v>5</v>
      </c>
      <c r="C57" s="7" t="s">
        <v>48</v>
      </c>
      <c r="D57" s="12" t="s">
        <v>49</v>
      </c>
      <c r="E57" s="5">
        <v>169.10499999999999</v>
      </c>
      <c r="F57" s="8" t="s">
        <v>7</v>
      </c>
      <c r="G57" s="6">
        <v>7</v>
      </c>
      <c r="H57" s="28" t="s">
        <v>214</v>
      </c>
      <c r="I57" s="71">
        <v>11</v>
      </c>
      <c r="J57" s="71">
        <f t="shared" si="1"/>
        <v>372.03100000000001</v>
      </c>
      <c r="K57" s="72" t="s">
        <v>220</v>
      </c>
      <c r="L57" s="73">
        <v>2026</v>
      </c>
    </row>
    <row r="58" spans="1:12" ht="15.75" x14ac:dyDescent="0.25">
      <c r="A58" s="62"/>
      <c r="B58" s="83" t="s">
        <v>212</v>
      </c>
      <c r="C58" s="83"/>
      <c r="D58" s="83"/>
      <c r="E58" s="63">
        <f>SUM(E7:E57)</f>
        <v>5105.8040000000001</v>
      </c>
      <c r="F58" s="64"/>
      <c r="G58" s="62"/>
      <c r="H58" s="62"/>
      <c r="I58" s="62"/>
      <c r="J58" s="62"/>
      <c r="K58" s="62"/>
      <c r="L58" s="62"/>
    </row>
    <row r="59" spans="1:12" ht="15.75" x14ac:dyDescent="0.25">
      <c r="A59" s="29">
        <v>1</v>
      </c>
      <c r="B59" s="30" t="s">
        <v>56</v>
      </c>
      <c r="C59" s="42" t="s">
        <v>52</v>
      </c>
      <c r="D59" s="31" t="s">
        <v>54</v>
      </c>
      <c r="E59" s="32">
        <v>28.638999999999999</v>
      </c>
      <c r="F59" s="33" t="s">
        <v>7</v>
      </c>
      <c r="G59" s="34">
        <v>7</v>
      </c>
      <c r="H59" s="28" t="s">
        <v>214</v>
      </c>
      <c r="I59" s="71">
        <v>11</v>
      </c>
      <c r="J59" s="71">
        <f t="shared" ref="J59:J105" si="2">E59*I59*0.2</f>
        <v>63.005800000000001</v>
      </c>
      <c r="K59" s="72" t="s">
        <v>220</v>
      </c>
      <c r="L59" s="73">
        <v>2026</v>
      </c>
    </row>
    <row r="60" spans="1:12" ht="15.75" x14ac:dyDescent="0.25">
      <c r="A60" s="29">
        <v>2</v>
      </c>
      <c r="B60" s="35" t="s">
        <v>56</v>
      </c>
      <c r="C60" s="42" t="s">
        <v>52</v>
      </c>
      <c r="D60" s="31" t="s">
        <v>55</v>
      </c>
      <c r="E60" s="32">
        <v>256.59899999999999</v>
      </c>
      <c r="F60" s="33" t="s">
        <v>7</v>
      </c>
      <c r="G60" s="34">
        <v>7</v>
      </c>
      <c r="H60" s="28" t="s">
        <v>214</v>
      </c>
      <c r="I60" s="71">
        <v>11</v>
      </c>
      <c r="J60" s="71">
        <f t="shared" si="2"/>
        <v>564.51779999999997</v>
      </c>
      <c r="K60" s="72" t="s">
        <v>220</v>
      </c>
      <c r="L60" s="73">
        <v>2026</v>
      </c>
    </row>
    <row r="61" spans="1:12" ht="15.75" x14ac:dyDescent="0.25">
      <c r="A61" s="29">
        <v>3</v>
      </c>
      <c r="B61" s="35" t="s">
        <v>56</v>
      </c>
      <c r="C61" s="48" t="s">
        <v>52</v>
      </c>
      <c r="D61" s="31" t="s">
        <v>53</v>
      </c>
      <c r="E61" s="32">
        <v>6.8979999999999997</v>
      </c>
      <c r="F61" s="33" t="s">
        <v>7</v>
      </c>
      <c r="G61" s="34">
        <v>6</v>
      </c>
      <c r="H61" s="28" t="s">
        <v>214</v>
      </c>
      <c r="I61" s="71">
        <v>11</v>
      </c>
      <c r="J61" s="71">
        <f t="shared" si="2"/>
        <v>15.175600000000001</v>
      </c>
      <c r="K61" s="72" t="s">
        <v>220</v>
      </c>
      <c r="L61" s="73">
        <v>2026</v>
      </c>
    </row>
    <row r="62" spans="1:12" ht="15.75" x14ac:dyDescent="0.25">
      <c r="A62" s="29">
        <v>4</v>
      </c>
      <c r="B62" s="35" t="s">
        <v>56</v>
      </c>
      <c r="C62" s="42" t="s">
        <v>138</v>
      </c>
      <c r="D62" s="31" t="s">
        <v>57</v>
      </c>
      <c r="E62" s="32">
        <v>270.39699999999999</v>
      </c>
      <c r="F62" s="36" t="s">
        <v>7</v>
      </c>
      <c r="G62" s="34">
        <v>5</v>
      </c>
      <c r="H62" s="28" t="s">
        <v>214</v>
      </c>
      <c r="I62" s="71">
        <v>11</v>
      </c>
      <c r="J62" s="71">
        <f t="shared" si="2"/>
        <v>594.87339999999995</v>
      </c>
      <c r="K62" s="72" t="s">
        <v>220</v>
      </c>
      <c r="L62" s="73">
        <v>2026</v>
      </c>
    </row>
    <row r="63" spans="1:12" ht="15.75" x14ac:dyDescent="0.25">
      <c r="A63" s="29">
        <v>5</v>
      </c>
      <c r="B63" s="35" t="s">
        <v>56</v>
      </c>
      <c r="C63" s="42" t="s">
        <v>138</v>
      </c>
      <c r="D63" s="31" t="s">
        <v>58</v>
      </c>
      <c r="E63" s="32">
        <v>149.017</v>
      </c>
      <c r="F63" s="36" t="s">
        <v>7</v>
      </c>
      <c r="G63" s="34">
        <v>9</v>
      </c>
      <c r="H63" s="28" t="s">
        <v>214</v>
      </c>
      <c r="I63" s="71">
        <v>11</v>
      </c>
      <c r="J63" s="71">
        <f t="shared" si="2"/>
        <v>327.8374</v>
      </c>
      <c r="K63" s="72" t="s">
        <v>220</v>
      </c>
      <c r="L63" s="73">
        <v>2026</v>
      </c>
    </row>
    <row r="64" spans="1:12" ht="15.75" x14ac:dyDescent="0.25">
      <c r="A64" s="29">
        <v>6</v>
      </c>
      <c r="B64" s="35" t="s">
        <v>56</v>
      </c>
      <c r="C64" s="42" t="s">
        <v>139</v>
      </c>
      <c r="D64" s="31" t="s">
        <v>59</v>
      </c>
      <c r="E64" s="32">
        <v>9.9990000000000006</v>
      </c>
      <c r="F64" s="36" t="s">
        <v>7</v>
      </c>
      <c r="G64" s="34">
        <v>10</v>
      </c>
      <c r="H64" s="28" t="s">
        <v>214</v>
      </c>
      <c r="I64" s="71">
        <v>11</v>
      </c>
      <c r="J64" s="71">
        <f t="shared" si="2"/>
        <v>21.997800000000002</v>
      </c>
      <c r="K64" s="72" t="s">
        <v>220</v>
      </c>
      <c r="L64" s="73">
        <v>2026</v>
      </c>
    </row>
    <row r="65" spans="1:12" ht="15.75" x14ac:dyDescent="0.25">
      <c r="A65" s="29">
        <v>7</v>
      </c>
      <c r="B65" s="35" t="s">
        <v>56</v>
      </c>
      <c r="C65" s="42" t="s">
        <v>139</v>
      </c>
      <c r="D65" s="31" t="s">
        <v>60</v>
      </c>
      <c r="E65" s="32">
        <v>26.297999999999998</v>
      </c>
      <c r="F65" s="36" t="s">
        <v>7</v>
      </c>
      <c r="G65" s="34">
        <v>9</v>
      </c>
      <c r="H65" s="28" t="s">
        <v>214</v>
      </c>
      <c r="I65" s="71">
        <v>11</v>
      </c>
      <c r="J65" s="71">
        <f t="shared" si="2"/>
        <v>57.855599999999995</v>
      </c>
      <c r="K65" s="72" t="s">
        <v>220</v>
      </c>
      <c r="L65" s="73">
        <v>2026</v>
      </c>
    </row>
    <row r="66" spans="1:12" ht="15.75" x14ac:dyDescent="0.25">
      <c r="A66" s="29">
        <v>8</v>
      </c>
      <c r="B66" s="35" t="s">
        <v>56</v>
      </c>
      <c r="C66" s="42" t="s">
        <v>61</v>
      </c>
      <c r="D66" s="31" t="s">
        <v>62</v>
      </c>
      <c r="E66" s="32">
        <v>242.17</v>
      </c>
      <c r="F66" s="36" t="s">
        <v>7</v>
      </c>
      <c r="G66" s="34">
        <v>6</v>
      </c>
      <c r="H66" s="28" t="s">
        <v>214</v>
      </c>
      <c r="I66" s="71">
        <v>11</v>
      </c>
      <c r="J66" s="71">
        <f t="shared" si="2"/>
        <v>532.774</v>
      </c>
      <c r="K66" s="72" t="s">
        <v>220</v>
      </c>
      <c r="L66" s="73">
        <v>2026</v>
      </c>
    </row>
    <row r="67" spans="1:12" ht="15.75" x14ac:dyDescent="0.25">
      <c r="A67" s="29">
        <v>9</v>
      </c>
      <c r="B67" s="35" t="s">
        <v>56</v>
      </c>
      <c r="C67" s="42" t="s">
        <v>63</v>
      </c>
      <c r="D67" s="31" t="s">
        <v>65</v>
      </c>
      <c r="E67" s="32">
        <v>138.92699999999999</v>
      </c>
      <c r="F67" s="37" t="s">
        <v>7</v>
      </c>
      <c r="G67" s="38">
        <v>5</v>
      </c>
      <c r="H67" s="28" t="s">
        <v>214</v>
      </c>
      <c r="I67" s="71">
        <v>11</v>
      </c>
      <c r="J67" s="71">
        <f t="shared" si="2"/>
        <v>305.63939999999997</v>
      </c>
      <c r="K67" s="72" t="s">
        <v>220</v>
      </c>
      <c r="L67" s="73">
        <v>2026</v>
      </c>
    </row>
    <row r="68" spans="1:12" ht="15.75" x14ac:dyDescent="0.25">
      <c r="A68" s="29">
        <v>10</v>
      </c>
      <c r="B68" s="35" t="s">
        <v>56</v>
      </c>
      <c r="C68" s="42" t="s">
        <v>63</v>
      </c>
      <c r="D68" s="31" t="s">
        <v>64</v>
      </c>
      <c r="E68" s="32">
        <v>116.396</v>
      </c>
      <c r="F68" s="37" t="s">
        <v>7</v>
      </c>
      <c r="G68" s="38">
        <v>5</v>
      </c>
      <c r="H68" s="28" t="s">
        <v>214</v>
      </c>
      <c r="I68" s="71">
        <v>11</v>
      </c>
      <c r="J68" s="71">
        <f t="shared" si="2"/>
        <v>256.07120000000003</v>
      </c>
      <c r="K68" s="72" t="s">
        <v>220</v>
      </c>
      <c r="L68" s="73">
        <v>2026</v>
      </c>
    </row>
    <row r="69" spans="1:12" ht="15.75" x14ac:dyDescent="0.25">
      <c r="A69" s="29">
        <v>11</v>
      </c>
      <c r="B69" s="35" t="s">
        <v>56</v>
      </c>
      <c r="C69" s="42" t="s">
        <v>63</v>
      </c>
      <c r="D69" s="31" t="s">
        <v>66</v>
      </c>
      <c r="E69" s="32">
        <v>119.491</v>
      </c>
      <c r="F69" s="37" t="s">
        <v>7</v>
      </c>
      <c r="G69" s="38">
        <v>5</v>
      </c>
      <c r="H69" s="28" t="s">
        <v>214</v>
      </c>
      <c r="I69" s="71">
        <v>11</v>
      </c>
      <c r="J69" s="71">
        <f t="shared" si="2"/>
        <v>262.8802</v>
      </c>
      <c r="K69" s="72" t="s">
        <v>220</v>
      </c>
      <c r="L69" s="73">
        <v>2026</v>
      </c>
    </row>
    <row r="70" spans="1:12" ht="15.75" x14ac:dyDescent="0.25">
      <c r="A70" s="29">
        <v>12</v>
      </c>
      <c r="B70" s="35" t="s">
        <v>56</v>
      </c>
      <c r="C70" s="42" t="s">
        <v>63</v>
      </c>
      <c r="D70" s="31" t="s">
        <v>67</v>
      </c>
      <c r="E70" s="32">
        <v>112.084</v>
      </c>
      <c r="F70" s="37" t="s">
        <v>7</v>
      </c>
      <c r="G70" s="38">
        <v>5</v>
      </c>
      <c r="H70" s="28" t="s">
        <v>214</v>
      </c>
      <c r="I70" s="71">
        <v>11</v>
      </c>
      <c r="J70" s="71">
        <f t="shared" si="2"/>
        <v>246.5848</v>
      </c>
      <c r="K70" s="72" t="s">
        <v>220</v>
      </c>
      <c r="L70" s="73">
        <v>2026</v>
      </c>
    </row>
    <row r="71" spans="1:12" ht="15.75" x14ac:dyDescent="0.25">
      <c r="A71" s="29">
        <v>13</v>
      </c>
      <c r="B71" s="35" t="s">
        <v>56</v>
      </c>
      <c r="C71" s="42" t="s">
        <v>68</v>
      </c>
      <c r="D71" s="31" t="s">
        <v>69</v>
      </c>
      <c r="E71" s="32">
        <v>129.614</v>
      </c>
      <c r="F71" s="37" t="s">
        <v>7</v>
      </c>
      <c r="G71" s="38">
        <v>6</v>
      </c>
      <c r="H71" s="28" t="s">
        <v>214</v>
      </c>
      <c r="I71" s="71">
        <v>11</v>
      </c>
      <c r="J71" s="71">
        <f t="shared" si="2"/>
        <v>285.15080000000006</v>
      </c>
      <c r="K71" s="72" t="s">
        <v>220</v>
      </c>
      <c r="L71" s="73">
        <v>2026</v>
      </c>
    </row>
    <row r="72" spans="1:12" ht="15.75" x14ac:dyDescent="0.25">
      <c r="A72" s="29">
        <v>14</v>
      </c>
      <c r="B72" s="35" t="s">
        <v>56</v>
      </c>
      <c r="C72" s="42" t="s">
        <v>68</v>
      </c>
      <c r="D72" s="31" t="s">
        <v>70</v>
      </c>
      <c r="E72" s="32">
        <v>104.399</v>
      </c>
      <c r="F72" s="37" t="s">
        <v>7</v>
      </c>
      <c r="G72" s="38">
        <v>6</v>
      </c>
      <c r="H72" s="28" t="s">
        <v>214</v>
      </c>
      <c r="I72" s="71">
        <v>11</v>
      </c>
      <c r="J72" s="71">
        <f t="shared" si="2"/>
        <v>229.67780000000005</v>
      </c>
      <c r="K72" s="72" t="s">
        <v>220</v>
      </c>
      <c r="L72" s="73">
        <v>2026</v>
      </c>
    </row>
    <row r="73" spans="1:12" ht="15.75" x14ac:dyDescent="0.25">
      <c r="A73" s="29">
        <v>15</v>
      </c>
      <c r="B73" s="35" t="s">
        <v>56</v>
      </c>
      <c r="C73" s="42" t="s">
        <v>71</v>
      </c>
      <c r="D73" s="31" t="s">
        <v>72</v>
      </c>
      <c r="E73" s="32">
        <v>245.74299999999999</v>
      </c>
      <c r="F73" s="37" t="s">
        <v>7</v>
      </c>
      <c r="G73" s="38">
        <v>3</v>
      </c>
      <c r="H73" s="28" t="s">
        <v>214</v>
      </c>
      <c r="I73" s="71">
        <v>11</v>
      </c>
      <c r="J73" s="71">
        <f t="shared" si="2"/>
        <v>540.63459999999998</v>
      </c>
      <c r="K73" s="72" t="s">
        <v>220</v>
      </c>
      <c r="L73" s="73">
        <v>2026</v>
      </c>
    </row>
    <row r="74" spans="1:12" ht="15.75" x14ac:dyDescent="0.25">
      <c r="A74" s="29">
        <v>16</v>
      </c>
      <c r="B74" s="35" t="s">
        <v>56</v>
      </c>
      <c r="C74" s="42" t="s">
        <v>73</v>
      </c>
      <c r="D74" s="31" t="s">
        <v>74</v>
      </c>
      <c r="E74" s="32">
        <v>25.997</v>
      </c>
      <c r="F74" s="37" t="s">
        <v>7</v>
      </c>
      <c r="G74" s="38">
        <v>10</v>
      </c>
      <c r="H74" s="28" t="s">
        <v>214</v>
      </c>
      <c r="I74" s="71">
        <v>11</v>
      </c>
      <c r="J74" s="71">
        <f t="shared" si="2"/>
        <v>57.193399999999997</v>
      </c>
      <c r="K74" s="72" t="s">
        <v>220</v>
      </c>
      <c r="L74" s="73">
        <v>2026</v>
      </c>
    </row>
    <row r="75" spans="1:12" ht="15.75" x14ac:dyDescent="0.25">
      <c r="A75" s="29">
        <v>17</v>
      </c>
      <c r="B75" s="35" t="s">
        <v>56</v>
      </c>
      <c r="C75" s="42" t="s">
        <v>73</v>
      </c>
      <c r="D75" s="31" t="s">
        <v>75</v>
      </c>
      <c r="E75" s="40">
        <v>19</v>
      </c>
      <c r="F75" s="37" t="s">
        <v>7</v>
      </c>
      <c r="G75" s="38">
        <v>10</v>
      </c>
      <c r="H75" s="28" t="s">
        <v>214</v>
      </c>
      <c r="I75" s="71">
        <v>11</v>
      </c>
      <c r="J75" s="71">
        <f t="shared" si="2"/>
        <v>41.800000000000004</v>
      </c>
      <c r="K75" s="72" t="s">
        <v>220</v>
      </c>
      <c r="L75" s="73">
        <v>2026</v>
      </c>
    </row>
    <row r="76" spans="1:12" ht="15.75" x14ac:dyDescent="0.25">
      <c r="A76" s="29">
        <v>18</v>
      </c>
      <c r="B76" s="35" t="s">
        <v>56</v>
      </c>
      <c r="C76" s="42" t="s">
        <v>73</v>
      </c>
      <c r="D76" s="31" t="s">
        <v>76</v>
      </c>
      <c r="E76" s="32">
        <v>15.545999999999999</v>
      </c>
      <c r="F76" s="37" t="s">
        <v>7</v>
      </c>
      <c r="G76" s="38">
        <v>7</v>
      </c>
      <c r="H76" s="28" t="s">
        <v>214</v>
      </c>
      <c r="I76" s="71">
        <v>11</v>
      </c>
      <c r="J76" s="71">
        <f t="shared" si="2"/>
        <v>34.2012</v>
      </c>
      <c r="K76" s="72" t="s">
        <v>220</v>
      </c>
      <c r="L76" s="73">
        <v>2026</v>
      </c>
    </row>
    <row r="77" spans="1:12" ht="15.75" x14ac:dyDescent="0.25">
      <c r="A77" s="29">
        <v>19</v>
      </c>
      <c r="B77" s="35" t="s">
        <v>56</v>
      </c>
      <c r="C77" s="42" t="s">
        <v>77</v>
      </c>
      <c r="D77" s="31" t="s">
        <v>83</v>
      </c>
      <c r="E77" s="32">
        <v>163.11799999999999</v>
      </c>
      <c r="F77" s="37" t="s">
        <v>7</v>
      </c>
      <c r="G77" s="38">
        <v>9</v>
      </c>
      <c r="H77" s="28" t="s">
        <v>214</v>
      </c>
      <c r="I77" s="71">
        <v>11</v>
      </c>
      <c r="J77" s="71">
        <f t="shared" si="2"/>
        <v>358.8596</v>
      </c>
      <c r="K77" s="72" t="s">
        <v>220</v>
      </c>
      <c r="L77" s="73">
        <v>2026</v>
      </c>
    </row>
    <row r="78" spans="1:12" ht="15.75" x14ac:dyDescent="0.25">
      <c r="A78" s="29">
        <v>20</v>
      </c>
      <c r="B78" s="35" t="s">
        <v>56</v>
      </c>
      <c r="C78" s="42" t="s">
        <v>77</v>
      </c>
      <c r="D78" s="31" t="s">
        <v>82</v>
      </c>
      <c r="E78" s="41">
        <v>740.41899999999998</v>
      </c>
      <c r="F78" s="37" t="s">
        <v>7</v>
      </c>
      <c r="G78" s="38">
        <v>9</v>
      </c>
      <c r="H78" s="28" t="s">
        <v>214</v>
      </c>
      <c r="I78" s="71">
        <v>11</v>
      </c>
      <c r="J78" s="71">
        <f t="shared" si="2"/>
        <v>1628.9218000000001</v>
      </c>
      <c r="K78" s="72" t="s">
        <v>220</v>
      </c>
      <c r="L78" s="73">
        <v>2026</v>
      </c>
    </row>
    <row r="79" spans="1:12" ht="15.75" x14ac:dyDescent="0.25">
      <c r="A79" s="29">
        <v>21</v>
      </c>
      <c r="B79" s="35" t="s">
        <v>56</v>
      </c>
      <c r="C79" s="42" t="s">
        <v>77</v>
      </c>
      <c r="D79" s="31" t="s">
        <v>80</v>
      </c>
      <c r="E79" s="32">
        <v>104.496</v>
      </c>
      <c r="F79" s="37" t="s">
        <v>7</v>
      </c>
      <c r="G79" s="38">
        <v>9</v>
      </c>
      <c r="H79" s="28" t="s">
        <v>214</v>
      </c>
      <c r="I79" s="71">
        <v>11</v>
      </c>
      <c r="J79" s="71">
        <f t="shared" si="2"/>
        <v>229.8912</v>
      </c>
      <c r="K79" s="72" t="s">
        <v>220</v>
      </c>
      <c r="L79" s="73">
        <v>2026</v>
      </c>
    </row>
    <row r="80" spans="1:12" ht="15.75" x14ac:dyDescent="0.25">
      <c r="A80" s="29">
        <v>22</v>
      </c>
      <c r="B80" s="35" t="s">
        <v>56</v>
      </c>
      <c r="C80" s="42" t="s">
        <v>77</v>
      </c>
      <c r="D80" s="31" t="s">
        <v>81</v>
      </c>
      <c r="E80" s="41">
        <v>76.837999999999994</v>
      </c>
      <c r="F80" s="37" t="s">
        <v>7</v>
      </c>
      <c r="G80" s="38">
        <v>10</v>
      </c>
      <c r="H80" s="28" t="s">
        <v>214</v>
      </c>
      <c r="I80" s="71">
        <v>11</v>
      </c>
      <c r="J80" s="71">
        <f t="shared" si="2"/>
        <v>169.0436</v>
      </c>
      <c r="K80" s="72" t="s">
        <v>220</v>
      </c>
      <c r="L80" s="73">
        <v>2026</v>
      </c>
    </row>
    <row r="81" spans="1:12" ht="15.75" x14ac:dyDescent="0.25">
      <c r="A81" s="29">
        <v>23</v>
      </c>
      <c r="B81" s="35" t="s">
        <v>56</v>
      </c>
      <c r="C81" s="42" t="s">
        <v>77</v>
      </c>
      <c r="D81" s="31" t="s">
        <v>84</v>
      </c>
      <c r="E81" s="32">
        <v>22.559000000000001</v>
      </c>
      <c r="F81" s="37" t="s">
        <v>7</v>
      </c>
      <c r="G81" s="38">
        <v>10</v>
      </c>
      <c r="H81" s="28" t="s">
        <v>214</v>
      </c>
      <c r="I81" s="71">
        <v>11</v>
      </c>
      <c r="J81" s="71">
        <f t="shared" si="2"/>
        <v>49.629800000000003</v>
      </c>
      <c r="K81" s="72" t="s">
        <v>220</v>
      </c>
      <c r="L81" s="73">
        <v>2026</v>
      </c>
    </row>
    <row r="82" spans="1:12" ht="15.75" x14ac:dyDescent="0.25">
      <c r="A82" s="29">
        <v>24</v>
      </c>
      <c r="B82" s="35" t="s">
        <v>56</v>
      </c>
      <c r="C82" s="42" t="s">
        <v>77</v>
      </c>
      <c r="D82" s="31" t="s">
        <v>85</v>
      </c>
      <c r="E82" s="41">
        <v>50.823999999999998</v>
      </c>
      <c r="F82" s="37" t="s">
        <v>7</v>
      </c>
      <c r="G82" s="38">
        <v>10</v>
      </c>
      <c r="H82" s="28" t="s">
        <v>214</v>
      </c>
      <c r="I82" s="71">
        <v>11</v>
      </c>
      <c r="J82" s="71">
        <f t="shared" si="2"/>
        <v>111.8128</v>
      </c>
      <c r="K82" s="72" t="s">
        <v>220</v>
      </c>
      <c r="L82" s="73">
        <v>2026</v>
      </c>
    </row>
    <row r="83" spans="1:12" ht="15.75" x14ac:dyDescent="0.25">
      <c r="A83" s="29">
        <v>25</v>
      </c>
      <c r="B83" s="35" t="s">
        <v>56</v>
      </c>
      <c r="C83" s="42" t="s">
        <v>77</v>
      </c>
      <c r="D83" s="31" t="s">
        <v>91</v>
      </c>
      <c r="E83" s="41">
        <v>181.572</v>
      </c>
      <c r="F83" s="37" t="s">
        <v>7</v>
      </c>
      <c r="G83" s="38">
        <v>10</v>
      </c>
      <c r="H83" s="28" t="s">
        <v>214</v>
      </c>
      <c r="I83" s="71">
        <v>11</v>
      </c>
      <c r="J83" s="71">
        <f t="shared" si="2"/>
        <v>399.45839999999998</v>
      </c>
      <c r="K83" s="72" t="s">
        <v>220</v>
      </c>
      <c r="L83" s="73">
        <v>2026</v>
      </c>
    </row>
    <row r="84" spans="1:12" ht="15.75" x14ac:dyDescent="0.25">
      <c r="A84" s="29">
        <v>26</v>
      </c>
      <c r="B84" s="35" t="s">
        <v>56</v>
      </c>
      <c r="C84" s="42" t="s">
        <v>77</v>
      </c>
      <c r="D84" s="31" t="s">
        <v>90</v>
      </c>
      <c r="E84" s="41">
        <v>366.04199999999997</v>
      </c>
      <c r="F84" s="37" t="s">
        <v>7</v>
      </c>
      <c r="G84" s="38">
        <v>10</v>
      </c>
      <c r="H84" s="28" t="s">
        <v>214</v>
      </c>
      <c r="I84" s="71">
        <v>11</v>
      </c>
      <c r="J84" s="71">
        <f t="shared" si="2"/>
        <v>805.29239999999993</v>
      </c>
      <c r="K84" s="72" t="s">
        <v>220</v>
      </c>
      <c r="L84" s="73">
        <v>2026</v>
      </c>
    </row>
    <row r="85" spans="1:12" ht="15.75" x14ac:dyDescent="0.25">
      <c r="A85" s="29">
        <v>27</v>
      </c>
      <c r="B85" s="35" t="s">
        <v>56</v>
      </c>
      <c r="C85" s="42" t="s">
        <v>77</v>
      </c>
      <c r="D85" s="31" t="s">
        <v>86</v>
      </c>
      <c r="E85" s="41">
        <v>16.734999999999999</v>
      </c>
      <c r="F85" s="37" t="s">
        <v>7</v>
      </c>
      <c r="G85" s="38">
        <v>10</v>
      </c>
      <c r="H85" s="28" t="s">
        <v>214</v>
      </c>
      <c r="I85" s="71">
        <v>11</v>
      </c>
      <c r="J85" s="71">
        <f t="shared" si="2"/>
        <v>36.817</v>
      </c>
      <c r="K85" s="72" t="s">
        <v>220</v>
      </c>
      <c r="L85" s="73">
        <v>2026</v>
      </c>
    </row>
    <row r="86" spans="1:12" ht="15.75" x14ac:dyDescent="0.25">
      <c r="A86" s="29">
        <v>28</v>
      </c>
      <c r="B86" s="35" t="s">
        <v>56</v>
      </c>
      <c r="C86" s="42" t="s">
        <v>77</v>
      </c>
      <c r="D86" s="31" t="s">
        <v>87</v>
      </c>
      <c r="E86" s="32">
        <v>25.059000000000001</v>
      </c>
      <c r="F86" s="37" t="s">
        <v>7</v>
      </c>
      <c r="G86" s="38">
        <v>10</v>
      </c>
      <c r="H86" s="28" t="s">
        <v>214</v>
      </c>
      <c r="I86" s="71">
        <v>11</v>
      </c>
      <c r="J86" s="71">
        <f t="shared" si="2"/>
        <v>55.129800000000003</v>
      </c>
      <c r="K86" s="72" t="s">
        <v>220</v>
      </c>
      <c r="L86" s="73">
        <v>2026</v>
      </c>
    </row>
    <row r="87" spans="1:12" ht="15.75" x14ac:dyDescent="0.25">
      <c r="A87" s="29">
        <v>29</v>
      </c>
      <c r="B87" s="35" t="s">
        <v>56</v>
      </c>
      <c r="C87" s="42" t="s">
        <v>77</v>
      </c>
      <c r="D87" s="31" t="s">
        <v>88</v>
      </c>
      <c r="E87" s="41">
        <v>181.256</v>
      </c>
      <c r="F87" s="37" t="s">
        <v>7</v>
      </c>
      <c r="G87" s="38">
        <v>9</v>
      </c>
      <c r="H87" s="28" t="s">
        <v>214</v>
      </c>
      <c r="I87" s="71">
        <v>11</v>
      </c>
      <c r="J87" s="71">
        <f t="shared" si="2"/>
        <v>398.76320000000004</v>
      </c>
      <c r="K87" s="72" t="s">
        <v>220</v>
      </c>
      <c r="L87" s="73">
        <v>2026</v>
      </c>
    </row>
    <row r="88" spans="1:12" ht="15.75" x14ac:dyDescent="0.25">
      <c r="A88" s="29">
        <v>30</v>
      </c>
      <c r="B88" s="35" t="s">
        <v>56</v>
      </c>
      <c r="C88" s="42" t="s">
        <v>77</v>
      </c>
      <c r="D88" s="31" t="s">
        <v>89</v>
      </c>
      <c r="E88" s="41">
        <v>97.683999999999997</v>
      </c>
      <c r="F88" s="37" t="s">
        <v>7</v>
      </c>
      <c r="G88" s="38">
        <v>9</v>
      </c>
      <c r="H88" s="28" t="s">
        <v>214</v>
      </c>
      <c r="I88" s="71">
        <v>11</v>
      </c>
      <c r="J88" s="71">
        <f t="shared" si="2"/>
        <v>214.90479999999999</v>
      </c>
      <c r="K88" s="72" t="s">
        <v>220</v>
      </c>
      <c r="L88" s="73">
        <v>2026</v>
      </c>
    </row>
    <row r="89" spans="1:12" ht="15.75" x14ac:dyDescent="0.25">
      <c r="A89" s="29">
        <v>31</v>
      </c>
      <c r="B89" s="35" t="s">
        <v>56</v>
      </c>
      <c r="C89" s="42" t="s">
        <v>77</v>
      </c>
      <c r="D89" s="31" t="s">
        <v>79</v>
      </c>
      <c r="E89" s="41">
        <v>653.29100000000005</v>
      </c>
      <c r="F89" s="37" t="s">
        <v>7</v>
      </c>
      <c r="G89" s="38">
        <v>10</v>
      </c>
      <c r="H89" s="28" t="s">
        <v>214</v>
      </c>
      <c r="I89" s="71">
        <v>11</v>
      </c>
      <c r="J89" s="71">
        <f t="shared" si="2"/>
        <v>1437.2402000000002</v>
      </c>
      <c r="K89" s="72" t="s">
        <v>220</v>
      </c>
      <c r="L89" s="73">
        <v>2026</v>
      </c>
    </row>
    <row r="90" spans="1:12" ht="15.75" x14ac:dyDescent="0.25">
      <c r="A90" s="29">
        <v>32</v>
      </c>
      <c r="B90" s="35" t="s">
        <v>56</v>
      </c>
      <c r="C90" s="42" t="s">
        <v>77</v>
      </c>
      <c r="D90" s="31" t="s">
        <v>78</v>
      </c>
      <c r="E90" s="41">
        <v>610.00099999999998</v>
      </c>
      <c r="F90" s="37" t="s">
        <v>7</v>
      </c>
      <c r="G90" s="38">
        <v>10</v>
      </c>
      <c r="H90" s="28" t="s">
        <v>214</v>
      </c>
      <c r="I90" s="71">
        <v>11</v>
      </c>
      <c r="J90" s="71">
        <f t="shared" si="2"/>
        <v>1342.0021999999999</v>
      </c>
      <c r="K90" s="72" t="s">
        <v>220</v>
      </c>
      <c r="L90" s="73">
        <v>2026</v>
      </c>
    </row>
    <row r="91" spans="1:12" ht="15.75" x14ac:dyDescent="0.25">
      <c r="A91" s="29">
        <v>33</v>
      </c>
      <c r="B91" s="35" t="s">
        <v>56</v>
      </c>
      <c r="C91" s="42" t="s">
        <v>92</v>
      </c>
      <c r="D91" s="31" t="s">
        <v>93</v>
      </c>
      <c r="E91" s="32">
        <v>32.587000000000003</v>
      </c>
      <c r="F91" s="37" t="s">
        <v>7</v>
      </c>
      <c r="G91" s="38">
        <v>6</v>
      </c>
      <c r="H91" s="28" t="s">
        <v>214</v>
      </c>
      <c r="I91" s="71">
        <v>11</v>
      </c>
      <c r="J91" s="71">
        <f t="shared" si="2"/>
        <v>71.691400000000016</v>
      </c>
      <c r="K91" s="72" t="s">
        <v>220</v>
      </c>
      <c r="L91" s="73">
        <v>2026</v>
      </c>
    </row>
    <row r="92" spans="1:12" ht="15.75" x14ac:dyDescent="0.25">
      <c r="A92" s="29">
        <v>34</v>
      </c>
      <c r="B92" s="35" t="s">
        <v>56</v>
      </c>
      <c r="C92" s="42" t="s">
        <v>92</v>
      </c>
      <c r="D92" s="31" t="s">
        <v>94</v>
      </c>
      <c r="E92" s="32">
        <v>142.03</v>
      </c>
      <c r="F92" s="37" t="s">
        <v>7</v>
      </c>
      <c r="G92" s="38">
        <v>10</v>
      </c>
      <c r="H92" s="28" t="s">
        <v>214</v>
      </c>
      <c r="I92" s="71">
        <v>11</v>
      </c>
      <c r="J92" s="71">
        <f t="shared" si="2"/>
        <v>312.46600000000001</v>
      </c>
      <c r="K92" s="72" t="s">
        <v>220</v>
      </c>
      <c r="L92" s="73">
        <v>2026</v>
      </c>
    </row>
    <row r="93" spans="1:12" ht="15.75" x14ac:dyDescent="0.25">
      <c r="A93" s="29">
        <v>35</v>
      </c>
      <c r="B93" s="35" t="s">
        <v>56</v>
      </c>
      <c r="C93" s="42" t="s">
        <v>140</v>
      </c>
      <c r="D93" s="31" t="s">
        <v>95</v>
      </c>
      <c r="E93" s="32">
        <v>8.9990000000000006</v>
      </c>
      <c r="F93" s="37" t="s">
        <v>7</v>
      </c>
      <c r="G93" s="38">
        <v>6</v>
      </c>
      <c r="H93" s="28" t="s">
        <v>214</v>
      </c>
      <c r="I93" s="71">
        <v>11</v>
      </c>
      <c r="J93" s="71">
        <f t="shared" si="2"/>
        <v>19.797800000000002</v>
      </c>
      <c r="K93" s="72" t="s">
        <v>220</v>
      </c>
      <c r="L93" s="73">
        <v>2026</v>
      </c>
    </row>
    <row r="94" spans="1:12" ht="15.75" x14ac:dyDescent="0.25">
      <c r="A94" s="29">
        <v>36</v>
      </c>
      <c r="B94" s="35" t="s">
        <v>56</v>
      </c>
      <c r="C94" s="42" t="s">
        <v>96</v>
      </c>
      <c r="D94" s="31" t="s">
        <v>97</v>
      </c>
      <c r="E94" s="32">
        <v>5</v>
      </c>
      <c r="F94" s="37" t="s">
        <v>7</v>
      </c>
      <c r="G94" s="38">
        <v>9</v>
      </c>
      <c r="H94" s="28" t="s">
        <v>214</v>
      </c>
      <c r="I94" s="71">
        <v>11</v>
      </c>
      <c r="J94" s="71">
        <f t="shared" si="2"/>
        <v>11</v>
      </c>
      <c r="K94" s="72" t="s">
        <v>220</v>
      </c>
      <c r="L94" s="73">
        <v>2026</v>
      </c>
    </row>
    <row r="95" spans="1:12" ht="15.75" x14ac:dyDescent="0.25">
      <c r="A95" s="29">
        <v>37</v>
      </c>
      <c r="B95" s="35" t="s">
        <v>56</v>
      </c>
      <c r="C95" s="42" t="s">
        <v>96</v>
      </c>
      <c r="D95" s="31" t="s">
        <v>98</v>
      </c>
      <c r="E95" s="32">
        <v>93.545000000000002</v>
      </c>
      <c r="F95" s="37" t="s">
        <v>7</v>
      </c>
      <c r="G95" s="38">
        <v>9</v>
      </c>
      <c r="H95" s="28" t="s">
        <v>214</v>
      </c>
      <c r="I95" s="71">
        <v>11</v>
      </c>
      <c r="J95" s="71">
        <f t="shared" si="2"/>
        <v>205.79900000000004</v>
      </c>
      <c r="K95" s="72" t="s">
        <v>220</v>
      </c>
      <c r="L95" s="73">
        <v>2026</v>
      </c>
    </row>
    <row r="96" spans="1:12" ht="15.75" x14ac:dyDescent="0.25">
      <c r="A96" s="29">
        <v>38</v>
      </c>
      <c r="B96" s="35" t="s">
        <v>56</v>
      </c>
      <c r="C96" s="42" t="s">
        <v>96</v>
      </c>
      <c r="D96" s="31" t="s">
        <v>99</v>
      </c>
      <c r="E96" s="32">
        <v>80.801000000000002</v>
      </c>
      <c r="F96" s="37" t="s">
        <v>7</v>
      </c>
      <c r="G96" s="38">
        <v>7</v>
      </c>
      <c r="H96" s="28" t="s">
        <v>214</v>
      </c>
      <c r="I96" s="71">
        <v>11</v>
      </c>
      <c r="J96" s="71">
        <f t="shared" si="2"/>
        <v>177.76220000000001</v>
      </c>
      <c r="K96" s="72" t="s">
        <v>220</v>
      </c>
      <c r="L96" s="73">
        <v>2026</v>
      </c>
    </row>
    <row r="97" spans="1:12" ht="15.75" x14ac:dyDescent="0.25">
      <c r="A97" s="29">
        <v>39</v>
      </c>
      <c r="B97" s="35" t="s">
        <v>56</v>
      </c>
      <c r="C97" s="42" t="s">
        <v>96</v>
      </c>
      <c r="D97" s="31" t="s">
        <v>100</v>
      </c>
      <c r="E97" s="32">
        <v>1371.963</v>
      </c>
      <c r="F97" s="37" t="s">
        <v>7</v>
      </c>
      <c r="G97" s="38">
        <v>9</v>
      </c>
      <c r="H97" s="28" t="s">
        <v>214</v>
      </c>
      <c r="I97" s="71">
        <v>11</v>
      </c>
      <c r="J97" s="71">
        <f t="shared" si="2"/>
        <v>3018.3186000000001</v>
      </c>
      <c r="K97" s="72" t="s">
        <v>220</v>
      </c>
      <c r="L97" s="73">
        <v>2026</v>
      </c>
    </row>
    <row r="98" spans="1:12" ht="15.75" x14ac:dyDescent="0.25">
      <c r="A98" s="29">
        <v>40</v>
      </c>
      <c r="B98" s="35" t="s">
        <v>56</v>
      </c>
      <c r="C98" s="42" t="s">
        <v>101</v>
      </c>
      <c r="D98" s="31" t="s">
        <v>102</v>
      </c>
      <c r="E98" s="32">
        <v>10.000999999999999</v>
      </c>
      <c r="F98" s="37" t="s">
        <v>7</v>
      </c>
      <c r="G98" s="38">
        <v>9</v>
      </c>
      <c r="H98" s="28" t="s">
        <v>214</v>
      </c>
      <c r="I98" s="71">
        <v>11</v>
      </c>
      <c r="J98" s="71">
        <f t="shared" si="2"/>
        <v>22.002200000000002</v>
      </c>
      <c r="K98" s="72" t="s">
        <v>220</v>
      </c>
      <c r="L98" s="73">
        <v>2026</v>
      </c>
    </row>
    <row r="99" spans="1:12" ht="15.75" x14ac:dyDescent="0.25">
      <c r="A99" s="29">
        <v>41</v>
      </c>
      <c r="B99" s="35" t="s">
        <v>56</v>
      </c>
      <c r="C99" s="42" t="s">
        <v>101</v>
      </c>
      <c r="D99" s="31" t="s">
        <v>103</v>
      </c>
      <c r="E99" s="32">
        <v>701.40499999999997</v>
      </c>
      <c r="F99" s="37" t="s">
        <v>7</v>
      </c>
      <c r="G99" s="38">
        <v>10</v>
      </c>
      <c r="H99" s="28" t="s">
        <v>214</v>
      </c>
      <c r="I99" s="71">
        <v>11</v>
      </c>
      <c r="J99" s="71">
        <f t="shared" si="2"/>
        <v>1543.0910000000001</v>
      </c>
      <c r="K99" s="72" t="s">
        <v>220</v>
      </c>
      <c r="L99" s="73">
        <v>2026</v>
      </c>
    </row>
    <row r="100" spans="1:12" ht="15.75" x14ac:dyDescent="0.25">
      <c r="A100" s="29">
        <v>42</v>
      </c>
      <c r="B100" s="35" t="s">
        <v>56</v>
      </c>
      <c r="C100" s="42" t="s">
        <v>101</v>
      </c>
      <c r="D100" s="31" t="s">
        <v>104</v>
      </c>
      <c r="E100" s="32">
        <v>34.24</v>
      </c>
      <c r="F100" s="37" t="s">
        <v>7</v>
      </c>
      <c r="G100" s="38">
        <v>10</v>
      </c>
      <c r="H100" s="28" t="s">
        <v>214</v>
      </c>
      <c r="I100" s="71">
        <v>11</v>
      </c>
      <c r="J100" s="71">
        <f t="shared" si="2"/>
        <v>75.328000000000017</v>
      </c>
      <c r="K100" s="72" t="s">
        <v>220</v>
      </c>
      <c r="L100" s="73">
        <v>2026</v>
      </c>
    </row>
    <row r="101" spans="1:12" ht="15.75" x14ac:dyDescent="0.25">
      <c r="A101" s="29">
        <v>43</v>
      </c>
      <c r="B101" s="35" t="s">
        <v>56</v>
      </c>
      <c r="C101" s="42" t="s">
        <v>101</v>
      </c>
      <c r="D101" s="31" t="s">
        <v>105</v>
      </c>
      <c r="E101" s="32">
        <v>68.662999999999997</v>
      </c>
      <c r="F101" s="37" t="s">
        <v>7</v>
      </c>
      <c r="G101" s="38">
        <v>10</v>
      </c>
      <c r="H101" s="28" t="s">
        <v>214</v>
      </c>
      <c r="I101" s="71">
        <v>11</v>
      </c>
      <c r="J101" s="71">
        <f t="shared" si="2"/>
        <v>151.05860000000001</v>
      </c>
      <c r="K101" s="72" t="s">
        <v>220</v>
      </c>
      <c r="L101" s="73">
        <v>2026</v>
      </c>
    </row>
    <row r="102" spans="1:12" ht="15.75" x14ac:dyDescent="0.25">
      <c r="A102" s="29">
        <v>44</v>
      </c>
      <c r="B102" s="35" t="s">
        <v>56</v>
      </c>
      <c r="C102" s="42" t="s">
        <v>101</v>
      </c>
      <c r="D102" s="31" t="s">
        <v>187</v>
      </c>
      <c r="E102" s="32">
        <v>23.015999999999998</v>
      </c>
      <c r="F102" s="37" t="s">
        <v>7</v>
      </c>
      <c r="G102" s="38">
        <v>10</v>
      </c>
      <c r="H102" s="28" t="s">
        <v>214</v>
      </c>
      <c r="I102" s="71">
        <v>11</v>
      </c>
      <c r="J102" s="71">
        <f t="shared" si="2"/>
        <v>50.635199999999998</v>
      </c>
      <c r="K102" s="72" t="s">
        <v>220</v>
      </c>
      <c r="L102" s="73">
        <v>2026</v>
      </c>
    </row>
    <row r="103" spans="1:12" ht="15.75" x14ac:dyDescent="0.25">
      <c r="A103" s="29">
        <v>45</v>
      </c>
      <c r="B103" s="35" t="s">
        <v>56</v>
      </c>
      <c r="C103" s="42" t="s">
        <v>101</v>
      </c>
      <c r="D103" s="31" t="s">
        <v>106</v>
      </c>
      <c r="E103" s="32">
        <v>129.833</v>
      </c>
      <c r="F103" s="37" t="s">
        <v>7</v>
      </c>
      <c r="G103" s="38">
        <v>10</v>
      </c>
      <c r="H103" s="28" t="s">
        <v>214</v>
      </c>
      <c r="I103" s="71">
        <v>11</v>
      </c>
      <c r="J103" s="71">
        <f t="shared" si="2"/>
        <v>285.63260000000002</v>
      </c>
      <c r="K103" s="72" t="s">
        <v>220</v>
      </c>
      <c r="L103" s="73">
        <v>2026</v>
      </c>
    </row>
    <row r="104" spans="1:12" ht="15.75" x14ac:dyDescent="0.25">
      <c r="A104" s="29">
        <v>46</v>
      </c>
      <c r="B104" s="35" t="s">
        <v>56</v>
      </c>
      <c r="C104" s="42" t="s">
        <v>107</v>
      </c>
      <c r="D104" s="31" t="s">
        <v>108</v>
      </c>
      <c r="E104" s="32">
        <v>295.10899999999998</v>
      </c>
      <c r="F104" s="36" t="s">
        <v>7</v>
      </c>
      <c r="G104" s="34">
        <v>9</v>
      </c>
      <c r="H104" s="28" t="s">
        <v>214</v>
      </c>
      <c r="I104" s="71">
        <v>11</v>
      </c>
      <c r="J104" s="71">
        <f t="shared" si="2"/>
        <v>649.23979999999995</v>
      </c>
      <c r="K104" s="72" t="s">
        <v>220</v>
      </c>
      <c r="L104" s="73">
        <v>2026</v>
      </c>
    </row>
    <row r="105" spans="1:12" ht="15.75" x14ac:dyDescent="0.25">
      <c r="A105" s="29">
        <v>47</v>
      </c>
      <c r="B105" s="35" t="s">
        <v>56</v>
      </c>
      <c r="C105" s="42" t="s">
        <v>107</v>
      </c>
      <c r="D105" s="31" t="s">
        <v>109</v>
      </c>
      <c r="E105" s="32">
        <v>389.97199999999998</v>
      </c>
      <c r="F105" s="36" t="s">
        <v>7</v>
      </c>
      <c r="G105" s="34">
        <v>8</v>
      </c>
      <c r="H105" s="28" t="s">
        <v>214</v>
      </c>
      <c r="I105" s="71">
        <v>11</v>
      </c>
      <c r="J105" s="71">
        <f t="shared" si="2"/>
        <v>857.9384</v>
      </c>
      <c r="K105" s="72" t="s">
        <v>220</v>
      </c>
      <c r="L105" s="73">
        <v>2026</v>
      </c>
    </row>
    <row r="106" spans="1:12" ht="15.75" x14ac:dyDescent="0.25">
      <c r="A106" s="65"/>
      <c r="B106" s="84" t="s">
        <v>207</v>
      </c>
      <c r="C106" s="85"/>
      <c r="D106" s="86"/>
      <c r="E106" s="39">
        <f>SUM(E59:E105)</f>
        <v>8694.271999999999</v>
      </c>
      <c r="F106" s="66"/>
      <c r="G106" s="67"/>
      <c r="H106" s="43"/>
      <c r="I106" s="26"/>
      <c r="J106" s="26"/>
      <c r="K106" s="26"/>
      <c r="L106" s="26"/>
    </row>
    <row r="107" spans="1:12" ht="15.75" x14ac:dyDescent="0.25">
      <c r="A107" s="29">
        <v>1</v>
      </c>
      <c r="B107" s="13" t="s">
        <v>110</v>
      </c>
      <c r="C107" s="18" t="s">
        <v>111</v>
      </c>
      <c r="D107" s="14" t="s">
        <v>113</v>
      </c>
      <c r="E107" s="5">
        <v>13.997</v>
      </c>
      <c r="F107" s="16" t="s">
        <v>7</v>
      </c>
      <c r="G107" s="17">
        <v>6</v>
      </c>
      <c r="H107" s="28" t="s">
        <v>214</v>
      </c>
      <c r="I107" s="71">
        <v>10</v>
      </c>
      <c r="J107" s="71">
        <f t="shared" ref="J107" si="3">E107*I107*0.2</f>
        <v>27.994</v>
      </c>
      <c r="K107" s="72" t="s">
        <v>220</v>
      </c>
      <c r="L107" s="73">
        <v>2026</v>
      </c>
    </row>
    <row r="108" spans="1:12" ht="15.75" x14ac:dyDescent="0.25">
      <c r="A108" s="29">
        <v>2</v>
      </c>
      <c r="B108" s="15" t="s">
        <v>110</v>
      </c>
      <c r="C108" s="18" t="s">
        <v>111</v>
      </c>
      <c r="D108" s="14" t="s">
        <v>112</v>
      </c>
      <c r="E108" s="5">
        <v>173.98</v>
      </c>
      <c r="F108" s="16" t="s">
        <v>7</v>
      </c>
      <c r="G108" s="17">
        <v>7</v>
      </c>
      <c r="H108" s="28" t="s">
        <v>214</v>
      </c>
      <c r="I108" s="71">
        <v>10</v>
      </c>
      <c r="J108" s="71">
        <f t="shared" ref="J108:J114" si="4">E108*I108*0.2</f>
        <v>347.96000000000004</v>
      </c>
      <c r="K108" s="72" t="s">
        <v>220</v>
      </c>
      <c r="L108" s="73">
        <v>2026</v>
      </c>
    </row>
    <row r="109" spans="1:12" ht="15.75" x14ac:dyDescent="0.25">
      <c r="A109" s="29">
        <v>3</v>
      </c>
      <c r="B109" s="15" t="s">
        <v>110</v>
      </c>
      <c r="C109" s="18" t="s">
        <v>111</v>
      </c>
      <c r="D109" s="4" t="s">
        <v>114</v>
      </c>
      <c r="E109" s="5">
        <v>6.4980000000000002</v>
      </c>
      <c r="F109" s="16" t="s">
        <v>7</v>
      </c>
      <c r="G109" s="17">
        <v>6</v>
      </c>
      <c r="H109" s="28" t="s">
        <v>214</v>
      </c>
      <c r="I109" s="71">
        <v>10</v>
      </c>
      <c r="J109" s="71">
        <f t="shared" si="4"/>
        <v>12.996000000000002</v>
      </c>
      <c r="K109" s="72" t="s">
        <v>220</v>
      </c>
      <c r="L109" s="73">
        <v>2026</v>
      </c>
    </row>
    <row r="110" spans="1:12" ht="15.75" x14ac:dyDescent="0.25">
      <c r="A110" s="29">
        <v>4</v>
      </c>
      <c r="B110" s="15" t="s">
        <v>110</v>
      </c>
      <c r="C110" s="18" t="s">
        <v>111</v>
      </c>
      <c r="D110" s="4" t="s">
        <v>115</v>
      </c>
      <c r="E110" s="5">
        <v>0.46</v>
      </c>
      <c r="F110" s="16" t="s">
        <v>7</v>
      </c>
      <c r="G110" s="17">
        <v>5</v>
      </c>
      <c r="H110" s="28" t="s">
        <v>214</v>
      </c>
      <c r="I110" s="71">
        <v>10</v>
      </c>
      <c r="J110" s="71">
        <f t="shared" si="4"/>
        <v>0.92000000000000015</v>
      </c>
      <c r="K110" s="72" t="s">
        <v>220</v>
      </c>
      <c r="L110" s="73">
        <v>2026</v>
      </c>
    </row>
    <row r="111" spans="1:12" ht="15.75" x14ac:dyDescent="0.25">
      <c r="A111" s="29">
        <v>5</v>
      </c>
      <c r="B111" s="15" t="s">
        <v>110</v>
      </c>
      <c r="C111" s="18" t="s">
        <v>116</v>
      </c>
      <c r="D111" s="14" t="s">
        <v>117</v>
      </c>
      <c r="E111" s="9">
        <v>15.071</v>
      </c>
      <c r="F111" s="11" t="s">
        <v>7</v>
      </c>
      <c r="G111" s="6">
        <v>10</v>
      </c>
      <c r="H111" s="28" t="s">
        <v>214</v>
      </c>
      <c r="I111" s="71">
        <v>10</v>
      </c>
      <c r="J111" s="71">
        <f t="shared" si="4"/>
        <v>30.142000000000003</v>
      </c>
      <c r="K111" s="72" t="s">
        <v>220</v>
      </c>
      <c r="L111" s="73">
        <v>2026</v>
      </c>
    </row>
    <row r="112" spans="1:12" ht="15.75" x14ac:dyDescent="0.25">
      <c r="A112" s="29">
        <v>6</v>
      </c>
      <c r="B112" s="15" t="s">
        <v>110</v>
      </c>
      <c r="C112" s="18" t="s">
        <v>116</v>
      </c>
      <c r="D112" s="14" t="s">
        <v>118</v>
      </c>
      <c r="E112" s="9">
        <v>0.185</v>
      </c>
      <c r="F112" s="11" t="s">
        <v>7</v>
      </c>
      <c r="G112" s="6">
        <v>10</v>
      </c>
      <c r="H112" s="28" t="s">
        <v>214</v>
      </c>
      <c r="I112" s="71">
        <v>10</v>
      </c>
      <c r="J112" s="71">
        <f t="shared" si="4"/>
        <v>0.37000000000000005</v>
      </c>
      <c r="K112" s="72" t="s">
        <v>220</v>
      </c>
      <c r="L112" s="73">
        <v>2026</v>
      </c>
    </row>
    <row r="113" spans="1:12" ht="15.75" x14ac:dyDescent="0.25">
      <c r="A113" s="29">
        <v>7</v>
      </c>
      <c r="B113" s="15" t="s">
        <v>110</v>
      </c>
      <c r="C113" s="18" t="s">
        <v>116</v>
      </c>
      <c r="D113" s="14" t="s">
        <v>119</v>
      </c>
      <c r="E113" s="9">
        <v>0.23699999999999999</v>
      </c>
      <c r="F113" s="11" t="s">
        <v>7</v>
      </c>
      <c r="G113" s="6">
        <v>3</v>
      </c>
      <c r="H113" s="45" t="s">
        <v>213</v>
      </c>
      <c r="I113" s="71">
        <v>15</v>
      </c>
      <c r="J113" s="71">
        <f t="shared" si="4"/>
        <v>0.71099999999999997</v>
      </c>
      <c r="K113" s="72" t="s">
        <v>220</v>
      </c>
      <c r="L113" s="73">
        <v>2026</v>
      </c>
    </row>
    <row r="114" spans="1:12" ht="15.75" x14ac:dyDescent="0.25">
      <c r="A114" s="29">
        <v>8</v>
      </c>
      <c r="B114" s="15" t="s">
        <v>110</v>
      </c>
      <c r="C114" s="18" t="s">
        <v>116</v>
      </c>
      <c r="D114" s="14" t="s">
        <v>120</v>
      </c>
      <c r="E114" s="9">
        <v>5.5369999999999999</v>
      </c>
      <c r="F114" s="11" t="s">
        <v>7</v>
      </c>
      <c r="G114" s="6">
        <v>3</v>
      </c>
      <c r="H114" s="45" t="s">
        <v>213</v>
      </c>
      <c r="I114" s="71">
        <v>15</v>
      </c>
      <c r="J114" s="71">
        <f t="shared" si="4"/>
        <v>16.611000000000001</v>
      </c>
      <c r="K114" s="72" t="s">
        <v>220</v>
      </c>
      <c r="L114" s="73">
        <v>2026</v>
      </c>
    </row>
    <row r="115" spans="1:12" ht="15.75" x14ac:dyDescent="0.25">
      <c r="A115" s="29">
        <v>9</v>
      </c>
      <c r="B115" s="15" t="s">
        <v>110</v>
      </c>
      <c r="C115" s="18" t="s">
        <v>116</v>
      </c>
      <c r="D115" s="14" t="s">
        <v>121</v>
      </c>
      <c r="E115" s="9">
        <v>37.299999999999997</v>
      </c>
      <c r="F115" s="11" t="s">
        <v>7</v>
      </c>
      <c r="G115" s="6">
        <v>10</v>
      </c>
      <c r="H115" s="28" t="s">
        <v>214</v>
      </c>
      <c r="I115" s="71">
        <v>10</v>
      </c>
      <c r="J115" s="71">
        <f t="shared" ref="J115:J121" si="5">E115*I115*0.2</f>
        <v>74.600000000000009</v>
      </c>
      <c r="K115" s="72" t="s">
        <v>220</v>
      </c>
      <c r="L115" s="73">
        <v>2026</v>
      </c>
    </row>
    <row r="116" spans="1:12" ht="15.75" x14ac:dyDescent="0.25">
      <c r="A116" s="29">
        <v>10</v>
      </c>
      <c r="B116" s="15" t="s">
        <v>110</v>
      </c>
      <c r="C116" s="18" t="s">
        <v>116</v>
      </c>
      <c r="D116" s="14" t="s">
        <v>122</v>
      </c>
      <c r="E116" s="9">
        <v>0.73</v>
      </c>
      <c r="F116" s="11" t="s">
        <v>7</v>
      </c>
      <c r="G116" s="6">
        <v>10</v>
      </c>
      <c r="H116" s="28" t="s">
        <v>214</v>
      </c>
      <c r="I116" s="71">
        <v>10</v>
      </c>
      <c r="J116" s="71">
        <f t="shared" si="5"/>
        <v>1.46</v>
      </c>
      <c r="K116" s="72" t="s">
        <v>220</v>
      </c>
      <c r="L116" s="73">
        <v>2026</v>
      </c>
    </row>
    <row r="117" spans="1:12" ht="15.75" x14ac:dyDescent="0.25">
      <c r="A117" s="29">
        <v>11</v>
      </c>
      <c r="B117" s="15" t="s">
        <v>110</v>
      </c>
      <c r="C117" s="18" t="s">
        <v>116</v>
      </c>
      <c r="D117" s="14" t="s">
        <v>123</v>
      </c>
      <c r="E117" s="9">
        <v>1.248</v>
      </c>
      <c r="F117" s="11" t="s">
        <v>7</v>
      </c>
      <c r="G117" s="6">
        <v>10</v>
      </c>
      <c r="H117" s="28" t="s">
        <v>214</v>
      </c>
      <c r="I117" s="71">
        <v>10</v>
      </c>
      <c r="J117" s="71">
        <f t="shared" si="5"/>
        <v>2.4960000000000004</v>
      </c>
      <c r="K117" s="72" t="s">
        <v>220</v>
      </c>
      <c r="L117" s="73">
        <v>2026</v>
      </c>
    </row>
    <row r="118" spans="1:12" ht="15.75" x14ac:dyDescent="0.25">
      <c r="A118" s="29">
        <v>12</v>
      </c>
      <c r="B118" s="15" t="s">
        <v>110</v>
      </c>
      <c r="C118" s="18" t="s">
        <v>116</v>
      </c>
      <c r="D118" s="14" t="s">
        <v>124</v>
      </c>
      <c r="E118" s="9">
        <v>7.327</v>
      </c>
      <c r="F118" s="11" t="s">
        <v>7</v>
      </c>
      <c r="G118" s="6">
        <v>4</v>
      </c>
      <c r="H118" s="28" t="s">
        <v>214</v>
      </c>
      <c r="I118" s="71">
        <v>10</v>
      </c>
      <c r="J118" s="71">
        <f t="shared" si="5"/>
        <v>14.654</v>
      </c>
      <c r="K118" s="72" t="s">
        <v>220</v>
      </c>
      <c r="L118" s="73">
        <v>2026</v>
      </c>
    </row>
    <row r="119" spans="1:12" ht="15.75" x14ac:dyDescent="0.25">
      <c r="A119" s="29">
        <v>13</v>
      </c>
      <c r="B119" s="15" t="s">
        <v>110</v>
      </c>
      <c r="C119" s="18" t="s">
        <v>116</v>
      </c>
      <c r="D119" s="14" t="s">
        <v>125</v>
      </c>
      <c r="E119" s="9">
        <v>157.70400000000001</v>
      </c>
      <c r="F119" s="11" t="s">
        <v>7</v>
      </c>
      <c r="G119" s="6">
        <v>4</v>
      </c>
      <c r="H119" s="28" t="s">
        <v>214</v>
      </c>
      <c r="I119" s="71">
        <v>10</v>
      </c>
      <c r="J119" s="71">
        <f t="shared" si="5"/>
        <v>315.40800000000002</v>
      </c>
      <c r="K119" s="72" t="s">
        <v>220</v>
      </c>
      <c r="L119" s="73">
        <v>2026</v>
      </c>
    </row>
    <row r="120" spans="1:12" ht="15.75" x14ac:dyDescent="0.25">
      <c r="A120" s="29">
        <v>14</v>
      </c>
      <c r="B120" s="15" t="s">
        <v>110</v>
      </c>
      <c r="C120" s="18" t="s">
        <v>116</v>
      </c>
      <c r="D120" s="4" t="s">
        <v>126</v>
      </c>
      <c r="E120" s="5">
        <v>6.7149999999999999</v>
      </c>
      <c r="F120" s="11" t="s">
        <v>7</v>
      </c>
      <c r="G120" s="6">
        <v>5</v>
      </c>
      <c r="H120" s="28" t="s">
        <v>214</v>
      </c>
      <c r="I120" s="71">
        <v>10</v>
      </c>
      <c r="J120" s="71">
        <f t="shared" si="5"/>
        <v>13.430000000000001</v>
      </c>
      <c r="K120" s="72" t="s">
        <v>220</v>
      </c>
      <c r="L120" s="73">
        <v>2026</v>
      </c>
    </row>
    <row r="121" spans="1:12" ht="15.75" x14ac:dyDescent="0.25">
      <c r="A121" s="29">
        <v>15</v>
      </c>
      <c r="B121" s="15" t="s">
        <v>110</v>
      </c>
      <c r="C121" s="18" t="s">
        <v>116</v>
      </c>
      <c r="D121" s="14" t="s">
        <v>127</v>
      </c>
      <c r="E121" s="9">
        <v>3.3530000000000002</v>
      </c>
      <c r="F121" s="11" t="s">
        <v>7</v>
      </c>
      <c r="G121" s="6">
        <v>3</v>
      </c>
      <c r="H121" s="45" t="s">
        <v>213</v>
      </c>
      <c r="I121" s="71">
        <v>15</v>
      </c>
      <c r="J121" s="71">
        <f t="shared" si="5"/>
        <v>10.059000000000001</v>
      </c>
      <c r="K121" s="72" t="s">
        <v>220</v>
      </c>
      <c r="L121" s="73">
        <v>2026</v>
      </c>
    </row>
    <row r="122" spans="1:12" ht="15.75" x14ac:dyDescent="0.25">
      <c r="A122" s="29">
        <v>16</v>
      </c>
      <c r="B122" s="15" t="s">
        <v>110</v>
      </c>
      <c r="C122" s="18" t="s">
        <v>128</v>
      </c>
      <c r="D122" s="4" t="s">
        <v>130</v>
      </c>
      <c r="E122" s="5">
        <v>21.428999999999998</v>
      </c>
      <c r="F122" s="11" t="s">
        <v>129</v>
      </c>
      <c r="G122" s="6">
        <v>3</v>
      </c>
      <c r="H122" s="28" t="s">
        <v>214</v>
      </c>
      <c r="I122" s="71">
        <v>10</v>
      </c>
      <c r="J122" s="71">
        <f t="shared" ref="J122:J126" si="6">E122*I122*0.2</f>
        <v>42.858000000000004</v>
      </c>
      <c r="K122" s="72" t="s">
        <v>220</v>
      </c>
      <c r="L122" s="73">
        <v>2026</v>
      </c>
    </row>
    <row r="123" spans="1:12" ht="15.75" x14ac:dyDescent="0.25">
      <c r="A123" s="29">
        <v>17</v>
      </c>
      <c r="B123" s="15" t="s">
        <v>110</v>
      </c>
      <c r="C123" s="18" t="s">
        <v>128</v>
      </c>
      <c r="D123" s="4" t="s">
        <v>131</v>
      </c>
      <c r="E123" s="5">
        <v>3.536</v>
      </c>
      <c r="F123" s="11" t="s">
        <v>129</v>
      </c>
      <c r="G123" s="6">
        <v>9</v>
      </c>
      <c r="H123" s="28" t="s">
        <v>214</v>
      </c>
      <c r="I123" s="71">
        <v>10</v>
      </c>
      <c r="J123" s="71">
        <f t="shared" si="6"/>
        <v>7.0720000000000001</v>
      </c>
      <c r="K123" s="72" t="s">
        <v>220</v>
      </c>
      <c r="L123" s="73">
        <v>2026</v>
      </c>
    </row>
    <row r="124" spans="1:12" ht="15.75" x14ac:dyDescent="0.25">
      <c r="A124" s="29">
        <v>18</v>
      </c>
      <c r="B124" s="15" t="s">
        <v>110</v>
      </c>
      <c r="C124" s="18" t="s">
        <v>128</v>
      </c>
      <c r="D124" s="4" t="s">
        <v>132</v>
      </c>
      <c r="E124" s="5">
        <v>6.5540000000000003</v>
      </c>
      <c r="F124" s="11" t="s">
        <v>129</v>
      </c>
      <c r="G124" s="6">
        <v>3</v>
      </c>
      <c r="H124" s="28" t="s">
        <v>214</v>
      </c>
      <c r="I124" s="71">
        <v>10</v>
      </c>
      <c r="J124" s="71">
        <f t="shared" si="6"/>
        <v>13.108000000000002</v>
      </c>
      <c r="K124" s="72" t="s">
        <v>220</v>
      </c>
      <c r="L124" s="73">
        <v>2026</v>
      </c>
    </row>
    <row r="125" spans="1:12" ht="15.75" x14ac:dyDescent="0.25">
      <c r="A125" s="29">
        <v>19</v>
      </c>
      <c r="B125" s="15" t="s">
        <v>110</v>
      </c>
      <c r="C125" s="18" t="s">
        <v>128</v>
      </c>
      <c r="D125" s="4" t="s">
        <v>133</v>
      </c>
      <c r="E125" s="5">
        <v>20.61</v>
      </c>
      <c r="F125" s="11" t="s">
        <v>129</v>
      </c>
      <c r="G125" s="6">
        <v>3</v>
      </c>
      <c r="H125" s="28" t="s">
        <v>214</v>
      </c>
      <c r="I125" s="71">
        <v>10</v>
      </c>
      <c r="J125" s="71">
        <f t="shared" si="6"/>
        <v>41.22</v>
      </c>
      <c r="K125" s="72" t="s">
        <v>220</v>
      </c>
      <c r="L125" s="73">
        <v>2026</v>
      </c>
    </row>
    <row r="126" spans="1:12" ht="15.75" x14ac:dyDescent="0.25">
      <c r="A126" s="29">
        <v>20</v>
      </c>
      <c r="B126" s="15" t="s">
        <v>110</v>
      </c>
      <c r="C126" s="18" t="s">
        <v>128</v>
      </c>
      <c r="D126" s="4" t="s">
        <v>134</v>
      </c>
      <c r="E126" s="5">
        <v>13.305</v>
      </c>
      <c r="F126" s="11" t="s">
        <v>129</v>
      </c>
      <c r="G126" s="6">
        <v>9</v>
      </c>
      <c r="H126" s="28" t="s">
        <v>214</v>
      </c>
      <c r="I126" s="71">
        <v>10</v>
      </c>
      <c r="J126" s="71">
        <f t="shared" si="6"/>
        <v>26.610000000000003</v>
      </c>
      <c r="K126" s="72" t="s">
        <v>220</v>
      </c>
      <c r="L126" s="73">
        <v>2026</v>
      </c>
    </row>
    <row r="127" spans="1:12" ht="15.75" x14ac:dyDescent="0.25">
      <c r="A127" s="65"/>
      <c r="B127" s="84" t="s">
        <v>208</v>
      </c>
      <c r="C127" s="85"/>
      <c r="D127" s="86"/>
      <c r="E127" s="39">
        <f>SUM(E107:E126)</f>
        <v>495.77599999999995</v>
      </c>
      <c r="F127" s="66"/>
      <c r="G127" s="67"/>
      <c r="H127" s="43"/>
      <c r="I127" s="26"/>
      <c r="J127" s="26"/>
      <c r="K127" s="26"/>
      <c r="L127" s="26"/>
    </row>
    <row r="128" spans="1:12" ht="15.75" x14ac:dyDescent="0.25">
      <c r="A128" s="29">
        <v>1</v>
      </c>
      <c r="B128" s="13" t="s">
        <v>135</v>
      </c>
      <c r="C128" s="18" t="s">
        <v>136</v>
      </c>
      <c r="D128" s="19" t="s">
        <v>153</v>
      </c>
      <c r="E128" s="5">
        <v>79.069000000000003</v>
      </c>
      <c r="F128" s="8" t="s">
        <v>7</v>
      </c>
      <c r="G128" s="6">
        <v>3</v>
      </c>
      <c r="H128" s="28" t="s">
        <v>214</v>
      </c>
      <c r="I128" s="71">
        <v>10</v>
      </c>
      <c r="J128" s="71">
        <f t="shared" ref="J128:J130" si="7">E128*I128*0.2</f>
        <v>158.13800000000003</v>
      </c>
      <c r="K128" s="72" t="s">
        <v>220</v>
      </c>
      <c r="L128" s="73">
        <v>2026</v>
      </c>
    </row>
    <row r="129" spans="1:12" ht="15.75" x14ac:dyDescent="0.25">
      <c r="A129" s="29">
        <v>2</v>
      </c>
      <c r="B129" s="15" t="s">
        <v>135</v>
      </c>
      <c r="C129" s="18" t="s">
        <v>136</v>
      </c>
      <c r="D129" s="44" t="s">
        <v>154</v>
      </c>
      <c r="E129" s="5">
        <v>331.84800000000001</v>
      </c>
      <c r="F129" s="8" t="s">
        <v>7</v>
      </c>
      <c r="G129" s="6">
        <v>4</v>
      </c>
      <c r="H129" s="28" t="s">
        <v>214</v>
      </c>
      <c r="I129" s="71">
        <v>10</v>
      </c>
      <c r="J129" s="71">
        <f t="shared" si="7"/>
        <v>663.69600000000003</v>
      </c>
      <c r="K129" s="72" t="s">
        <v>220</v>
      </c>
      <c r="L129" s="73">
        <v>2026</v>
      </c>
    </row>
    <row r="130" spans="1:12" ht="15.75" x14ac:dyDescent="0.25">
      <c r="A130" s="29">
        <v>3</v>
      </c>
      <c r="B130" s="15" t="s">
        <v>135</v>
      </c>
      <c r="C130" s="18" t="s">
        <v>155</v>
      </c>
      <c r="D130" s="19" t="s">
        <v>156</v>
      </c>
      <c r="E130" s="20">
        <v>2.8</v>
      </c>
      <c r="F130" s="70" t="s">
        <v>11</v>
      </c>
      <c r="G130" s="6">
        <v>6</v>
      </c>
      <c r="H130" s="28" t="s">
        <v>214</v>
      </c>
      <c r="I130" s="71">
        <v>11</v>
      </c>
      <c r="J130" s="71">
        <f t="shared" si="7"/>
        <v>6.16</v>
      </c>
      <c r="K130" s="72" t="s">
        <v>220</v>
      </c>
      <c r="L130" s="73">
        <v>2026</v>
      </c>
    </row>
    <row r="131" spans="1:12" ht="15.75" x14ac:dyDescent="0.25">
      <c r="A131" s="29">
        <v>4</v>
      </c>
      <c r="B131" s="15" t="s">
        <v>135</v>
      </c>
      <c r="C131" s="18" t="s">
        <v>155</v>
      </c>
      <c r="D131" s="19" t="s">
        <v>157</v>
      </c>
      <c r="E131" s="21">
        <v>22.541</v>
      </c>
      <c r="F131" s="8" t="s">
        <v>7</v>
      </c>
      <c r="G131" s="6">
        <v>4</v>
      </c>
      <c r="H131" s="28" t="s">
        <v>214</v>
      </c>
      <c r="I131" s="71">
        <v>10</v>
      </c>
      <c r="J131" s="71">
        <f t="shared" ref="J131:J156" si="8">E131*I131*0.2</f>
        <v>45.082000000000001</v>
      </c>
      <c r="K131" s="72" t="s">
        <v>220</v>
      </c>
      <c r="L131" s="73">
        <v>2026</v>
      </c>
    </row>
    <row r="132" spans="1:12" ht="15.75" x14ac:dyDescent="0.25">
      <c r="A132" s="29">
        <v>5</v>
      </c>
      <c r="B132" s="15" t="s">
        <v>135</v>
      </c>
      <c r="C132" s="22" t="s">
        <v>158</v>
      </c>
      <c r="D132" s="4" t="s">
        <v>159</v>
      </c>
      <c r="E132" s="5">
        <v>133.90700000000001</v>
      </c>
      <c r="F132" s="11" t="s">
        <v>129</v>
      </c>
      <c r="G132" s="6">
        <v>7</v>
      </c>
      <c r="H132" s="28" t="s">
        <v>214</v>
      </c>
      <c r="I132" s="71">
        <v>10</v>
      </c>
      <c r="J132" s="71">
        <f t="shared" si="8"/>
        <v>267.81400000000002</v>
      </c>
      <c r="K132" s="72" t="s">
        <v>220</v>
      </c>
      <c r="L132" s="73">
        <v>2026</v>
      </c>
    </row>
    <row r="133" spans="1:12" ht="15.75" x14ac:dyDescent="0.25">
      <c r="A133" s="29">
        <v>6</v>
      </c>
      <c r="B133" s="15" t="s">
        <v>135</v>
      </c>
      <c r="C133" s="22" t="s">
        <v>158</v>
      </c>
      <c r="D133" s="4" t="s">
        <v>160</v>
      </c>
      <c r="E133" s="5">
        <v>330.45100000000002</v>
      </c>
      <c r="F133" s="11" t="s">
        <v>129</v>
      </c>
      <c r="G133" s="6">
        <v>10</v>
      </c>
      <c r="H133" s="28" t="s">
        <v>214</v>
      </c>
      <c r="I133" s="71">
        <v>10</v>
      </c>
      <c r="J133" s="71">
        <f t="shared" si="8"/>
        <v>660.90200000000004</v>
      </c>
      <c r="K133" s="72" t="s">
        <v>220</v>
      </c>
      <c r="L133" s="73">
        <v>2026</v>
      </c>
    </row>
    <row r="134" spans="1:12" ht="15.75" x14ac:dyDescent="0.25">
      <c r="A134" s="29">
        <v>7</v>
      </c>
      <c r="B134" s="15" t="s">
        <v>135</v>
      </c>
      <c r="C134" s="18" t="s">
        <v>161</v>
      </c>
      <c r="D134" s="19" t="s">
        <v>162</v>
      </c>
      <c r="E134" s="23">
        <v>5.0010000000000003</v>
      </c>
      <c r="F134" s="8" t="s">
        <v>7</v>
      </c>
      <c r="G134" s="6">
        <v>9</v>
      </c>
      <c r="H134" s="28" t="s">
        <v>214</v>
      </c>
      <c r="I134" s="71">
        <v>10</v>
      </c>
      <c r="J134" s="71">
        <f t="shared" si="8"/>
        <v>10.002000000000002</v>
      </c>
      <c r="K134" s="72" t="s">
        <v>220</v>
      </c>
      <c r="L134" s="73">
        <v>2026</v>
      </c>
    </row>
    <row r="135" spans="1:12" ht="15.75" x14ac:dyDescent="0.25">
      <c r="A135" s="29">
        <v>8</v>
      </c>
      <c r="B135" s="15" t="s">
        <v>135</v>
      </c>
      <c r="C135" s="18" t="s">
        <v>161</v>
      </c>
      <c r="D135" s="19" t="s">
        <v>163</v>
      </c>
      <c r="E135" s="23">
        <v>9.9979999999999993</v>
      </c>
      <c r="F135" s="8" t="s">
        <v>7</v>
      </c>
      <c r="G135" s="6">
        <v>9</v>
      </c>
      <c r="H135" s="28" t="s">
        <v>214</v>
      </c>
      <c r="I135" s="71">
        <v>10</v>
      </c>
      <c r="J135" s="71">
        <f t="shared" si="8"/>
        <v>19.995999999999999</v>
      </c>
      <c r="K135" s="72" t="s">
        <v>220</v>
      </c>
      <c r="L135" s="73">
        <v>2026</v>
      </c>
    </row>
    <row r="136" spans="1:12" ht="15.75" x14ac:dyDescent="0.25">
      <c r="A136" s="29">
        <v>9</v>
      </c>
      <c r="B136" s="15" t="s">
        <v>135</v>
      </c>
      <c r="C136" s="18" t="s">
        <v>161</v>
      </c>
      <c r="D136" s="19" t="s">
        <v>164</v>
      </c>
      <c r="E136" s="23">
        <v>7.8959999999999999</v>
      </c>
      <c r="F136" s="8" t="s">
        <v>7</v>
      </c>
      <c r="G136" s="6">
        <v>5</v>
      </c>
      <c r="H136" s="28" t="s">
        <v>214</v>
      </c>
      <c r="I136" s="71">
        <v>10</v>
      </c>
      <c r="J136" s="71">
        <f t="shared" si="8"/>
        <v>15.792</v>
      </c>
      <c r="K136" s="72" t="s">
        <v>220</v>
      </c>
      <c r="L136" s="73">
        <v>2026</v>
      </c>
    </row>
    <row r="137" spans="1:12" ht="15.75" x14ac:dyDescent="0.25">
      <c r="A137" s="29">
        <v>10</v>
      </c>
      <c r="B137" s="15" t="s">
        <v>135</v>
      </c>
      <c r="C137" s="18" t="s">
        <v>165</v>
      </c>
      <c r="D137" s="19" t="s">
        <v>166</v>
      </c>
      <c r="E137" s="23">
        <v>20.183</v>
      </c>
      <c r="F137" s="8" t="s">
        <v>7</v>
      </c>
      <c r="G137" s="6">
        <v>5</v>
      </c>
      <c r="H137" s="28" t="s">
        <v>214</v>
      </c>
      <c r="I137" s="71">
        <v>10</v>
      </c>
      <c r="J137" s="71">
        <f t="shared" si="8"/>
        <v>40.366</v>
      </c>
      <c r="K137" s="72" t="s">
        <v>220</v>
      </c>
      <c r="L137" s="73">
        <v>2026</v>
      </c>
    </row>
    <row r="138" spans="1:12" ht="15.75" x14ac:dyDescent="0.25">
      <c r="A138" s="29">
        <v>11</v>
      </c>
      <c r="B138" s="15" t="s">
        <v>135</v>
      </c>
      <c r="C138" s="18" t="s">
        <v>167</v>
      </c>
      <c r="D138" s="19" t="s">
        <v>168</v>
      </c>
      <c r="E138" s="23">
        <v>157.21199999999999</v>
      </c>
      <c r="F138" s="8" t="s">
        <v>7</v>
      </c>
      <c r="G138" s="6">
        <v>6</v>
      </c>
      <c r="H138" s="28" t="s">
        <v>214</v>
      </c>
      <c r="I138" s="71">
        <v>10</v>
      </c>
      <c r="J138" s="71">
        <f t="shared" si="8"/>
        <v>314.42399999999998</v>
      </c>
      <c r="K138" s="72" t="s">
        <v>220</v>
      </c>
      <c r="L138" s="73">
        <v>2026</v>
      </c>
    </row>
    <row r="139" spans="1:12" ht="15.75" x14ac:dyDescent="0.25">
      <c r="A139" s="29">
        <v>12</v>
      </c>
      <c r="B139" s="15" t="s">
        <v>135</v>
      </c>
      <c r="C139" s="18" t="s">
        <v>167</v>
      </c>
      <c r="D139" s="19" t="s">
        <v>169</v>
      </c>
      <c r="E139" s="23">
        <v>168.28200000000001</v>
      </c>
      <c r="F139" s="8" t="s">
        <v>7</v>
      </c>
      <c r="G139" s="6">
        <v>6</v>
      </c>
      <c r="H139" s="28" t="s">
        <v>214</v>
      </c>
      <c r="I139" s="71">
        <v>10</v>
      </c>
      <c r="J139" s="71">
        <f t="shared" si="8"/>
        <v>336.56400000000008</v>
      </c>
      <c r="K139" s="72" t="s">
        <v>220</v>
      </c>
      <c r="L139" s="73">
        <v>2026</v>
      </c>
    </row>
    <row r="140" spans="1:12" ht="15.75" x14ac:dyDescent="0.25">
      <c r="A140" s="29">
        <v>13</v>
      </c>
      <c r="B140" s="15" t="s">
        <v>135</v>
      </c>
      <c r="C140" s="18" t="s">
        <v>167</v>
      </c>
      <c r="D140" s="19" t="s">
        <v>170</v>
      </c>
      <c r="E140" s="23">
        <v>83.542000000000002</v>
      </c>
      <c r="F140" s="8" t="s">
        <v>7</v>
      </c>
      <c r="G140" s="6">
        <v>6</v>
      </c>
      <c r="H140" s="28" t="s">
        <v>214</v>
      </c>
      <c r="I140" s="71">
        <v>10</v>
      </c>
      <c r="J140" s="71">
        <f t="shared" si="8"/>
        <v>167.08400000000003</v>
      </c>
      <c r="K140" s="72" t="s">
        <v>220</v>
      </c>
      <c r="L140" s="73">
        <v>2026</v>
      </c>
    </row>
    <row r="141" spans="1:12" ht="15.75" x14ac:dyDescent="0.25">
      <c r="A141" s="29">
        <v>14</v>
      </c>
      <c r="B141" s="15" t="s">
        <v>135</v>
      </c>
      <c r="C141" s="18" t="s">
        <v>171</v>
      </c>
      <c r="D141" s="19" t="s">
        <v>172</v>
      </c>
      <c r="E141" s="23">
        <v>10.395</v>
      </c>
      <c r="F141" s="8" t="s">
        <v>7</v>
      </c>
      <c r="G141" s="6">
        <v>6</v>
      </c>
      <c r="H141" s="28" t="s">
        <v>214</v>
      </c>
      <c r="I141" s="71">
        <v>10</v>
      </c>
      <c r="J141" s="71">
        <f t="shared" si="8"/>
        <v>20.79</v>
      </c>
      <c r="K141" s="72" t="s">
        <v>220</v>
      </c>
      <c r="L141" s="73">
        <v>2026</v>
      </c>
    </row>
    <row r="142" spans="1:12" ht="15.75" x14ac:dyDescent="0.25">
      <c r="A142" s="29">
        <v>15</v>
      </c>
      <c r="B142" s="15" t="s">
        <v>135</v>
      </c>
      <c r="C142" s="18" t="s">
        <v>171</v>
      </c>
      <c r="D142" s="19" t="s">
        <v>173</v>
      </c>
      <c r="E142" s="23">
        <v>214.13200000000001</v>
      </c>
      <c r="F142" s="8" t="s">
        <v>7</v>
      </c>
      <c r="G142" s="6">
        <v>6</v>
      </c>
      <c r="H142" s="28" t="s">
        <v>214</v>
      </c>
      <c r="I142" s="71">
        <v>10</v>
      </c>
      <c r="J142" s="71">
        <f t="shared" si="8"/>
        <v>428.26400000000007</v>
      </c>
      <c r="K142" s="72" t="s">
        <v>220</v>
      </c>
      <c r="L142" s="73">
        <v>2026</v>
      </c>
    </row>
    <row r="143" spans="1:12" ht="15.75" x14ac:dyDescent="0.25">
      <c r="A143" s="29">
        <v>16</v>
      </c>
      <c r="B143" s="15" t="s">
        <v>135</v>
      </c>
      <c r="C143" s="18" t="s">
        <v>171</v>
      </c>
      <c r="D143" s="19" t="s">
        <v>174</v>
      </c>
      <c r="E143" s="23">
        <v>38.405000000000001</v>
      </c>
      <c r="F143" s="8" t="s">
        <v>7</v>
      </c>
      <c r="G143" s="6">
        <v>6</v>
      </c>
      <c r="H143" s="28" t="s">
        <v>214</v>
      </c>
      <c r="I143" s="71">
        <v>10</v>
      </c>
      <c r="J143" s="71">
        <f t="shared" si="8"/>
        <v>76.81</v>
      </c>
      <c r="K143" s="72" t="s">
        <v>220</v>
      </c>
      <c r="L143" s="73">
        <v>2026</v>
      </c>
    </row>
    <row r="144" spans="1:12" ht="15.75" x14ac:dyDescent="0.25">
      <c r="A144" s="29">
        <v>17</v>
      </c>
      <c r="B144" s="15" t="s">
        <v>135</v>
      </c>
      <c r="C144" s="18" t="s">
        <v>171</v>
      </c>
      <c r="D144" s="19" t="s">
        <v>175</v>
      </c>
      <c r="E144" s="23">
        <v>43.884999999999998</v>
      </c>
      <c r="F144" s="8" t="s">
        <v>7</v>
      </c>
      <c r="G144" s="6">
        <v>6</v>
      </c>
      <c r="H144" s="28" t="s">
        <v>214</v>
      </c>
      <c r="I144" s="71">
        <v>10</v>
      </c>
      <c r="J144" s="71">
        <f t="shared" si="8"/>
        <v>87.77</v>
      </c>
      <c r="K144" s="72" t="s">
        <v>220</v>
      </c>
      <c r="L144" s="73">
        <v>2026</v>
      </c>
    </row>
    <row r="145" spans="1:12" ht="15.75" x14ac:dyDescent="0.25">
      <c r="A145" s="29">
        <v>18</v>
      </c>
      <c r="B145" s="15" t="s">
        <v>135</v>
      </c>
      <c r="C145" s="18" t="s">
        <v>171</v>
      </c>
      <c r="D145" s="19" t="s">
        <v>176</v>
      </c>
      <c r="E145" s="23">
        <v>155.59700000000001</v>
      </c>
      <c r="F145" s="8" t="s">
        <v>7</v>
      </c>
      <c r="G145" s="6">
        <v>6</v>
      </c>
      <c r="H145" s="28" t="s">
        <v>214</v>
      </c>
      <c r="I145" s="71">
        <v>10</v>
      </c>
      <c r="J145" s="71">
        <f t="shared" si="8"/>
        <v>311.19400000000002</v>
      </c>
      <c r="K145" s="72" t="s">
        <v>220</v>
      </c>
      <c r="L145" s="73">
        <v>2026</v>
      </c>
    </row>
    <row r="146" spans="1:12" ht="15.75" x14ac:dyDescent="0.25">
      <c r="A146" s="29">
        <v>19</v>
      </c>
      <c r="B146" s="15" t="s">
        <v>135</v>
      </c>
      <c r="C146" s="18" t="s">
        <v>171</v>
      </c>
      <c r="D146" s="19" t="s">
        <v>177</v>
      </c>
      <c r="E146" s="23">
        <v>92.811999999999998</v>
      </c>
      <c r="F146" s="8" t="s">
        <v>7</v>
      </c>
      <c r="G146" s="6">
        <v>4</v>
      </c>
      <c r="H146" s="28" t="s">
        <v>214</v>
      </c>
      <c r="I146" s="71">
        <v>10</v>
      </c>
      <c r="J146" s="71">
        <f t="shared" si="8"/>
        <v>185.62400000000002</v>
      </c>
      <c r="K146" s="72" t="s">
        <v>220</v>
      </c>
      <c r="L146" s="73">
        <v>2026</v>
      </c>
    </row>
    <row r="147" spans="1:12" ht="15.75" x14ac:dyDescent="0.25">
      <c r="A147" s="29">
        <v>20</v>
      </c>
      <c r="B147" s="15" t="s">
        <v>135</v>
      </c>
      <c r="C147" s="18" t="s">
        <v>171</v>
      </c>
      <c r="D147" s="19" t="s">
        <v>178</v>
      </c>
      <c r="E147" s="23">
        <v>69.543000000000006</v>
      </c>
      <c r="F147" s="8" t="s">
        <v>7</v>
      </c>
      <c r="G147" s="6">
        <v>4</v>
      </c>
      <c r="H147" s="28" t="s">
        <v>214</v>
      </c>
      <c r="I147" s="71">
        <v>10</v>
      </c>
      <c r="J147" s="71">
        <f t="shared" si="8"/>
        <v>139.08600000000001</v>
      </c>
      <c r="K147" s="72" t="s">
        <v>220</v>
      </c>
      <c r="L147" s="73">
        <v>2026</v>
      </c>
    </row>
    <row r="148" spans="1:12" ht="15.75" x14ac:dyDescent="0.25">
      <c r="A148" s="29">
        <v>21</v>
      </c>
      <c r="B148" s="15" t="s">
        <v>135</v>
      </c>
      <c r="C148" s="18" t="s">
        <v>171</v>
      </c>
      <c r="D148" s="19" t="s">
        <v>179</v>
      </c>
      <c r="E148" s="23">
        <v>20.552</v>
      </c>
      <c r="F148" s="8" t="s">
        <v>7</v>
      </c>
      <c r="G148" s="6">
        <v>4</v>
      </c>
      <c r="H148" s="28" t="s">
        <v>214</v>
      </c>
      <c r="I148" s="71">
        <v>10</v>
      </c>
      <c r="J148" s="71">
        <f t="shared" si="8"/>
        <v>41.103999999999999</v>
      </c>
      <c r="K148" s="72" t="s">
        <v>220</v>
      </c>
      <c r="L148" s="73">
        <v>2026</v>
      </c>
    </row>
    <row r="149" spans="1:12" ht="15.75" x14ac:dyDescent="0.25">
      <c r="A149" s="29">
        <v>22</v>
      </c>
      <c r="B149" s="15" t="s">
        <v>135</v>
      </c>
      <c r="C149" s="18" t="s">
        <v>171</v>
      </c>
      <c r="D149" s="19" t="s">
        <v>180</v>
      </c>
      <c r="E149" s="23">
        <v>64.902000000000001</v>
      </c>
      <c r="F149" s="8" t="s">
        <v>7</v>
      </c>
      <c r="G149" s="6">
        <v>4</v>
      </c>
      <c r="H149" s="28" t="s">
        <v>214</v>
      </c>
      <c r="I149" s="71">
        <v>10</v>
      </c>
      <c r="J149" s="71">
        <f t="shared" si="8"/>
        <v>129.804</v>
      </c>
      <c r="K149" s="72" t="s">
        <v>220</v>
      </c>
      <c r="L149" s="73">
        <v>2026</v>
      </c>
    </row>
    <row r="150" spans="1:12" ht="15.75" x14ac:dyDescent="0.25">
      <c r="A150" s="29">
        <v>23</v>
      </c>
      <c r="B150" s="15" t="s">
        <v>135</v>
      </c>
      <c r="C150" s="18" t="s">
        <v>151</v>
      </c>
      <c r="D150" s="24" t="s">
        <v>152</v>
      </c>
      <c r="E150" s="5">
        <v>57.219000000000001</v>
      </c>
      <c r="F150" s="8" t="s">
        <v>7</v>
      </c>
      <c r="G150" s="6">
        <v>4</v>
      </c>
      <c r="H150" s="28" t="s">
        <v>214</v>
      </c>
      <c r="I150" s="71">
        <v>10</v>
      </c>
      <c r="J150" s="71">
        <f t="shared" si="8"/>
        <v>114.43800000000002</v>
      </c>
      <c r="K150" s="72" t="s">
        <v>220</v>
      </c>
      <c r="L150" s="73">
        <v>2026</v>
      </c>
    </row>
    <row r="151" spans="1:12" ht="15.75" x14ac:dyDescent="0.25">
      <c r="A151" s="29">
        <v>24</v>
      </c>
      <c r="B151" s="15" t="s">
        <v>135</v>
      </c>
      <c r="C151" s="18" t="s">
        <v>148</v>
      </c>
      <c r="D151" s="24" t="s">
        <v>149</v>
      </c>
      <c r="E151" s="5">
        <v>157.828</v>
      </c>
      <c r="F151" s="8" t="s">
        <v>7</v>
      </c>
      <c r="G151" s="6">
        <v>5</v>
      </c>
      <c r="H151" s="28" t="s">
        <v>214</v>
      </c>
      <c r="I151" s="71">
        <v>10</v>
      </c>
      <c r="J151" s="71">
        <f t="shared" si="8"/>
        <v>315.65600000000001</v>
      </c>
      <c r="K151" s="72" t="s">
        <v>220</v>
      </c>
      <c r="L151" s="73">
        <v>2026</v>
      </c>
    </row>
    <row r="152" spans="1:12" ht="15.75" x14ac:dyDescent="0.25">
      <c r="A152" s="29">
        <v>25</v>
      </c>
      <c r="B152" s="15" t="s">
        <v>135</v>
      </c>
      <c r="C152" s="18" t="s">
        <v>148</v>
      </c>
      <c r="D152" s="24" t="s">
        <v>150</v>
      </c>
      <c r="E152" s="5">
        <v>118.709</v>
      </c>
      <c r="F152" s="8" t="s">
        <v>7</v>
      </c>
      <c r="G152" s="6">
        <v>5</v>
      </c>
      <c r="H152" s="28" t="s">
        <v>214</v>
      </c>
      <c r="I152" s="71">
        <v>10</v>
      </c>
      <c r="J152" s="71">
        <f t="shared" si="8"/>
        <v>237.41800000000003</v>
      </c>
      <c r="K152" s="72" t="s">
        <v>220</v>
      </c>
      <c r="L152" s="73">
        <v>2026</v>
      </c>
    </row>
    <row r="153" spans="1:12" ht="15.75" x14ac:dyDescent="0.25">
      <c r="A153" s="29">
        <v>26</v>
      </c>
      <c r="B153" s="15" t="s">
        <v>135</v>
      </c>
      <c r="C153" s="18" t="s">
        <v>145</v>
      </c>
      <c r="D153" s="24" t="s">
        <v>146</v>
      </c>
      <c r="E153" s="5">
        <v>163.93100000000001</v>
      </c>
      <c r="F153" s="8" t="s">
        <v>7</v>
      </c>
      <c r="G153" s="6">
        <v>4</v>
      </c>
      <c r="H153" s="28" t="s">
        <v>214</v>
      </c>
      <c r="I153" s="71">
        <v>10</v>
      </c>
      <c r="J153" s="71">
        <f t="shared" si="8"/>
        <v>327.86200000000008</v>
      </c>
      <c r="K153" s="72" t="s">
        <v>220</v>
      </c>
      <c r="L153" s="73">
        <v>2026</v>
      </c>
    </row>
    <row r="154" spans="1:12" ht="15.75" x14ac:dyDescent="0.25">
      <c r="A154" s="29">
        <v>27</v>
      </c>
      <c r="B154" s="15" t="s">
        <v>135</v>
      </c>
      <c r="C154" s="18" t="s">
        <v>145</v>
      </c>
      <c r="D154" s="24" t="s">
        <v>147</v>
      </c>
      <c r="E154" s="5">
        <v>69.412000000000006</v>
      </c>
      <c r="F154" s="8" t="s">
        <v>7</v>
      </c>
      <c r="G154" s="6">
        <v>4</v>
      </c>
      <c r="H154" s="28" t="s">
        <v>214</v>
      </c>
      <c r="I154" s="71">
        <v>10</v>
      </c>
      <c r="J154" s="71">
        <f t="shared" si="8"/>
        <v>138.82400000000004</v>
      </c>
      <c r="K154" s="72" t="s">
        <v>220</v>
      </c>
      <c r="L154" s="73">
        <v>2026</v>
      </c>
    </row>
    <row r="155" spans="1:12" ht="15.75" x14ac:dyDescent="0.25">
      <c r="A155" s="29">
        <v>28</v>
      </c>
      <c r="B155" s="15" t="s">
        <v>135</v>
      </c>
      <c r="C155" s="18" t="s">
        <v>143</v>
      </c>
      <c r="D155" s="24" t="s">
        <v>144</v>
      </c>
      <c r="E155" s="5">
        <v>45.933</v>
      </c>
      <c r="F155" s="8" t="s">
        <v>7</v>
      </c>
      <c r="G155" s="6">
        <v>6</v>
      </c>
      <c r="H155" s="28" t="s">
        <v>214</v>
      </c>
      <c r="I155" s="71">
        <v>10</v>
      </c>
      <c r="J155" s="71">
        <f t="shared" si="8"/>
        <v>91.866</v>
      </c>
      <c r="K155" s="72" t="s">
        <v>220</v>
      </c>
      <c r="L155" s="73">
        <v>2026</v>
      </c>
    </row>
    <row r="156" spans="1:12" ht="15.75" x14ac:dyDescent="0.25">
      <c r="A156" s="29">
        <v>29</v>
      </c>
      <c r="B156" s="15" t="s">
        <v>135</v>
      </c>
      <c r="C156" s="18" t="s">
        <v>141</v>
      </c>
      <c r="D156" s="24" t="s">
        <v>142</v>
      </c>
      <c r="E156" s="5">
        <v>158.58099999999999</v>
      </c>
      <c r="F156" s="8" t="s">
        <v>7</v>
      </c>
      <c r="G156" s="6">
        <v>5</v>
      </c>
      <c r="H156" s="28" t="s">
        <v>214</v>
      </c>
      <c r="I156" s="71">
        <v>10</v>
      </c>
      <c r="J156" s="71">
        <f t="shared" si="8"/>
        <v>317.16200000000003</v>
      </c>
      <c r="K156" s="72" t="s">
        <v>220</v>
      </c>
      <c r="L156" s="73">
        <v>2026</v>
      </c>
    </row>
    <row r="157" spans="1:12" ht="15.75" x14ac:dyDescent="0.25">
      <c r="A157" s="65"/>
      <c r="B157" s="84" t="s">
        <v>209</v>
      </c>
      <c r="C157" s="85"/>
      <c r="D157" s="86"/>
      <c r="E157" s="39">
        <f>SUM(E128:E156)</f>
        <v>2834.5659999999993</v>
      </c>
      <c r="F157" s="66"/>
      <c r="G157" s="67"/>
      <c r="H157" s="43"/>
      <c r="I157" s="26"/>
      <c r="J157" s="26"/>
      <c r="K157" s="26"/>
      <c r="L157" s="26"/>
    </row>
    <row r="160" spans="1:12" s="49" customFormat="1" ht="15.75" x14ac:dyDescent="0.25">
      <c r="A160" s="81" t="s">
        <v>215</v>
      </c>
      <c r="B160" s="81"/>
      <c r="C160" s="69" t="s">
        <v>221</v>
      </c>
      <c r="G160" s="50" t="s">
        <v>216</v>
      </c>
      <c r="I160" s="91" t="s">
        <v>221</v>
      </c>
    </row>
    <row r="161" spans="1:9" s="51" customFormat="1" ht="15.75" x14ac:dyDescent="0.25">
      <c r="A161" s="52"/>
      <c r="B161" s="52" t="s">
        <v>205</v>
      </c>
      <c r="C161" s="53"/>
      <c r="D161" s="54"/>
      <c r="H161" s="82" t="s">
        <v>206</v>
      </c>
      <c r="I161" s="82"/>
    </row>
    <row r="162" spans="1:9" s="55" customFormat="1" ht="15.75" x14ac:dyDescent="0.25">
      <c r="C162" s="56"/>
      <c r="D162" s="57"/>
      <c r="E162" s="58"/>
      <c r="F162" s="59"/>
      <c r="G162" s="60"/>
      <c r="H162" s="61"/>
    </row>
  </sheetData>
  <mergeCells count="19">
    <mergeCell ref="A160:B160"/>
    <mergeCell ref="H161:I161"/>
    <mergeCell ref="B58:D58"/>
    <mergeCell ref="B106:D106"/>
    <mergeCell ref="B127:D127"/>
    <mergeCell ref="B157:D157"/>
    <mergeCell ref="L4:L5"/>
    <mergeCell ref="E4:E5"/>
    <mergeCell ref="A1:L2"/>
    <mergeCell ref="G4:G5"/>
    <mergeCell ref="H4:H5"/>
    <mergeCell ref="I4:I5"/>
    <mergeCell ref="J4:J5"/>
    <mergeCell ref="K4:K5"/>
    <mergeCell ref="A4:A5"/>
    <mergeCell ref="B4:B5"/>
    <mergeCell ref="C4:C5"/>
    <mergeCell ref="D4:D5"/>
    <mergeCell ref="F4:F5"/>
  </mergeCells>
  <pageMargins left="0.43307086614173229" right="0.70866141732283472" top="0.39370078740157483" bottom="0.15748031496062992" header="0.23622047244094491" footer="0.23622047244094491"/>
  <pageSetup paperSize="9" orientation="landscape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37и, ал.13 от ЗСПЗЗ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Popova</dc:creator>
  <cp:lastModifiedBy>pc</cp:lastModifiedBy>
  <cp:lastPrinted>2025-06-25T08:47:22Z</cp:lastPrinted>
  <dcterms:created xsi:type="dcterms:W3CDTF">2025-01-10T14:29:46Z</dcterms:created>
  <dcterms:modified xsi:type="dcterms:W3CDTF">2025-07-23T07:15:24Z</dcterms:modified>
</cp:coreProperties>
</file>