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 tabRatio="742"/>
  </bookViews>
  <sheets>
    <sheet name="2ra trajna" sheetId="27" r:id="rId1"/>
  </sheets>
  <definedNames>
    <definedName name="_xlnm._FilterDatabase" localSheetId="0" hidden="1">'2ra trajna'!$G$1:$G$448</definedName>
  </definedNames>
  <calcPr calcId="145621"/>
</workbook>
</file>

<file path=xl/calcChain.xml><?xml version="1.0" encoding="utf-8"?>
<calcChain xmlns="http://schemas.openxmlformats.org/spreadsheetml/2006/main">
  <c r="I78" i="27" l="1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D170" i="27" l="1"/>
  <c r="I47" i="27"/>
  <c r="I43" i="27"/>
  <c r="I40" i="27"/>
  <c r="I39" i="27"/>
  <c r="I38" i="27"/>
  <c r="I25" i="27"/>
  <c r="I24" i="27"/>
  <c r="D80" i="27"/>
  <c r="D201" i="27"/>
  <c r="I200" i="27"/>
  <c r="I199" i="27"/>
  <c r="I198" i="27"/>
  <c r="I197" i="27"/>
  <c r="I196" i="27"/>
  <c r="I195" i="27"/>
  <c r="I194" i="27"/>
  <c r="I193" i="27"/>
  <c r="I192" i="27"/>
  <c r="I191" i="27"/>
  <c r="I190" i="27"/>
  <c r="I189" i="27"/>
  <c r="I188" i="27"/>
  <c r="I187" i="27"/>
  <c r="I186" i="27"/>
  <c r="I185" i="27"/>
  <c r="I184" i="27"/>
  <c r="I183" i="27"/>
  <c r="I182" i="27"/>
  <c r="I181" i="27"/>
  <c r="I180" i="27"/>
  <c r="I179" i="27"/>
  <c r="I178" i="27"/>
  <c r="I177" i="27"/>
  <c r="I176" i="27"/>
  <c r="I175" i="27"/>
  <c r="I174" i="27"/>
  <c r="I173" i="27"/>
  <c r="I172" i="27"/>
  <c r="I171" i="27"/>
  <c r="I169" i="27"/>
  <c r="I168" i="27"/>
  <c r="I167" i="27"/>
  <c r="I166" i="27"/>
  <c r="I165" i="27"/>
  <c r="I164" i="27"/>
  <c r="I163" i="27"/>
  <c r="I162" i="27"/>
  <c r="I161" i="27"/>
  <c r="I160" i="27"/>
  <c r="I159" i="27"/>
  <c r="I158" i="27"/>
  <c r="I157" i="27"/>
  <c r="I156" i="27"/>
  <c r="I155" i="27"/>
  <c r="I154" i="27"/>
  <c r="I153" i="27"/>
  <c r="I152" i="27"/>
  <c r="I151" i="27"/>
  <c r="I150" i="27"/>
  <c r="I149" i="27"/>
  <c r="I148" i="27"/>
  <c r="I147" i="27"/>
  <c r="I146" i="27"/>
  <c r="D145" i="27"/>
  <c r="I144" i="27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79" i="27"/>
  <c r="I52" i="27"/>
  <c r="I51" i="27"/>
  <c r="I50" i="27"/>
  <c r="I49" i="27"/>
  <c r="I48" i="27"/>
  <c r="I46" i="27"/>
  <c r="I45" i="27"/>
  <c r="I44" i="27"/>
  <c r="I42" i="27"/>
  <c r="I41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D202" i="27" l="1"/>
</calcChain>
</file>

<file path=xl/sharedStrings.xml><?xml version="1.0" encoding="utf-8"?>
<sst xmlns="http://schemas.openxmlformats.org/spreadsheetml/2006/main" count="1382" uniqueCount="273">
  <si>
    <t>Болярово</t>
  </si>
  <si>
    <t>Мамарчево</t>
  </si>
  <si>
    <t>Попово</t>
  </si>
  <si>
    <t>Шарково</t>
  </si>
  <si>
    <t>Ситово</t>
  </si>
  <si>
    <t>Оман</t>
  </si>
  <si>
    <t>Денница</t>
  </si>
  <si>
    <t>57652.31.134</t>
  </si>
  <si>
    <t>Воден</t>
  </si>
  <si>
    <t>пасище</t>
  </si>
  <si>
    <t>Землище</t>
  </si>
  <si>
    <t>НТП</t>
  </si>
  <si>
    <t>ливада</t>
  </si>
  <si>
    <t>57652.46.11</t>
  </si>
  <si>
    <t>17097.1.758</t>
  </si>
  <si>
    <t>Дъбово</t>
  </si>
  <si>
    <t>24356.19.2</t>
  </si>
  <si>
    <t>35756.25.18</t>
  </si>
  <si>
    <t>35756.26.14</t>
  </si>
  <si>
    <t>35756.26.15</t>
  </si>
  <si>
    <t>35756.27.23</t>
  </si>
  <si>
    <t>35756.32.14</t>
  </si>
  <si>
    <t>35756.35.21</t>
  </si>
  <si>
    <t>35756.35.22</t>
  </si>
  <si>
    <t>35756.35.23</t>
  </si>
  <si>
    <t>53504.16.62</t>
  </si>
  <si>
    <t>53504.16.65</t>
  </si>
  <si>
    <t>20657.11.10</t>
  </si>
  <si>
    <t>20657.35.12</t>
  </si>
  <si>
    <t>20657.42.342</t>
  </si>
  <si>
    <t>20657.16.22</t>
  </si>
  <si>
    <t>20657.17.1</t>
  </si>
  <si>
    <t>20657.23.1</t>
  </si>
  <si>
    <t>20657.36.13</t>
  </si>
  <si>
    <t>20657.36.17</t>
  </si>
  <si>
    <t>20657.37.28</t>
  </si>
  <si>
    <t>20657.67.1</t>
  </si>
  <si>
    <t>20657.67.17</t>
  </si>
  <si>
    <t>20657.67.19</t>
  </si>
  <si>
    <t>20657.67.20</t>
  </si>
  <si>
    <t>20657.69.37</t>
  </si>
  <si>
    <t>11658.88.32</t>
  </si>
  <si>
    <t>46958.46.384</t>
  </si>
  <si>
    <t>66679.14.18</t>
  </si>
  <si>
    <t>66679.23.30</t>
  </si>
  <si>
    <t>83051.24.211</t>
  </si>
  <si>
    <t>83051.24.212</t>
  </si>
  <si>
    <t>83051.24.216</t>
  </si>
  <si>
    <t>83051.24.235</t>
  </si>
  <si>
    <t>83051.24.236</t>
  </si>
  <si>
    <t>83051.24.237</t>
  </si>
  <si>
    <t>83051.24.240</t>
  </si>
  <si>
    <t>83051.24.292</t>
  </si>
  <si>
    <t>Стралджа</t>
  </si>
  <si>
    <t>Александрово</t>
  </si>
  <si>
    <t>00343.43.436</t>
  </si>
  <si>
    <t>00343.45.2</t>
  </si>
  <si>
    <t>00343.98.20</t>
  </si>
  <si>
    <t>00343.121.45</t>
  </si>
  <si>
    <t>Воденичане</t>
  </si>
  <si>
    <t>11661.17.51</t>
  </si>
  <si>
    <t>11661.17.437</t>
  </si>
  <si>
    <t>11661.17.442</t>
  </si>
  <si>
    <t>11661.20.187</t>
  </si>
  <si>
    <t>11661.20.237</t>
  </si>
  <si>
    <t>11661.86.416</t>
  </si>
  <si>
    <t>11661.86.432</t>
  </si>
  <si>
    <t>11661.86.441</t>
  </si>
  <si>
    <t>11661.86.449</t>
  </si>
  <si>
    <t>11661.220.186</t>
  </si>
  <si>
    <t>11661.230.192</t>
  </si>
  <si>
    <t>Войника</t>
  </si>
  <si>
    <t>11908.55.1</t>
  </si>
  <si>
    <t>11908.55.2</t>
  </si>
  <si>
    <t>11908.57.88</t>
  </si>
  <si>
    <t>Зимница</t>
  </si>
  <si>
    <t>30898.13.75</t>
  </si>
  <si>
    <t>Леярово</t>
  </si>
  <si>
    <t>43615.11.207</t>
  </si>
  <si>
    <t>43615.11.210</t>
  </si>
  <si>
    <t>Правдино</t>
  </si>
  <si>
    <t xml:space="preserve">пасище </t>
  </si>
  <si>
    <t>58003.48.8</t>
  </si>
  <si>
    <t>58003.48.12</t>
  </si>
  <si>
    <t>Първенец</t>
  </si>
  <si>
    <t>59046.37.4</t>
  </si>
  <si>
    <t>Генерал Инзово</t>
  </si>
  <si>
    <t>32740.37.4</t>
  </si>
  <si>
    <t>32740.41.51</t>
  </si>
  <si>
    <t>Генерал Тошево</t>
  </si>
  <si>
    <t>14725.32.18</t>
  </si>
  <si>
    <t>14725.39.46</t>
  </si>
  <si>
    <t>14725.57.56</t>
  </si>
  <si>
    <t>14725.58.63</t>
  </si>
  <si>
    <t>14725.58.64</t>
  </si>
  <si>
    <t>Драма</t>
  </si>
  <si>
    <t>23557.30.8</t>
  </si>
  <si>
    <t>23557.30.22</t>
  </si>
  <si>
    <t>23557.34.17</t>
  </si>
  <si>
    <t>Златари</t>
  </si>
  <si>
    <t>30956.22.10</t>
  </si>
  <si>
    <t>Кабиле</t>
  </si>
  <si>
    <t>35028.4.39</t>
  </si>
  <si>
    <t>Каравелово</t>
  </si>
  <si>
    <t>36200.10.70</t>
  </si>
  <si>
    <t>Коневец</t>
  </si>
  <si>
    <t>38279.13.20</t>
  </si>
  <si>
    <t>38279.17.280</t>
  </si>
  <si>
    <t>38279.38.1</t>
  </si>
  <si>
    <t>38279.50.145</t>
  </si>
  <si>
    <t>38279.237.246</t>
  </si>
  <si>
    <t>Крумово</t>
  </si>
  <si>
    <t>40018.75.5</t>
  </si>
  <si>
    <t>Победа</t>
  </si>
  <si>
    <t>56873.12.10</t>
  </si>
  <si>
    <t>Робово</t>
  </si>
  <si>
    <t>62757.10.66</t>
  </si>
  <si>
    <t>62757.14.8</t>
  </si>
  <si>
    <t>Савино</t>
  </si>
  <si>
    <t>65036.29.1</t>
  </si>
  <si>
    <t>65036.34.1</t>
  </si>
  <si>
    <t>Търнава</t>
  </si>
  <si>
    <t> 73657.16.2</t>
  </si>
  <si>
    <t>73657.21.1</t>
  </si>
  <si>
    <t>Ханово</t>
  </si>
  <si>
    <t> 77150.24.17</t>
  </si>
  <si>
    <t>Челник</t>
  </si>
  <si>
    <t>80306.31.9</t>
  </si>
  <si>
    <t>Вълча поляна</t>
  </si>
  <si>
    <t>12530.11.1</t>
  </si>
  <si>
    <t>12530.11.2</t>
  </si>
  <si>
    <t>12530.27.1</t>
  </si>
  <si>
    <t>15730.22.5</t>
  </si>
  <si>
    <t>Гранитово</t>
  </si>
  <si>
    <t>17748.89.2</t>
  </si>
  <si>
    <t>Жребино</t>
  </si>
  <si>
    <t>29516.21.63</t>
  </si>
  <si>
    <t>29516.23.1</t>
  </si>
  <si>
    <t>29516.23.58</t>
  </si>
  <si>
    <t>29516.23.61</t>
  </si>
  <si>
    <t>29516.27.66</t>
  </si>
  <si>
    <t>29516.31.197</t>
  </si>
  <si>
    <t>Изгрев</t>
  </si>
  <si>
    <t>32576.33.45</t>
  </si>
  <si>
    <t>32576.33.46</t>
  </si>
  <si>
    <t>Лалково</t>
  </si>
  <si>
    <t>43116.23.42</t>
  </si>
  <si>
    <t>43116.26.53</t>
  </si>
  <si>
    <t>43116.29.31</t>
  </si>
  <si>
    <t>43116.29.35</t>
  </si>
  <si>
    <t>Лесово</t>
  </si>
  <si>
    <t>43459.39.658</t>
  </si>
  <si>
    <t>43459.40.500</t>
  </si>
  <si>
    <t>43459.57.265</t>
  </si>
  <si>
    <t>43459.58.80</t>
  </si>
  <si>
    <t>43459.58.310</t>
  </si>
  <si>
    <t>43459.58.315</t>
  </si>
  <si>
    <t>43459.58.337</t>
  </si>
  <si>
    <t>43459.59.190</t>
  </si>
  <si>
    <t>43459.59.195</t>
  </si>
  <si>
    <t>43459.61.205</t>
  </si>
  <si>
    <t>43459.62.38</t>
  </si>
  <si>
    <t>43459.63.700</t>
  </si>
  <si>
    <t>43459.64.5</t>
  </si>
  <si>
    <t>Маломирово</t>
  </si>
  <si>
    <t>46797.34.20</t>
  </si>
  <si>
    <t>46797.35.24</t>
  </si>
  <si>
    <t>46797.39.39</t>
  </si>
  <si>
    <t>46797.39.40</t>
  </si>
  <si>
    <t>46797.40.4</t>
  </si>
  <si>
    <t>46797.40.7</t>
  </si>
  <si>
    <t>Малък манастир</t>
  </si>
  <si>
    <t>46904.26.4</t>
  </si>
  <si>
    <t>46904.43.50</t>
  </si>
  <si>
    <t>46904.45.30</t>
  </si>
  <si>
    <t>46904.180.116</t>
  </si>
  <si>
    <t>Мелница</t>
  </si>
  <si>
    <t>47768.32.17</t>
  </si>
  <si>
    <t>47768.32.52</t>
  </si>
  <si>
    <t>47768.32.233</t>
  </si>
  <si>
    <t>47768.32.234</t>
  </si>
  <si>
    <t>47768.34.261</t>
  </si>
  <si>
    <t>Раздел</t>
  </si>
  <si>
    <t>61738.51.106</t>
  </si>
  <si>
    <t>61738.51.108</t>
  </si>
  <si>
    <t>61738.51.109</t>
  </si>
  <si>
    <t>61738.51.110</t>
  </si>
  <si>
    <t xml:space="preserve">Депозит лв. </t>
  </si>
  <si>
    <t>ПИ</t>
  </si>
  <si>
    <t>Община</t>
  </si>
  <si>
    <t>Елхово</t>
  </si>
  <si>
    <t>Тунджа</t>
  </si>
  <si>
    <t>Златиница</t>
  </si>
  <si>
    <t>31019.24.1</t>
  </si>
  <si>
    <t>57652.14.124</t>
  </si>
  <si>
    <t>57652.21.31</t>
  </si>
  <si>
    <t>57652.31.16</t>
  </si>
  <si>
    <t>57652.63.39</t>
  </si>
  <si>
    <t>Камен връх</t>
  </si>
  <si>
    <t>Малко Шарково</t>
  </si>
  <si>
    <t>Горска поляна</t>
  </si>
  <si>
    <t>Голям Дервент</t>
  </si>
  <si>
    <t>Категория на земята</t>
  </si>
  <si>
    <t>Начална тръжна цена лв./дка</t>
  </si>
  <si>
    <t>Форма на отдаване</t>
  </si>
  <si>
    <t>Срок за предоставяне</t>
  </si>
  <si>
    <t>не</t>
  </si>
  <si>
    <t xml:space="preserve">наем </t>
  </si>
  <si>
    <t>1 г.</t>
  </si>
  <si>
    <t>9</t>
  </si>
  <si>
    <t>Общо за общината</t>
  </si>
  <si>
    <t>да</t>
  </si>
  <si>
    <t>ОБЩО за областта</t>
  </si>
  <si>
    <t xml:space="preserve">ДИРЕКТОР НА ОДЗ: </t>
  </si>
  <si>
    <t>гл. експерт: инж. Д. Майсторова</t>
  </si>
  <si>
    <t>Вилиян Вълков</t>
  </si>
  <si>
    <t>Списък със свободни имоти с НТП "пасища" и "ливади" от ДПФ за отдаване под наем по реда на чл.37и, ал.14 от  ЗСПЗЗ, за стопанската 2022/2023 година, на територията на област Ямбол</t>
  </si>
  <si>
    <t xml:space="preserve">Поливнос да/не </t>
  </si>
  <si>
    <t>Площ дка</t>
  </si>
  <si>
    <t>05284.180.300</t>
  </si>
  <si>
    <t>11658.11.14</t>
  </si>
  <si>
    <t>Вълчи извор</t>
  </si>
  <si>
    <t>12588.16.2</t>
  </si>
  <si>
    <t>17097.1.124</t>
  </si>
  <si>
    <t>17097.1.125</t>
  </si>
  <si>
    <t>17097.80.604</t>
  </si>
  <si>
    <t>17097.80.619</t>
  </si>
  <si>
    <t>20657.13.104</t>
  </si>
  <si>
    <t>20657.14.358</t>
  </si>
  <si>
    <t>20657.21.1</t>
  </si>
  <si>
    <t>20657.37.36</t>
  </si>
  <si>
    <t>20657.41.16</t>
  </si>
  <si>
    <t>20657.41.18</t>
  </si>
  <si>
    <t>20657.42.1</t>
  </si>
  <si>
    <t>20657.42.2</t>
  </si>
  <si>
    <t>20657.43.1</t>
  </si>
  <si>
    <t>20657.50.8</t>
  </si>
  <si>
    <t>20657.53.1</t>
  </si>
  <si>
    <t>20657.65.19</t>
  </si>
  <si>
    <t>35756.25.15</t>
  </si>
  <si>
    <t>35756.26.16</t>
  </si>
  <si>
    <t>46704.40.80</t>
  </si>
  <si>
    <t>46704.50.99</t>
  </si>
  <si>
    <t>46958.36.109</t>
  </si>
  <si>
    <t>46958.46.391</t>
  </si>
  <si>
    <t>46958.46.393</t>
  </si>
  <si>
    <t>57652.60.320</t>
  </si>
  <si>
    <t>57652.60.442</t>
  </si>
  <si>
    <t>Ружица</t>
  </si>
  <si>
    <t>63272.13.8</t>
  </si>
  <si>
    <t>63272.31.76</t>
  </si>
  <si>
    <t>66679.16.1</t>
  </si>
  <si>
    <t>12530.23.4</t>
  </si>
  <si>
    <t>Кирилово</t>
  </si>
  <si>
    <t>36909.47.160</t>
  </si>
  <si>
    <t>43459.53.6</t>
  </si>
  <si>
    <t>43459.53.256</t>
  </si>
  <si>
    <t>43459.58.275</t>
  </si>
  <si>
    <t>43459.58.300</t>
  </si>
  <si>
    <t>43459.58.350</t>
  </si>
  <si>
    <t>43459.61.210</t>
  </si>
  <si>
    <t>46904.34.16</t>
  </si>
  <si>
    <t>46904.43.51</t>
  </si>
  <si>
    <t>46904.49.12</t>
  </si>
  <si>
    <t>46904.58.8</t>
  </si>
  <si>
    <t>47768.34.16</t>
  </si>
  <si>
    <t>Стройно</t>
  </si>
  <si>
    <t>69883.33.57</t>
  </si>
  <si>
    <t>69883.105.105</t>
  </si>
  <si>
    <t>14725.28.23</t>
  </si>
  <si>
    <t>56873.80.50</t>
  </si>
  <si>
    <t>ИЗГОТВИЛ: п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</si>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</sst>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0" fontId="5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164" fontId="1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2" applyFont="1" applyFill="1" applyBorder="1" applyAlignment="1">
      <alignment horizontal="right"/>
    </xf>
    <xf numFmtId="164" fontId="1" fillId="0" borderId="1" xfId="2" applyNumberFormat="1" applyFont="1" applyFill="1" applyBorder="1"/>
    <xf numFmtId="0" fontId="1" fillId="0" borderId="1" xfId="2" applyFont="1" applyFill="1" applyBorder="1"/>
    <xf numFmtId="164" fontId="1" fillId="0" borderId="1" xfId="2" applyNumberFormat="1" applyFont="1" applyFill="1" applyBorder="1" applyAlignment="1" applyProtection="1">
      <alignment horizontal="right" vertical="center"/>
    </xf>
    <xf numFmtId="0" fontId="1" fillId="0" borderId="1" xfId="3" applyFont="1" applyFill="1" applyBorder="1" applyAlignment="1">
      <alignment horizontal="right"/>
    </xf>
    <xf numFmtId="0" fontId="1" fillId="0" borderId="1" xfId="2" applyFont="1" applyFill="1" applyBorder="1" applyAlignment="1">
      <alignment horizontal="right" vertical="center"/>
    </xf>
    <xf numFmtId="0" fontId="2" fillId="0" borderId="0" xfId="0" applyFont="1"/>
    <xf numFmtId="164" fontId="1" fillId="0" borderId="1" xfId="4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2" fillId="0" borderId="0" xfId="0" applyFont="1" applyFill="1"/>
    <xf numFmtId="0" fontId="1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2" fillId="0" borderId="3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2" fontId="2" fillId="0" borderId="3" xfId="0" applyNumberFormat="1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0" fontId="6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49" fontId="2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3" xfId="0" applyNumberFormat="1" applyFont="1" applyBorder="1"/>
    <xf numFmtId="49" fontId="6" fillId="3" borderId="1" xfId="0" applyNumberFormat="1" applyFont="1" applyFill="1" applyBorder="1"/>
    <xf numFmtId="49" fontId="2" fillId="3" borderId="1" xfId="0" applyNumberFormat="1" applyFont="1" applyFill="1" applyBorder="1"/>
    <xf numFmtId="49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</xf>
    <xf numFmtId="1" fontId="1" fillId="0" borderId="4" xfId="0" applyNumberFormat="1" applyFont="1" applyFill="1" applyBorder="1" applyAlignment="1">
      <alignment horizontal="center"/>
    </xf>
    <xf numFmtId="0" fontId="2" fillId="3" borderId="1" xfId="0" applyFont="1" applyFill="1" applyBorder="1"/>
    <xf numFmtId="49" fontId="4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/>
    <xf numFmtId="49" fontId="4" fillId="0" borderId="0" xfId="0" applyNumberFormat="1" applyFont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49" fontId="1" fillId="0" borderId="7" xfId="0" applyNumberFormat="1" applyFont="1" applyFill="1" applyBorder="1" applyAlignment="1" applyProtection="1">
      <alignment horizontal="right" vertical="center"/>
    </xf>
    <xf numFmtId="164" fontId="1" fillId="0" borderId="7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1" fillId="0" borderId="4" xfId="1" applyNumberFormat="1" applyFont="1" applyFill="1" applyBorder="1" applyAlignment="1" applyProtection="1">
      <alignment horizontal="center" vertical="top"/>
    </xf>
    <xf numFmtId="164" fontId="1" fillId="0" borderId="1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164" fontId="1" fillId="0" borderId="7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</cellXfs>
  <cellStyles count="5">
    <cellStyle name="Запетая" xfId="4" builtinId="3"/>
    <cellStyle name="Нормален" xfId="0" builtinId="0"/>
    <cellStyle name="Нормален 2" xfId="2"/>
    <cellStyle name="Нормален 3" xfId="3"/>
    <cellStyle name="Нормален 4" xfId="1"/>
  </cellStyles>
  <dxfs count="0"/>
  <tableStyles count="0" defaultTableStyle="TableStyleMedium2" defaultPivotStyle="PivotStyleMedium9"/>
  <colors>
    <mruColors>
      <color rgb="FFCCFFCC"/>
      <color rgb="FFFFFFCC"/>
      <color rgb="FFFF99FF"/>
      <color rgb="FFFFCCFF"/>
      <color rgb="FF99FF99"/>
      <color rgb="FFCCCC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8"/>
  <sheetViews>
    <sheetView tabSelected="1" workbookViewId="0">
      <selection activeCell="G205" sqref="G205"/>
    </sheetView>
  </sheetViews>
  <sheetFormatPr defaultRowHeight="15.75" x14ac:dyDescent="0.25"/>
  <cols>
    <col min="1" max="1" width="11.5703125" style="33" customWidth="1"/>
    <col min="2" max="2" width="18.140625" style="33" customWidth="1"/>
    <col min="3" max="3" width="16.28515625" style="20" customWidth="1"/>
    <col min="4" max="4" width="12.7109375" style="21" customWidth="1"/>
    <col min="5" max="5" width="12" style="34" customWidth="1"/>
    <col min="6" max="6" width="8.85546875" style="68" customWidth="1"/>
    <col min="7" max="7" width="10.85546875" style="16" customWidth="1"/>
    <col min="8" max="8" width="12.140625" style="16" customWidth="1"/>
    <col min="9" max="9" width="9.140625" style="16"/>
    <col min="10" max="10" width="10.140625" style="16" customWidth="1"/>
    <col min="11" max="11" width="11.42578125" style="16" customWidth="1"/>
    <col min="12" max="16384" width="9.140625" style="16"/>
  </cols>
  <sheetData>
    <row r="1" spans="1:11" ht="50.25" customHeight="1" x14ac:dyDescent="0.25">
      <c r="A1" s="89" t="s">
        <v>216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5.5" customHeight="1" x14ac:dyDescent="0.25">
      <c r="A2" s="90" t="s">
        <v>189</v>
      </c>
      <c r="B2" s="90" t="s">
        <v>10</v>
      </c>
      <c r="C2" s="90" t="s">
        <v>188</v>
      </c>
      <c r="D2" s="95" t="s">
        <v>218</v>
      </c>
      <c r="E2" s="90" t="s">
        <v>11</v>
      </c>
      <c r="F2" s="91" t="s">
        <v>202</v>
      </c>
      <c r="G2" s="93" t="s">
        <v>217</v>
      </c>
      <c r="H2" s="92" t="s">
        <v>203</v>
      </c>
      <c r="I2" s="92" t="s">
        <v>187</v>
      </c>
      <c r="J2" s="92" t="s">
        <v>204</v>
      </c>
      <c r="K2" s="92" t="s">
        <v>205</v>
      </c>
    </row>
    <row r="3" spans="1:11" ht="25.5" customHeight="1" x14ac:dyDescent="0.25">
      <c r="A3" s="90"/>
      <c r="B3" s="90"/>
      <c r="C3" s="90"/>
      <c r="D3" s="96"/>
      <c r="E3" s="90"/>
      <c r="F3" s="91"/>
      <c r="G3" s="94"/>
      <c r="H3" s="92"/>
      <c r="I3" s="92"/>
      <c r="J3" s="92"/>
      <c r="K3" s="92"/>
    </row>
    <row r="4" spans="1:11" x14ac:dyDescent="0.25">
      <c r="A4" s="39" t="s">
        <v>0</v>
      </c>
      <c r="B4" s="24" t="s">
        <v>0</v>
      </c>
      <c r="C4" s="2" t="s">
        <v>219</v>
      </c>
      <c r="D4" s="1">
        <v>30.056000000000001</v>
      </c>
      <c r="E4" s="30" t="s">
        <v>9</v>
      </c>
      <c r="F4" s="52">
        <v>5</v>
      </c>
      <c r="G4" s="40" t="s">
        <v>206</v>
      </c>
      <c r="H4" s="25">
        <v>8</v>
      </c>
      <c r="I4" s="25">
        <f>D4*H4*0.2</f>
        <v>48.089600000000004</v>
      </c>
      <c r="J4" s="75" t="s">
        <v>207</v>
      </c>
      <c r="K4" s="76" t="s">
        <v>208</v>
      </c>
    </row>
    <row r="5" spans="1:11" x14ac:dyDescent="0.25">
      <c r="A5" s="41" t="s">
        <v>0</v>
      </c>
      <c r="B5" s="29" t="s">
        <v>8</v>
      </c>
      <c r="C5" s="2" t="s">
        <v>220</v>
      </c>
      <c r="D5" s="1">
        <v>61.680999999999997</v>
      </c>
      <c r="E5" s="30" t="s">
        <v>9</v>
      </c>
      <c r="F5" s="53">
        <v>3</v>
      </c>
      <c r="G5" s="40" t="s">
        <v>206</v>
      </c>
      <c r="H5" s="25">
        <v>8</v>
      </c>
      <c r="I5" s="25">
        <f t="shared" ref="I5:I79" si="0">D5*H5*0.2</f>
        <v>98.689599999999999</v>
      </c>
      <c r="J5" s="75" t="s">
        <v>207</v>
      </c>
      <c r="K5" s="76" t="s">
        <v>208</v>
      </c>
    </row>
    <row r="6" spans="1:11" s="23" customFormat="1" x14ac:dyDescent="0.25">
      <c r="A6" s="43" t="s">
        <v>0</v>
      </c>
      <c r="B6" s="29" t="s">
        <v>8</v>
      </c>
      <c r="C6" s="2" t="s">
        <v>41</v>
      </c>
      <c r="D6" s="1">
        <v>22.542000000000002</v>
      </c>
      <c r="E6" s="38" t="s">
        <v>9</v>
      </c>
      <c r="F6" s="53">
        <v>9</v>
      </c>
      <c r="G6" s="40" t="s">
        <v>206</v>
      </c>
      <c r="H6" s="25">
        <v>8</v>
      </c>
      <c r="I6" s="25">
        <f t="shared" si="0"/>
        <v>36.067200000000007</v>
      </c>
      <c r="J6" s="75" t="s">
        <v>207</v>
      </c>
      <c r="K6" s="76" t="s">
        <v>208</v>
      </c>
    </row>
    <row r="7" spans="1:11" x14ac:dyDescent="0.25">
      <c r="A7" s="45" t="s">
        <v>0</v>
      </c>
      <c r="B7" s="24" t="s">
        <v>221</v>
      </c>
      <c r="C7" s="2" t="s">
        <v>222</v>
      </c>
      <c r="D7" s="1">
        <v>52.606999999999999</v>
      </c>
      <c r="E7" s="30" t="s">
        <v>9</v>
      </c>
      <c r="F7" s="53">
        <v>8</v>
      </c>
      <c r="G7" s="40" t="s">
        <v>206</v>
      </c>
      <c r="H7" s="25">
        <v>8</v>
      </c>
      <c r="I7" s="25">
        <f t="shared" si="0"/>
        <v>84.171199999999999</v>
      </c>
      <c r="J7" s="75" t="s">
        <v>207</v>
      </c>
      <c r="K7" s="76" t="s">
        <v>208</v>
      </c>
    </row>
    <row r="8" spans="1:11" x14ac:dyDescent="0.25">
      <c r="A8" s="45" t="s">
        <v>0</v>
      </c>
      <c r="B8" s="24" t="s">
        <v>200</v>
      </c>
      <c r="C8" s="2" t="s">
        <v>223</v>
      </c>
      <c r="D8" s="1">
        <v>2.0209999999999999</v>
      </c>
      <c r="E8" s="30" t="s">
        <v>9</v>
      </c>
      <c r="F8" s="52">
        <v>7</v>
      </c>
      <c r="G8" s="40" t="s">
        <v>206</v>
      </c>
      <c r="H8" s="25">
        <v>8</v>
      </c>
      <c r="I8" s="25">
        <f t="shared" si="0"/>
        <v>3.2336</v>
      </c>
      <c r="J8" s="75" t="s">
        <v>207</v>
      </c>
      <c r="K8" s="76" t="s">
        <v>208</v>
      </c>
    </row>
    <row r="9" spans="1:11" x14ac:dyDescent="0.25">
      <c r="A9" s="45" t="s">
        <v>0</v>
      </c>
      <c r="B9" s="24" t="s">
        <v>200</v>
      </c>
      <c r="C9" s="2" t="s">
        <v>224</v>
      </c>
      <c r="D9" s="1">
        <v>4.484</v>
      </c>
      <c r="E9" s="30" t="s">
        <v>9</v>
      </c>
      <c r="F9" s="52">
        <v>7</v>
      </c>
      <c r="G9" s="40" t="s">
        <v>206</v>
      </c>
      <c r="H9" s="25">
        <v>8</v>
      </c>
      <c r="I9" s="25">
        <f t="shared" si="0"/>
        <v>7.1744000000000003</v>
      </c>
      <c r="J9" s="75" t="s">
        <v>207</v>
      </c>
      <c r="K9" s="76" t="s">
        <v>208</v>
      </c>
    </row>
    <row r="10" spans="1:11" x14ac:dyDescent="0.25">
      <c r="A10" s="45" t="s">
        <v>0</v>
      </c>
      <c r="B10" s="24" t="s">
        <v>200</v>
      </c>
      <c r="C10" s="2" t="s">
        <v>14</v>
      </c>
      <c r="D10" s="1">
        <v>48.194000000000003</v>
      </c>
      <c r="E10" s="30" t="s">
        <v>9</v>
      </c>
      <c r="F10" s="80">
        <v>5</v>
      </c>
      <c r="G10" s="40" t="s">
        <v>206</v>
      </c>
      <c r="H10" s="25">
        <v>8</v>
      </c>
      <c r="I10" s="25">
        <f t="shared" si="0"/>
        <v>77.110400000000013</v>
      </c>
      <c r="J10" s="75" t="s">
        <v>207</v>
      </c>
      <c r="K10" s="76" t="s">
        <v>208</v>
      </c>
    </row>
    <row r="11" spans="1:11" x14ac:dyDescent="0.25">
      <c r="A11" s="45" t="s">
        <v>0</v>
      </c>
      <c r="B11" s="24" t="s">
        <v>200</v>
      </c>
      <c r="C11" s="2" t="s">
        <v>225</v>
      </c>
      <c r="D11" s="1">
        <v>53.848999999999997</v>
      </c>
      <c r="E11" s="30" t="s">
        <v>9</v>
      </c>
      <c r="F11" s="52">
        <v>6</v>
      </c>
      <c r="G11" s="40" t="s">
        <v>206</v>
      </c>
      <c r="H11" s="25">
        <v>8</v>
      </c>
      <c r="I11" s="25">
        <f t="shared" si="0"/>
        <v>86.1584</v>
      </c>
      <c r="J11" s="75" t="s">
        <v>207</v>
      </c>
      <c r="K11" s="76" t="s">
        <v>208</v>
      </c>
    </row>
    <row r="12" spans="1:11" x14ac:dyDescent="0.25">
      <c r="A12" s="45" t="s">
        <v>0</v>
      </c>
      <c r="B12" s="24" t="s">
        <v>200</v>
      </c>
      <c r="C12" s="2" t="s">
        <v>226</v>
      </c>
      <c r="D12" s="1">
        <v>5.2229999999999999</v>
      </c>
      <c r="E12" s="30" t="s">
        <v>9</v>
      </c>
      <c r="F12" s="52">
        <v>6</v>
      </c>
      <c r="G12" s="40" t="s">
        <v>206</v>
      </c>
      <c r="H12" s="25">
        <v>8</v>
      </c>
      <c r="I12" s="25">
        <f t="shared" si="0"/>
        <v>8.3567999999999998</v>
      </c>
      <c r="J12" s="75" t="s">
        <v>207</v>
      </c>
      <c r="K12" s="76" t="s">
        <v>208</v>
      </c>
    </row>
    <row r="13" spans="1:11" x14ac:dyDescent="0.25">
      <c r="A13" s="45" t="s">
        <v>0</v>
      </c>
      <c r="B13" s="29" t="s">
        <v>6</v>
      </c>
      <c r="C13" s="2" t="s">
        <v>27</v>
      </c>
      <c r="D13" s="1">
        <v>27.803000000000001</v>
      </c>
      <c r="E13" s="30" t="s">
        <v>9</v>
      </c>
      <c r="F13" s="53">
        <v>10</v>
      </c>
      <c r="G13" s="40" t="s">
        <v>206</v>
      </c>
      <c r="H13" s="25">
        <v>8</v>
      </c>
      <c r="I13" s="25">
        <f t="shared" si="0"/>
        <v>44.484800000000007</v>
      </c>
      <c r="J13" s="75" t="s">
        <v>207</v>
      </c>
      <c r="K13" s="76" t="s">
        <v>208</v>
      </c>
    </row>
    <row r="14" spans="1:11" x14ac:dyDescent="0.25">
      <c r="A14" s="45" t="s">
        <v>0</v>
      </c>
      <c r="B14" s="24" t="s">
        <v>6</v>
      </c>
      <c r="C14" s="2" t="s">
        <v>227</v>
      </c>
      <c r="D14" s="1">
        <v>14.631</v>
      </c>
      <c r="E14" s="30" t="s">
        <v>9</v>
      </c>
      <c r="F14" s="53">
        <v>10</v>
      </c>
      <c r="G14" s="40" t="s">
        <v>206</v>
      </c>
      <c r="H14" s="25">
        <v>8</v>
      </c>
      <c r="I14" s="25">
        <f t="shared" si="0"/>
        <v>23.409600000000001</v>
      </c>
      <c r="J14" s="75" t="s">
        <v>207</v>
      </c>
      <c r="K14" s="76" t="s">
        <v>208</v>
      </c>
    </row>
    <row r="15" spans="1:11" x14ac:dyDescent="0.25">
      <c r="A15" s="45" t="s">
        <v>0</v>
      </c>
      <c r="B15" s="24" t="s">
        <v>6</v>
      </c>
      <c r="C15" s="2" t="s">
        <v>228</v>
      </c>
      <c r="D15" s="1">
        <v>26.495000000000001</v>
      </c>
      <c r="E15" s="30" t="s">
        <v>9</v>
      </c>
      <c r="F15" s="53">
        <v>10</v>
      </c>
      <c r="G15" s="40" t="s">
        <v>206</v>
      </c>
      <c r="H15" s="25">
        <v>8</v>
      </c>
      <c r="I15" s="25">
        <f t="shared" si="0"/>
        <v>42.392000000000003</v>
      </c>
      <c r="J15" s="75" t="s">
        <v>207</v>
      </c>
      <c r="K15" s="76" t="s">
        <v>208</v>
      </c>
    </row>
    <row r="16" spans="1:11" x14ac:dyDescent="0.25">
      <c r="A16" s="45" t="s">
        <v>0</v>
      </c>
      <c r="B16" s="29" t="s">
        <v>6</v>
      </c>
      <c r="C16" s="2" t="s">
        <v>30</v>
      </c>
      <c r="D16" s="1">
        <v>14.333</v>
      </c>
      <c r="E16" s="30" t="s">
        <v>9</v>
      </c>
      <c r="F16" s="53">
        <v>10</v>
      </c>
      <c r="G16" s="40" t="s">
        <v>206</v>
      </c>
      <c r="H16" s="25">
        <v>8</v>
      </c>
      <c r="I16" s="25">
        <f t="shared" si="0"/>
        <v>22.9328</v>
      </c>
      <c r="J16" s="75" t="s">
        <v>207</v>
      </c>
      <c r="K16" s="76" t="s">
        <v>208</v>
      </c>
    </row>
    <row r="17" spans="1:11" x14ac:dyDescent="0.25">
      <c r="A17" s="45" t="s">
        <v>0</v>
      </c>
      <c r="B17" s="29" t="s">
        <v>6</v>
      </c>
      <c r="C17" s="2" t="s">
        <v>31</v>
      </c>
      <c r="D17" s="1">
        <v>19.164999999999999</v>
      </c>
      <c r="E17" s="30" t="s">
        <v>9</v>
      </c>
      <c r="F17" s="81" t="s">
        <v>209</v>
      </c>
      <c r="G17" s="40" t="s">
        <v>206</v>
      </c>
      <c r="H17" s="25">
        <v>8</v>
      </c>
      <c r="I17" s="25">
        <f t="shared" si="0"/>
        <v>30.664000000000001</v>
      </c>
      <c r="J17" s="75" t="s">
        <v>207</v>
      </c>
      <c r="K17" s="76" t="s">
        <v>208</v>
      </c>
    </row>
    <row r="18" spans="1:11" x14ac:dyDescent="0.25">
      <c r="A18" s="45" t="s">
        <v>0</v>
      </c>
      <c r="B18" s="24" t="s">
        <v>6</v>
      </c>
      <c r="C18" s="2" t="s">
        <v>229</v>
      </c>
      <c r="D18" s="82">
        <v>53.377000000000002</v>
      </c>
      <c r="E18" s="30" t="s">
        <v>9</v>
      </c>
      <c r="F18" s="83">
        <v>9</v>
      </c>
      <c r="G18" s="40" t="s">
        <v>206</v>
      </c>
      <c r="H18" s="25">
        <v>8</v>
      </c>
      <c r="I18" s="25">
        <f t="shared" si="0"/>
        <v>85.403200000000012</v>
      </c>
      <c r="J18" s="75" t="s">
        <v>207</v>
      </c>
      <c r="K18" s="76" t="s">
        <v>208</v>
      </c>
    </row>
    <row r="19" spans="1:11" x14ac:dyDescent="0.25">
      <c r="A19" s="45" t="s">
        <v>0</v>
      </c>
      <c r="B19" s="29" t="s">
        <v>6</v>
      </c>
      <c r="C19" s="2" t="s">
        <v>32</v>
      </c>
      <c r="D19" s="1">
        <v>40.402999999999999</v>
      </c>
      <c r="E19" s="30" t="s">
        <v>9</v>
      </c>
      <c r="F19" s="81" t="s">
        <v>209</v>
      </c>
      <c r="G19" s="40" t="s">
        <v>206</v>
      </c>
      <c r="H19" s="25">
        <v>8</v>
      </c>
      <c r="I19" s="25">
        <f t="shared" si="0"/>
        <v>64.644800000000004</v>
      </c>
      <c r="J19" s="75" t="s">
        <v>207</v>
      </c>
      <c r="K19" s="76" t="s">
        <v>208</v>
      </c>
    </row>
    <row r="20" spans="1:11" x14ac:dyDescent="0.25">
      <c r="A20" s="45" t="s">
        <v>0</v>
      </c>
      <c r="B20" s="29" t="s">
        <v>6</v>
      </c>
      <c r="C20" s="2" t="s">
        <v>28</v>
      </c>
      <c r="D20" s="1">
        <v>10.518000000000001</v>
      </c>
      <c r="E20" s="30" t="s">
        <v>9</v>
      </c>
      <c r="F20" s="53">
        <v>8</v>
      </c>
      <c r="G20" s="40" t="s">
        <v>206</v>
      </c>
      <c r="H20" s="25">
        <v>8</v>
      </c>
      <c r="I20" s="25">
        <f t="shared" si="0"/>
        <v>16.828800000000001</v>
      </c>
      <c r="J20" s="75" t="s">
        <v>207</v>
      </c>
      <c r="K20" s="76" t="s">
        <v>208</v>
      </c>
    </row>
    <row r="21" spans="1:11" x14ac:dyDescent="0.25">
      <c r="A21" s="45" t="s">
        <v>0</v>
      </c>
      <c r="B21" s="29" t="s">
        <v>6</v>
      </c>
      <c r="C21" s="2" t="s">
        <v>33</v>
      </c>
      <c r="D21" s="1">
        <v>8.8819999999999997</v>
      </c>
      <c r="E21" s="30" t="s">
        <v>9</v>
      </c>
      <c r="F21" s="53">
        <v>4</v>
      </c>
      <c r="G21" s="40" t="s">
        <v>206</v>
      </c>
      <c r="H21" s="25">
        <v>8</v>
      </c>
      <c r="I21" s="25">
        <f t="shared" si="0"/>
        <v>14.2112</v>
      </c>
      <c r="J21" s="75" t="s">
        <v>207</v>
      </c>
      <c r="K21" s="76" t="s">
        <v>208</v>
      </c>
    </row>
    <row r="22" spans="1:11" x14ac:dyDescent="0.25">
      <c r="A22" s="45" t="s">
        <v>0</v>
      </c>
      <c r="B22" s="29" t="s">
        <v>6</v>
      </c>
      <c r="C22" s="2" t="s">
        <v>34</v>
      </c>
      <c r="D22" s="1">
        <v>2.2549999999999999</v>
      </c>
      <c r="E22" s="30" t="s">
        <v>9</v>
      </c>
      <c r="F22" s="53">
        <v>9</v>
      </c>
      <c r="G22" s="40" t="s">
        <v>206</v>
      </c>
      <c r="H22" s="25">
        <v>8</v>
      </c>
      <c r="I22" s="25">
        <f t="shared" si="0"/>
        <v>3.6080000000000001</v>
      </c>
      <c r="J22" s="75" t="s">
        <v>207</v>
      </c>
      <c r="K22" s="76" t="s">
        <v>208</v>
      </c>
    </row>
    <row r="23" spans="1:11" x14ac:dyDescent="0.25">
      <c r="A23" s="45" t="s">
        <v>0</v>
      </c>
      <c r="B23" s="29" t="s">
        <v>6</v>
      </c>
      <c r="C23" s="2" t="s">
        <v>35</v>
      </c>
      <c r="D23" s="1">
        <v>7.7160000000000002</v>
      </c>
      <c r="E23" s="30" t="s">
        <v>9</v>
      </c>
      <c r="F23" s="53">
        <v>9</v>
      </c>
      <c r="G23" s="40" t="s">
        <v>206</v>
      </c>
      <c r="H23" s="25">
        <v>8</v>
      </c>
      <c r="I23" s="25">
        <f t="shared" si="0"/>
        <v>12.345600000000001</v>
      </c>
      <c r="J23" s="75" t="s">
        <v>207</v>
      </c>
      <c r="K23" s="76" t="s">
        <v>208</v>
      </c>
    </row>
    <row r="24" spans="1:11" x14ac:dyDescent="0.25">
      <c r="A24" s="45" t="s">
        <v>0</v>
      </c>
      <c r="B24" s="24" t="s">
        <v>6</v>
      </c>
      <c r="C24" s="2" t="s">
        <v>230</v>
      </c>
      <c r="D24" s="1">
        <v>4.4880000000000004</v>
      </c>
      <c r="E24" s="30" t="s">
        <v>9</v>
      </c>
      <c r="F24" s="52">
        <v>9</v>
      </c>
      <c r="G24" s="40" t="s">
        <v>206</v>
      </c>
      <c r="H24" s="25">
        <v>8</v>
      </c>
      <c r="I24" s="25">
        <f t="shared" ref="I24:I25" si="1">D24*H24*0.2</f>
        <v>7.1808000000000014</v>
      </c>
      <c r="J24" s="75" t="s">
        <v>207</v>
      </c>
      <c r="K24" s="76" t="s">
        <v>208</v>
      </c>
    </row>
    <row r="25" spans="1:11" x14ac:dyDescent="0.25">
      <c r="A25" s="45" t="s">
        <v>0</v>
      </c>
      <c r="B25" s="24" t="s">
        <v>6</v>
      </c>
      <c r="C25" s="2" t="s">
        <v>231</v>
      </c>
      <c r="D25" s="1">
        <v>16.600999999999999</v>
      </c>
      <c r="E25" s="30" t="s">
        <v>9</v>
      </c>
      <c r="F25" s="52">
        <v>4</v>
      </c>
      <c r="G25" s="40" t="s">
        <v>206</v>
      </c>
      <c r="H25" s="25">
        <v>8</v>
      </c>
      <c r="I25" s="25">
        <f t="shared" si="1"/>
        <v>26.561599999999999</v>
      </c>
      <c r="J25" s="75" t="s">
        <v>207</v>
      </c>
      <c r="K25" s="76" t="s">
        <v>208</v>
      </c>
    </row>
    <row r="26" spans="1:11" x14ac:dyDescent="0.25">
      <c r="A26" s="45" t="s">
        <v>0</v>
      </c>
      <c r="B26" s="24" t="s">
        <v>6</v>
      </c>
      <c r="C26" s="2" t="s">
        <v>232</v>
      </c>
      <c r="D26" s="1">
        <v>28.504000000000001</v>
      </c>
      <c r="E26" s="30" t="s">
        <v>9</v>
      </c>
      <c r="F26" s="52">
        <v>4</v>
      </c>
      <c r="G26" s="40" t="s">
        <v>206</v>
      </c>
      <c r="H26" s="25">
        <v>8</v>
      </c>
      <c r="I26" s="25">
        <f t="shared" si="0"/>
        <v>45.606400000000008</v>
      </c>
      <c r="J26" s="75" t="s">
        <v>207</v>
      </c>
      <c r="K26" s="76" t="s">
        <v>208</v>
      </c>
    </row>
    <row r="27" spans="1:11" x14ac:dyDescent="0.25">
      <c r="A27" s="45" t="s">
        <v>0</v>
      </c>
      <c r="B27" s="24" t="s">
        <v>6</v>
      </c>
      <c r="C27" s="2" t="s">
        <v>233</v>
      </c>
      <c r="D27" s="1">
        <v>76.516999999999996</v>
      </c>
      <c r="E27" s="30" t="s">
        <v>9</v>
      </c>
      <c r="F27" s="52">
        <v>9</v>
      </c>
      <c r="G27" s="40" t="s">
        <v>206</v>
      </c>
      <c r="H27" s="25">
        <v>8</v>
      </c>
      <c r="I27" s="25">
        <f t="shared" si="0"/>
        <v>122.4272</v>
      </c>
      <c r="J27" s="75" t="s">
        <v>207</v>
      </c>
      <c r="K27" s="76" t="s">
        <v>208</v>
      </c>
    </row>
    <row r="28" spans="1:11" x14ac:dyDescent="0.25">
      <c r="A28" s="45" t="s">
        <v>0</v>
      </c>
      <c r="B28" s="24" t="s">
        <v>6</v>
      </c>
      <c r="C28" s="2" t="s">
        <v>234</v>
      </c>
      <c r="D28" s="1">
        <v>58.085000000000001</v>
      </c>
      <c r="E28" s="30" t="s">
        <v>9</v>
      </c>
      <c r="F28" s="52">
        <v>9</v>
      </c>
      <c r="G28" s="40" t="s">
        <v>206</v>
      </c>
      <c r="H28" s="25">
        <v>8</v>
      </c>
      <c r="I28" s="25">
        <f t="shared" si="0"/>
        <v>92.936000000000007</v>
      </c>
      <c r="J28" s="75" t="s">
        <v>207</v>
      </c>
      <c r="K28" s="76" t="s">
        <v>208</v>
      </c>
    </row>
    <row r="29" spans="1:11" x14ac:dyDescent="0.25">
      <c r="A29" s="45" t="s">
        <v>0</v>
      </c>
      <c r="B29" s="29" t="s">
        <v>6</v>
      </c>
      <c r="C29" s="2" t="s">
        <v>29</v>
      </c>
      <c r="D29" s="1">
        <v>0.55800000000000005</v>
      </c>
      <c r="E29" s="30" t="s">
        <v>9</v>
      </c>
      <c r="F29" s="53">
        <v>9</v>
      </c>
      <c r="G29" s="40" t="s">
        <v>206</v>
      </c>
      <c r="H29" s="25">
        <v>8</v>
      </c>
      <c r="I29" s="25">
        <f t="shared" si="0"/>
        <v>0.89280000000000015</v>
      </c>
      <c r="J29" s="75" t="s">
        <v>207</v>
      </c>
      <c r="K29" s="76" t="s">
        <v>208</v>
      </c>
    </row>
    <row r="30" spans="1:11" x14ac:dyDescent="0.25">
      <c r="A30" s="45" t="s">
        <v>0</v>
      </c>
      <c r="B30" s="24" t="s">
        <v>6</v>
      </c>
      <c r="C30" s="2" t="s">
        <v>235</v>
      </c>
      <c r="D30" s="1">
        <v>2.5230000000000001</v>
      </c>
      <c r="E30" s="30" t="s">
        <v>9</v>
      </c>
      <c r="F30" s="52">
        <v>4</v>
      </c>
      <c r="G30" s="40" t="s">
        <v>206</v>
      </c>
      <c r="H30" s="25">
        <v>8</v>
      </c>
      <c r="I30" s="25">
        <f t="shared" si="0"/>
        <v>4.0368000000000004</v>
      </c>
      <c r="J30" s="75" t="s">
        <v>207</v>
      </c>
      <c r="K30" s="76" t="s">
        <v>208</v>
      </c>
    </row>
    <row r="31" spans="1:11" x14ac:dyDescent="0.25">
      <c r="A31" s="45" t="s">
        <v>0</v>
      </c>
      <c r="B31" s="29" t="s">
        <v>6</v>
      </c>
      <c r="C31" s="2" t="s">
        <v>236</v>
      </c>
      <c r="D31" s="1">
        <v>48.215000000000003</v>
      </c>
      <c r="E31" s="30" t="s">
        <v>9</v>
      </c>
      <c r="F31" s="52">
        <v>9</v>
      </c>
      <c r="G31" s="40" t="s">
        <v>206</v>
      </c>
      <c r="H31" s="25">
        <v>8</v>
      </c>
      <c r="I31" s="25">
        <f t="shared" si="0"/>
        <v>77.144000000000005</v>
      </c>
      <c r="J31" s="75" t="s">
        <v>207</v>
      </c>
      <c r="K31" s="76" t="s">
        <v>208</v>
      </c>
    </row>
    <row r="32" spans="1:11" x14ac:dyDescent="0.25">
      <c r="A32" s="45" t="s">
        <v>0</v>
      </c>
      <c r="B32" s="29" t="s">
        <v>6</v>
      </c>
      <c r="C32" s="2" t="s">
        <v>237</v>
      </c>
      <c r="D32" s="1">
        <v>32.232999999999997</v>
      </c>
      <c r="E32" s="30" t="s">
        <v>9</v>
      </c>
      <c r="F32" s="52">
        <v>9</v>
      </c>
      <c r="G32" s="40" t="s">
        <v>206</v>
      </c>
      <c r="H32" s="25">
        <v>8</v>
      </c>
      <c r="I32" s="25">
        <f t="shared" si="0"/>
        <v>51.572800000000001</v>
      </c>
      <c r="J32" s="75" t="s">
        <v>207</v>
      </c>
      <c r="K32" s="76" t="s">
        <v>208</v>
      </c>
    </row>
    <row r="33" spans="1:11" x14ac:dyDescent="0.25">
      <c r="A33" s="45" t="s">
        <v>0</v>
      </c>
      <c r="B33" s="29" t="s">
        <v>6</v>
      </c>
      <c r="C33" s="2" t="s">
        <v>238</v>
      </c>
      <c r="D33" s="1">
        <v>14.295999999999999</v>
      </c>
      <c r="E33" s="30" t="s">
        <v>9</v>
      </c>
      <c r="F33" s="52">
        <v>4</v>
      </c>
      <c r="G33" s="40" t="s">
        <v>206</v>
      </c>
      <c r="H33" s="25">
        <v>8</v>
      </c>
      <c r="I33" s="25">
        <f t="shared" si="0"/>
        <v>22.8736</v>
      </c>
      <c r="J33" s="75" t="s">
        <v>207</v>
      </c>
      <c r="K33" s="76" t="s">
        <v>208</v>
      </c>
    </row>
    <row r="34" spans="1:11" x14ac:dyDescent="0.25">
      <c r="A34" s="45" t="s">
        <v>0</v>
      </c>
      <c r="B34" s="29" t="s">
        <v>6</v>
      </c>
      <c r="C34" s="2" t="s">
        <v>36</v>
      </c>
      <c r="D34" s="1">
        <v>15.21</v>
      </c>
      <c r="E34" s="30" t="s">
        <v>9</v>
      </c>
      <c r="F34" s="53">
        <v>9</v>
      </c>
      <c r="G34" s="40" t="s">
        <v>206</v>
      </c>
      <c r="H34" s="25">
        <v>8</v>
      </c>
      <c r="I34" s="25">
        <f t="shared" si="0"/>
        <v>24.336000000000002</v>
      </c>
      <c r="J34" s="75" t="s">
        <v>207</v>
      </c>
      <c r="K34" s="76" t="s">
        <v>208</v>
      </c>
    </row>
    <row r="35" spans="1:11" x14ac:dyDescent="0.25">
      <c r="A35" s="45" t="s">
        <v>0</v>
      </c>
      <c r="B35" s="29" t="s">
        <v>6</v>
      </c>
      <c r="C35" s="2" t="s">
        <v>37</v>
      </c>
      <c r="D35" s="1">
        <v>4.6109999999999998</v>
      </c>
      <c r="E35" s="30" t="s">
        <v>9</v>
      </c>
      <c r="F35" s="53">
        <v>5</v>
      </c>
      <c r="G35" s="40" t="s">
        <v>206</v>
      </c>
      <c r="H35" s="25">
        <v>8</v>
      </c>
      <c r="I35" s="25">
        <f t="shared" si="0"/>
        <v>7.3776000000000002</v>
      </c>
      <c r="J35" s="75" t="s">
        <v>207</v>
      </c>
      <c r="K35" s="76" t="s">
        <v>208</v>
      </c>
    </row>
    <row r="36" spans="1:11" x14ac:dyDescent="0.25">
      <c r="A36" s="45" t="s">
        <v>0</v>
      </c>
      <c r="B36" s="29" t="s">
        <v>6</v>
      </c>
      <c r="C36" s="2" t="s">
        <v>38</v>
      </c>
      <c r="D36" s="1">
        <v>18.577999999999999</v>
      </c>
      <c r="E36" s="30" t="s">
        <v>9</v>
      </c>
      <c r="F36" s="53">
        <v>9</v>
      </c>
      <c r="G36" s="40" t="s">
        <v>206</v>
      </c>
      <c r="H36" s="25">
        <v>8</v>
      </c>
      <c r="I36" s="25">
        <f t="shared" si="0"/>
        <v>29.724800000000002</v>
      </c>
      <c r="J36" s="75" t="s">
        <v>207</v>
      </c>
      <c r="K36" s="76" t="s">
        <v>208</v>
      </c>
    </row>
    <row r="37" spans="1:11" x14ac:dyDescent="0.25">
      <c r="A37" s="45" t="s">
        <v>0</v>
      </c>
      <c r="B37" s="29" t="s">
        <v>6</v>
      </c>
      <c r="C37" s="2" t="s">
        <v>39</v>
      </c>
      <c r="D37" s="1">
        <v>12.262</v>
      </c>
      <c r="E37" s="30" t="s">
        <v>9</v>
      </c>
      <c r="F37" s="53">
        <v>9</v>
      </c>
      <c r="G37" s="40" t="s">
        <v>206</v>
      </c>
      <c r="H37" s="25">
        <v>8</v>
      </c>
      <c r="I37" s="25">
        <f t="shared" si="0"/>
        <v>19.619200000000003</v>
      </c>
      <c r="J37" s="75" t="s">
        <v>207</v>
      </c>
      <c r="K37" s="76" t="s">
        <v>208</v>
      </c>
    </row>
    <row r="38" spans="1:11" x14ac:dyDescent="0.25">
      <c r="A38" s="45" t="s">
        <v>0</v>
      </c>
      <c r="B38" s="29" t="s">
        <v>6</v>
      </c>
      <c r="C38" s="2" t="s">
        <v>40</v>
      </c>
      <c r="D38" s="1">
        <v>13.923</v>
      </c>
      <c r="E38" s="30" t="s">
        <v>9</v>
      </c>
      <c r="F38" s="53">
        <v>5</v>
      </c>
      <c r="G38" s="44" t="s">
        <v>206</v>
      </c>
      <c r="H38" s="25">
        <v>8</v>
      </c>
      <c r="I38" s="25">
        <f t="shared" ref="I38:I40" si="2">D38*H38*0.2</f>
        <v>22.276800000000001</v>
      </c>
      <c r="J38" s="75" t="s">
        <v>207</v>
      </c>
      <c r="K38" s="76" t="s">
        <v>208</v>
      </c>
    </row>
    <row r="39" spans="1:11" x14ac:dyDescent="0.25">
      <c r="A39" s="45" t="s">
        <v>0</v>
      </c>
      <c r="B39" s="29" t="s">
        <v>15</v>
      </c>
      <c r="C39" s="2" t="s">
        <v>16</v>
      </c>
      <c r="D39" s="1">
        <v>84.557000000000002</v>
      </c>
      <c r="E39" s="30" t="s">
        <v>9</v>
      </c>
      <c r="F39" s="53">
        <v>10</v>
      </c>
      <c r="G39" s="44" t="s">
        <v>206</v>
      </c>
      <c r="H39" s="25">
        <v>8</v>
      </c>
      <c r="I39" s="25">
        <f t="shared" si="2"/>
        <v>135.2912</v>
      </c>
      <c r="J39" s="75" t="s">
        <v>207</v>
      </c>
      <c r="K39" s="76" t="s">
        <v>208</v>
      </c>
    </row>
    <row r="40" spans="1:11" x14ac:dyDescent="0.25">
      <c r="A40" s="45" t="s">
        <v>0</v>
      </c>
      <c r="B40" s="24" t="s">
        <v>192</v>
      </c>
      <c r="C40" s="2" t="s">
        <v>193</v>
      </c>
      <c r="D40" s="1">
        <v>92.716999999999999</v>
      </c>
      <c r="E40" s="30" t="s">
        <v>9</v>
      </c>
      <c r="F40" s="52">
        <v>6</v>
      </c>
      <c r="G40" s="44" t="s">
        <v>206</v>
      </c>
      <c r="H40" s="25">
        <v>8</v>
      </c>
      <c r="I40" s="25">
        <f t="shared" si="2"/>
        <v>148.34720000000002</v>
      </c>
      <c r="J40" s="75" t="s">
        <v>207</v>
      </c>
      <c r="K40" s="76" t="s">
        <v>208</v>
      </c>
    </row>
    <row r="41" spans="1:11" x14ac:dyDescent="0.25">
      <c r="A41" s="45" t="s">
        <v>0</v>
      </c>
      <c r="B41" s="24" t="s">
        <v>198</v>
      </c>
      <c r="C41" s="2" t="s">
        <v>239</v>
      </c>
      <c r="D41" s="1">
        <v>17.516999999999999</v>
      </c>
      <c r="E41" s="30" t="s">
        <v>9</v>
      </c>
      <c r="F41" s="52">
        <v>9</v>
      </c>
      <c r="G41" s="40" t="s">
        <v>206</v>
      </c>
      <c r="H41" s="25">
        <v>8</v>
      </c>
      <c r="I41" s="25">
        <f t="shared" si="0"/>
        <v>28.027200000000001</v>
      </c>
      <c r="J41" s="75" t="s">
        <v>207</v>
      </c>
      <c r="K41" s="76" t="s">
        <v>208</v>
      </c>
    </row>
    <row r="42" spans="1:11" x14ac:dyDescent="0.25">
      <c r="A42" s="45" t="s">
        <v>0</v>
      </c>
      <c r="B42" s="24" t="s">
        <v>198</v>
      </c>
      <c r="C42" s="2" t="s">
        <v>17</v>
      </c>
      <c r="D42" s="1">
        <v>24.725000000000001</v>
      </c>
      <c r="E42" s="30" t="s">
        <v>9</v>
      </c>
      <c r="F42" s="53">
        <v>9</v>
      </c>
      <c r="G42" s="40" t="s">
        <v>206</v>
      </c>
      <c r="H42" s="25">
        <v>8</v>
      </c>
      <c r="I42" s="25">
        <f t="shared" si="0"/>
        <v>39.56</v>
      </c>
      <c r="J42" s="75" t="s">
        <v>207</v>
      </c>
      <c r="K42" s="76" t="s">
        <v>208</v>
      </c>
    </row>
    <row r="43" spans="1:11" x14ac:dyDescent="0.25">
      <c r="A43" s="43" t="s">
        <v>0</v>
      </c>
      <c r="B43" s="24" t="s">
        <v>198</v>
      </c>
      <c r="C43" s="2" t="s">
        <v>18</v>
      </c>
      <c r="D43" s="1">
        <v>13.423999999999999</v>
      </c>
      <c r="E43" s="30" t="s">
        <v>9</v>
      </c>
      <c r="F43" s="53">
        <v>9</v>
      </c>
      <c r="G43" s="40" t="s">
        <v>206</v>
      </c>
      <c r="H43" s="25">
        <v>8</v>
      </c>
      <c r="I43" s="25">
        <f t="shared" ref="I43" si="3">D43*H43*0.2</f>
        <v>21.478400000000001</v>
      </c>
      <c r="J43" s="75" t="s">
        <v>207</v>
      </c>
      <c r="K43" s="76" t="s">
        <v>208</v>
      </c>
    </row>
    <row r="44" spans="1:11" x14ac:dyDescent="0.25">
      <c r="A44" s="43" t="s">
        <v>0</v>
      </c>
      <c r="B44" s="24" t="s">
        <v>198</v>
      </c>
      <c r="C44" s="2" t="s">
        <v>19</v>
      </c>
      <c r="D44" s="1">
        <v>49.3</v>
      </c>
      <c r="E44" s="30" t="s">
        <v>9</v>
      </c>
      <c r="F44" s="53">
        <v>9</v>
      </c>
      <c r="G44" s="40" t="s">
        <v>206</v>
      </c>
      <c r="H44" s="25">
        <v>8</v>
      </c>
      <c r="I44" s="25">
        <f t="shared" si="0"/>
        <v>78.88</v>
      </c>
      <c r="J44" s="75" t="s">
        <v>207</v>
      </c>
      <c r="K44" s="76" t="s">
        <v>208</v>
      </c>
    </row>
    <row r="45" spans="1:11" x14ac:dyDescent="0.25">
      <c r="A45" s="43" t="s">
        <v>0</v>
      </c>
      <c r="B45" s="24" t="s">
        <v>198</v>
      </c>
      <c r="C45" s="2" t="s">
        <v>240</v>
      </c>
      <c r="D45" s="1">
        <v>173.858</v>
      </c>
      <c r="E45" s="30" t="s">
        <v>9</v>
      </c>
      <c r="F45" s="52">
        <v>9</v>
      </c>
      <c r="G45" s="40" t="s">
        <v>206</v>
      </c>
      <c r="H45" s="25">
        <v>8</v>
      </c>
      <c r="I45" s="25">
        <f t="shared" si="0"/>
        <v>278.1728</v>
      </c>
      <c r="J45" s="75" t="s">
        <v>207</v>
      </c>
      <c r="K45" s="76" t="s">
        <v>208</v>
      </c>
    </row>
    <row r="46" spans="1:11" s="23" customFormat="1" x14ac:dyDescent="0.25">
      <c r="A46" s="43" t="s">
        <v>0</v>
      </c>
      <c r="B46" s="24" t="s">
        <v>198</v>
      </c>
      <c r="C46" s="2" t="s">
        <v>20</v>
      </c>
      <c r="D46" s="1">
        <v>22.472000000000001</v>
      </c>
      <c r="E46" s="30" t="s">
        <v>9</v>
      </c>
      <c r="F46" s="53">
        <v>9</v>
      </c>
      <c r="G46" s="40" t="s">
        <v>206</v>
      </c>
      <c r="H46" s="25">
        <v>8</v>
      </c>
      <c r="I46" s="25">
        <f t="shared" si="0"/>
        <v>35.955200000000005</v>
      </c>
      <c r="J46" s="75" t="s">
        <v>207</v>
      </c>
      <c r="K46" s="75" t="s">
        <v>208</v>
      </c>
    </row>
    <row r="47" spans="1:11" s="23" customFormat="1" x14ac:dyDescent="0.25">
      <c r="A47" s="43" t="s">
        <v>0</v>
      </c>
      <c r="B47" s="24" t="s">
        <v>198</v>
      </c>
      <c r="C47" s="2" t="s">
        <v>21</v>
      </c>
      <c r="D47" s="1">
        <v>203.11199999999999</v>
      </c>
      <c r="E47" s="30" t="s">
        <v>9</v>
      </c>
      <c r="F47" s="53">
        <v>9</v>
      </c>
      <c r="G47" s="40" t="s">
        <v>206</v>
      </c>
      <c r="H47" s="25">
        <v>8</v>
      </c>
      <c r="I47" s="25">
        <f t="shared" ref="I47" si="4">D47*H47*0.2</f>
        <v>324.97919999999999</v>
      </c>
      <c r="J47" s="75" t="s">
        <v>207</v>
      </c>
      <c r="K47" s="75" t="s">
        <v>208</v>
      </c>
    </row>
    <row r="48" spans="1:11" x14ac:dyDescent="0.25">
      <c r="A48" s="45" t="s">
        <v>0</v>
      </c>
      <c r="B48" s="24" t="s">
        <v>198</v>
      </c>
      <c r="C48" s="2" t="s">
        <v>22</v>
      </c>
      <c r="D48" s="1">
        <v>22.382000000000001</v>
      </c>
      <c r="E48" s="30" t="s">
        <v>9</v>
      </c>
      <c r="F48" s="53">
        <v>6</v>
      </c>
      <c r="G48" s="40" t="s">
        <v>206</v>
      </c>
      <c r="H48" s="25">
        <v>8</v>
      </c>
      <c r="I48" s="25">
        <f t="shared" si="0"/>
        <v>35.811200000000007</v>
      </c>
      <c r="J48" s="75" t="s">
        <v>207</v>
      </c>
      <c r="K48" s="76" t="s">
        <v>208</v>
      </c>
    </row>
    <row r="49" spans="1:11" x14ac:dyDescent="0.25">
      <c r="A49" s="45" t="s">
        <v>0</v>
      </c>
      <c r="B49" s="24" t="s">
        <v>198</v>
      </c>
      <c r="C49" s="2" t="s">
        <v>23</v>
      </c>
      <c r="D49" s="1">
        <v>9.4689999999999994</v>
      </c>
      <c r="E49" s="30" t="s">
        <v>9</v>
      </c>
      <c r="F49" s="53">
        <v>6</v>
      </c>
      <c r="G49" s="40" t="s">
        <v>206</v>
      </c>
      <c r="H49" s="25">
        <v>8</v>
      </c>
      <c r="I49" s="25">
        <f t="shared" si="0"/>
        <v>15.150399999999999</v>
      </c>
      <c r="J49" s="75" t="s">
        <v>207</v>
      </c>
      <c r="K49" s="76" t="s">
        <v>208</v>
      </c>
    </row>
    <row r="50" spans="1:11" x14ac:dyDescent="0.25">
      <c r="A50" s="45" t="s">
        <v>0</v>
      </c>
      <c r="B50" s="24" t="s">
        <v>198</v>
      </c>
      <c r="C50" s="2" t="s">
        <v>24</v>
      </c>
      <c r="D50" s="1">
        <v>23.084</v>
      </c>
      <c r="E50" s="30" t="s">
        <v>9</v>
      </c>
      <c r="F50" s="53">
        <v>6</v>
      </c>
      <c r="G50" s="40" t="s">
        <v>206</v>
      </c>
      <c r="H50" s="25">
        <v>8</v>
      </c>
      <c r="I50" s="25">
        <f t="shared" si="0"/>
        <v>36.934400000000004</v>
      </c>
      <c r="J50" s="75" t="s">
        <v>207</v>
      </c>
      <c r="K50" s="76" t="s">
        <v>208</v>
      </c>
    </row>
    <row r="51" spans="1:11" x14ac:dyDescent="0.25">
      <c r="A51" s="45" t="s">
        <v>0</v>
      </c>
      <c r="B51" s="24" t="s">
        <v>199</v>
      </c>
      <c r="C51" s="2" t="s">
        <v>241</v>
      </c>
      <c r="D51" s="1">
        <v>9.8420000000000005</v>
      </c>
      <c r="E51" s="30" t="s">
        <v>9</v>
      </c>
      <c r="F51" s="52">
        <v>9</v>
      </c>
      <c r="G51" s="40" t="s">
        <v>206</v>
      </c>
      <c r="H51" s="25">
        <v>8</v>
      </c>
      <c r="I51" s="25">
        <f t="shared" si="0"/>
        <v>15.747200000000001</v>
      </c>
      <c r="J51" s="75" t="s">
        <v>207</v>
      </c>
      <c r="K51" s="76" t="s">
        <v>208</v>
      </c>
    </row>
    <row r="52" spans="1:11" x14ac:dyDescent="0.25">
      <c r="A52" s="45" t="s">
        <v>0</v>
      </c>
      <c r="B52" s="24" t="s">
        <v>199</v>
      </c>
      <c r="C52" s="2" t="s">
        <v>242</v>
      </c>
      <c r="D52" s="1">
        <v>42.104999999999997</v>
      </c>
      <c r="E52" s="30" t="s">
        <v>9</v>
      </c>
      <c r="F52" s="52">
        <v>9</v>
      </c>
      <c r="G52" s="40" t="s">
        <v>206</v>
      </c>
      <c r="H52" s="25">
        <v>8</v>
      </c>
      <c r="I52" s="25">
        <f t="shared" si="0"/>
        <v>67.367999999999995</v>
      </c>
      <c r="J52" s="75" t="s">
        <v>207</v>
      </c>
      <c r="K52" s="76" t="s">
        <v>208</v>
      </c>
    </row>
    <row r="53" spans="1:11" x14ac:dyDescent="0.25">
      <c r="A53" s="45" t="s">
        <v>0</v>
      </c>
      <c r="B53" s="24" t="s">
        <v>1</v>
      </c>
      <c r="C53" s="2" t="s">
        <v>243</v>
      </c>
      <c r="D53" s="1">
        <v>72.912000000000006</v>
      </c>
      <c r="E53" s="30" t="s">
        <v>9</v>
      </c>
      <c r="F53" s="52">
        <v>7</v>
      </c>
      <c r="G53" s="40" t="s">
        <v>206</v>
      </c>
      <c r="H53" s="25">
        <v>8</v>
      </c>
      <c r="I53" s="25">
        <f t="shared" ref="I53:I78" si="5">D53*H53*0.2</f>
        <v>116.65920000000001</v>
      </c>
      <c r="J53" s="75" t="s">
        <v>207</v>
      </c>
      <c r="K53" s="76" t="s">
        <v>208</v>
      </c>
    </row>
    <row r="54" spans="1:11" x14ac:dyDescent="0.25">
      <c r="A54" s="45" t="s">
        <v>0</v>
      </c>
      <c r="B54" s="24" t="s">
        <v>1</v>
      </c>
      <c r="C54" s="2" t="s">
        <v>42</v>
      </c>
      <c r="D54" s="1">
        <v>90.995000000000005</v>
      </c>
      <c r="E54" s="30" t="s">
        <v>9</v>
      </c>
      <c r="F54" s="53">
        <v>9</v>
      </c>
      <c r="G54" s="40" t="s">
        <v>206</v>
      </c>
      <c r="H54" s="25">
        <v>8</v>
      </c>
      <c r="I54" s="25">
        <f t="shared" si="5"/>
        <v>145.59200000000001</v>
      </c>
      <c r="J54" s="75" t="s">
        <v>207</v>
      </c>
      <c r="K54" s="76" t="s">
        <v>208</v>
      </c>
    </row>
    <row r="55" spans="1:11" x14ac:dyDescent="0.25">
      <c r="A55" s="45" t="s">
        <v>0</v>
      </c>
      <c r="B55" s="24" t="s">
        <v>1</v>
      </c>
      <c r="C55" s="2" t="s">
        <v>244</v>
      </c>
      <c r="D55" s="1">
        <v>603.87699999999995</v>
      </c>
      <c r="E55" s="30" t="s">
        <v>9</v>
      </c>
      <c r="F55" s="52">
        <v>6</v>
      </c>
      <c r="G55" s="40" t="s">
        <v>206</v>
      </c>
      <c r="H55" s="25">
        <v>8</v>
      </c>
      <c r="I55" s="25">
        <f t="shared" si="5"/>
        <v>966.20319999999992</v>
      </c>
      <c r="J55" s="75" t="s">
        <v>207</v>
      </c>
      <c r="K55" s="76" t="s">
        <v>208</v>
      </c>
    </row>
    <row r="56" spans="1:11" x14ac:dyDescent="0.25">
      <c r="A56" s="45" t="s">
        <v>0</v>
      </c>
      <c r="B56" s="24" t="s">
        <v>1</v>
      </c>
      <c r="C56" s="2" t="s">
        <v>245</v>
      </c>
      <c r="D56" s="1">
        <v>414.65899999999999</v>
      </c>
      <c r="E56" s="30" t="s">
        <v>9</v>
      </c>
      <c r="F56" s="52">
        <v>6</v>
      </c>
      <c r="G56" s="40" t="s">
        <v>206</v>
      </c>
      <c r="H56" s="25">
        <v>8</v>
      </c>
      <c r="I56" s="25">
        <f t="shared" si="5"/>
        <v>663.45440000000008</v>
      </c>
      <c r="J56" s="75" t="s">
        <v>207</v>
      </c>
      <c r="K56" s="76" t="s">
        <v>208</v>
      </c>
    </row>
    <row r="57" spans="1:11" x14ac:dyDescent="0.25">
      <c r="A57" s="45" t="s">
        <v>0</v>
      </c>
      <c r="B57" s="29" t="s">
        <v>5</v>
      </c>
      <c r="C57" s="2" t="s">
        <v>25</v>
      </c>
      <c r="D57" s="1">
        <v>6.7439999999999998</v>
      </c>
      <c r="E57" s="30" t="s">
        <v>9</v>
      </c>
      <c r="F57" s="53">
        <v>9</v>
      </c>
      <c r="G57" s="40" t="s">
        <v>206</v>
      </c>
      <c r="H57" s="25">
        <v>8</v>
      </c>
      <c r="I57" s="25">
        <f t="shared" si="5"/>
        <v>10.7904</v>
      </c>
      <c r="J57" s="75" t="s">
        <v>207</v>
      </c>
      <c r="K57" s="76" t="s">
        <v>208</v>
      </c>
    </row>
    <row r="58" spans="1:11" x14ac:dyDescent="0.25">
      <c r="A58" s="45" t="s">
        <v>0</v>
      </c>
      <c r="B58" s="29" t="s">
        <v>5</v>
      </c>
      <c r="C58" s="2" t="s">
        <v>26</v>
      </c>
      <c r="D58" s="1">
        <v>12.695</v>
      </c>
      <c r="E58" s="30" t="s">
        <v>9</v>
      </c>
      <c r="F58" s="53">
        <v>9</v>
      </c>
      <c r="G58" s="40" t="s">
        <v>206</v>
      </c>
      <c r="H58" s="25">
        <v>8</v>
      </c>
      <c r="I58" s="25">
        <f t="shared" si="5"/>
        <v>20.312000000000001</v>
      </c>
      <c r="J58" s="75" t="s">
        <v>207</v>
      </c>
      <c r="K58" s="76" t="s">
        <v>208</v>
      </c>
    </row>
    <row r="59" spans="1:11" x14ac:dyDescent="0.25">
      <c r="A59" s="45" t="s">
        <v>0</v>
      </c>
      <c r="B59" s="29" t="s">
        <v>2</v>
      </c>
      <c r="C59" s="2" t="s">
        <v>194</v>
      </c>
      <c r="D59" s="1">
        <v>72.460999999999999</v>
      </c>
      <c r="E59" s="30" t="s">
        <v>9</v>
      </c>
      <c r="F59" s="52">
        <v>10</v>
      </c>
      <c r="G59" s="40" t="s">
        <v>206</v>
      </c>
      <c r="H59" s="25">
        <v>8</v>
      </c>
      <c r="I59" s="25">
        <f t="shared" si="5"/>
        <v>115.9376</v>
      </c>
      <c r="J59" s="75" t="s">
        <v>207</v>
      </c>
      <c r="K59" s="76" t="s">
        <v>208</v>
      </c>
    </row>
    <row r="60" spans="1:11" x14ac:dyDescent="0.25">
      <c r="A60" s="45" t="s">
        <v>0</v>
      </c>
      <c r="B60" s="29" t="s">
        <v>2</v>
      </c>
      <c r="C60" s="2" t="s">
        <v>195</v>
      </c>
      <c r="D60" s="1">
        <v>274.07</v>
      </c>
      <c r="E60" s="30" t="s">
        <v>9</v>
      </c>
      <c r="F60" s="52">
        <v>10</v>
      </c>
      <c r="G60" s="40" t="s">
        <v>206</v>
      </c>
      <c r="H60" s="25">
        <v>8</v>
      </c>
      <c r="I60" s="25">
        <f t="shared" si="5"/>
        <v>438.512</v>
      </c>
      <c r="J60" s="75" t="s">
        <v>207</v>
      </c>
      <c r="K60" s="76" t="s">
        <v>208</v>
      </c>
    </row>
    <row r="61" spans="1:11" x14ac:dyDescent="0.25">
      <c r="A61" s="45" t="s">
        <v>0</v>
      </c>
      <c r="B61" s="29" t="s">
        <v>2</v>
      </c>
      <c r="C61" s="2" t="s">
        <v>196</v>
      </c>
      <c r="D61" s="1">
        <v>4.0990000000000002</v>
      </c>
      <c r="E61" s="30" t="s">
        <v>9</v>
      </c>
      <c r="F61" s="53">
        <v>10</v>
      </c>
      <c r="G61" s="40" t="s">
        <v>206</v>
      </c>
      <c r="H61" s="25">
        <v>8</v>
      </c>
      <c r="I61" s="25">
        <f t="shared" si="5"/>
        <v>6.5584000000000007</v>
      </c>
      <c r="J61" s="75" t="s">
        <v>207</v>
      </c>
      <c r="K61" s="76" t="s">
        <v>208</v>
      </c>
    </row>
    <row r="62" spans="1:11" x14ac:dyDescent="0.25">
      <c r="A62" s="45" t="s">
        <v>0</v>
      </c>
      <c r="B62" s="29" t="s">
        <v>2</v>
      </c>
      <c r="C62" s="2" t="s">
        <v>7</v>
      </c>
      <c r="D62" s="1">
        <v>191.84200000000001</v>
      </c>
      <c r="E62" s="30" t="s">
        <v>9</v>
      </c>
      <c r="F62" s="53">
        <v>10</v>
      </c>
      <c r="G62" s="40" t="s">
        <v>206</v>
      </c>
      <c r="H62" s="25">
        <v>8</v>
      </c>
      <c r="I62" s="25">
        <f t="shared" si="5"/>
        <v>306.94720000000001</v>
      </c>
      <c r="J62" s="75" t="s">
        <v>207</v>
      </c>
      <c r="K62" s="76" t="s">
        <v>208</v>
      </c>
    </row>
    <row r="63" spans="1:11" x14ac:dyDescent="0.25">
      <c r="A63" s="45" t="s">
        <v>0</v>
      </c>
      <c r="B63" s="29" t="s">
        <v>2</v>
      </c>
      <c r="C63" s="2" t="s">
        <v>13</v>
      </c>
      <c r="D63" s="1">
        <v>1</v>
      </c>
      <c r="E63" s="30" t="s">
        <v>9</v>
      </c>
      <c r="F63" s="53">
        <v>3</v>
      </c>
      <c r="G63" s="40" t="s">
        <v>206</v>
      </c>
      <c r="H63" s="25">
        <v>8</v>
      </c>
      <c r="I63" s="25">
        <f t="shared" si="5"/>
        <v>1.6</v>
      </c>
      <c r="J63" s="75" t="s">
        <v>207</v>
      </c>
      <c r="K63" s="76" t="s">
        <v>208</v>
      </c>
    </row>
    <row r="64" spans="1:11" x14ac:dyDescent="0.25">
      <c r="A64" s="45" t="s">
        <v>0</v>
      </c>
      <c r="B64" s="29" t="s">
        <v>2</v>
      </c>
      <c r="C64" s="2" t="s">
        <v>246</v>
      </c>
      <c r="D64" s="1">
        <v>157.34100000000001</v>
      </c>
      <c r="E64" s="30" t="s">
        <v>9</v>
      </c>
      <c r="F64" s="53">
        <v>9</v>
      </c>
      <c r="G64" s="40" t="s">
        <v>206</v>
      </c>
      <c r="H64" s="25">
        <v>8</v>
      </c>
      <c r="I64" s="25">
        <f t="shared" si="5"/>
        <v>251.74560000000002</v>
      </c>
      <c r="J64" s="75" t="s">
        <v>207</v>
      </c>
      <c r="K64" s="76" t="s">
        <v>208</v>
      </c>
    </row>
    <row r="65" spans="1:11" x14ac:dyDescent="0.25">
      <c r="A65" s="45" t="s">
        <v>0</v>
      </c>
      <c r="B65" s="29" t="s">
        <v>2</v>
      </c>
      <c r="C65" s="2" t="s">
        <v>247</v>
      </c>
      <c r="D65" s="1">
        <v>85.293999999999997</v>
      </c>
      <c r="E65" s="30" t="s">
        <v>9</v>
      </c>
      <c r="F65" s="52">
        <v>9</v>
      </c>
      <c r="G65" s="40" t="s">
        <v>206</v>
      </c>
      <c r="H65" s="25">
        <v>8</v>
      </c>
      <c r="I65" s="25">
        <f t="shared" si="5"/>
        <v>136.47040000000001</v>
      </c>
      <c r="J65" s="75" t="s">
        <v>207</v>
      </c>
      <c r="K65" s="76" t="s">
        <v>208</v>
      </c>
    </row>
    <row r="66" spans="1:11" x14ac:dyDescent="0.25">
      <c r="A66" s="45" t="s">
        <v>0</v>
      </c>
      <c r="B66" s="29" t="s">
        <v>2</v>
      </c>
      <c r="C66" s="2" t="s">
        <v>197</v>
      </c>
      <c r="D66" s="1">
        <v>64.188999999999993</v>
      </c>
      <c r="E66" s="30" t="s">
        <v>9</v>
      </c>
      <c r="F66" s="52">
        <v>6</v>
      </c>
      <c r="G66" s="40" t="s">
        <v>206</v>
      </c>
      <c r="H66" s="25">
        <v>8</v>
      </c>
      <c r="I66" s="25">
        <f t="shared" si="5"/>
        <v>102.7024</v>
      </c>
      <c r="J66" s="75" t="s">
        <v>207</v>
      </c>
      <c r="K66" s="76" t="s">
        <v>208</v>
      </c>
    </row>
    <row r="67" spans="1:11" x14ac:dyDescent="0.25">
      <c r="A67" s="45" t="s">
        <v>0</v>
      </c>
      <c r="B67" s="29" t="s">
        <v>248</v>
      </c>
      <c r="C67" s="4" t="s">
        <v>249</v>
      </c>
      <c r="D67" s="1">
        <v>32.161999999999999</v>
      </c>
      <c r="E67" s="30" t="s">
        <v>9</v>
      </c>
      <c r="F67" s="52">
        <v>7</v>
      </c>
      <c r="G67" s="40" t="s">
        <v>206</v>
      </c>
      <c r="H67" s="25">
        <v>8</v>
      </c>
      <c r="I67" s="25">
        <f t="shared" si="5"/>
        <v>51.459200000000003</v>
      </c>
      <c r="J67" s="75" t="s">
        <v>207</v>
      </c>
      <c r="K67" s="76" t="s">
        <v>208</v>
      </c>
    </row>
    <row r="68" spans="1:11" x14ac:dyDescent="0.25">
      <c r="A68" s="45" t="s">
        <v>0</v>
      </c>
      <c r="B68" s="29" t="s">
        <v>248</v>
      </c>
      <c r="C68" s="4" t="s">
        <v>250</v>
      </c>
      <c r="D68" s="1">
        <v>169.10499999999999</v>
      </c>
      <c r="E68" s="30" t="s">
        <v>9</v>
      </c>
      <c r="F68" s="52">
        <v>7</v>
      </c>
      <c r="G68" s="40" t="s">
        <v>206</v>
      </c>
      <c r="H68" s="25">
        <v>8</v>
      </c>
      <c r="I68" s="25">
        <f t="shared" si="5"/>
        <v>270.56799999999998</v>
      </c>
      <c r="J68" s="75" t="s">
        <v>207</v>
      </c>
      <c r="K68" s="76" t="s">
        <v>208</v>
      </c>
    </row>
    <row r="69" spans="1:11" x14ac:dyDescent="0.25">
      <c r="A69" s="45" t="s">
        <v>0</v>
      </c>
      <c r="B69" s="24" t="s">
        <v>4</v>
      </c>
      <c r="C69" s="2" t="s">
        <v>43</v>
      </c>
      <c r="D69" s="1">
        <v>27.896000000000001</v>
      </c>
      <c r="E69" s="30" t="s">
        <v>9</v>
      </c>
      <c r="F69" s="53">
        <v>9</v>
      </c>
      <c r="G69" s="40" t="s">
        <v>206</v>
      </c>
      <c r="H69" s="25">
        <v>8</v>
      </c>
      <c r="I69" s="25">
        <f t="shared" si="5"/>
        <v>44.633600000000001</v>
      </c>
      <c r="J69" s="75" t="s">
        <v>207</v>
      </c>
      <c r="K69" s="76" t="s">
        <v>208</v>
      </c>
    </row>
    <row r="70" spans="1:11" x14ac:dyDescent="0.25">
      <c r="A70" s="45" t="s">
        <v>0</v>
      </c>
      <c r="B70" s="29" t="s">
        <v>4</v>
      </c>
      <c r="C70" s="2" t="s">
        <v>251</v>
      </c>
      <c r="D70" s="1">
        <v>26.021000000000001</v>
      </c>
      <c r="E70" s="30" t="s">
        <v>9</v>
      </c>
      <c r="F70" s="52">
        <v>7</v>
      </c>
      <c r="G70" s="40" t="s">
        <v>206</v>
      </c>
      <c r="H70" s="25">
        <v>8</v>
      </c>
      <c r="I70" s="25">
        <f t="shared" si="5"/>
        <v>41.633600000000001</v>
      </c>
      <c r="J70" s="75" t="s">
        <v>207</v>
      </c>
      <c r="K70" s="76" t="s">
        <v>208</v>
      </c>
    </row>
    <row r="71" spans="1:11" x14ac:dyDescent="0.25">
      <c r="A71" s="45" t="s">
        <v>0</v>
      </c>
      <c r="B71" s="24" t="s">
        <v>4</v>
      </c>
      <c r="C71" s="2" t="s">
        <v>44</v>
      </c>
      <c r="D71" s="1">
        <v>4.7610000000000001</v>
      </c>
      <c r="E71" s="30" t="s">
        <v>9</v>
      </c>
      <c r="F71" s="53">
        <v>7</v>
      </c>
      <c r="G71" s="40" t="s">
        <v>206</v>
      </c>
      <c r="H71" s="25">
        <v>8</v>
      </c>
      <c r="I71" s="25">
        <f t="shared" si="5"/>
        <v>7.6176000000000004</v>
      </c>
      <c r="J71" s="75" t="s">
        <v>207</v>
      </c>
      <c r="K71" s="76" t="s">
        <v>208</v>
      </c>
    </row>
    <row r="72" spans="1:11" x14ac:dyDescent="0.25">
      <c r="A72" s="45" t="s">
        <v>0</v>
      </c>
      <c r="B72" s="24" t="s">
        <v>3</v>
      </c>
      <c r="C72" s="2" t="s">
        <v>45</v>
      </c>
      <c r="D72" s="1">
        <v>58.555999999999997</v>
      </c>
      <c r="E72" s="30" t="s">
        <v>9</v>
      </c>
      <c r="F72" s="53">
        <v>7</v>
      </c>
      <c r="G72" s="40" t="s">
        <v>206</v>
      </c>
      <c r="H72" s="25">
        <v>8</v>
      </c>
      <c r="I72" s="25">
        <f t="shared" si="5"/>
        <v>93.689599999999999</v>
      </c>
      <c r="J72" s="75" t="s">
        <v>207</v>
      </c>
      <c r="K72" s="76" t="s">
        <v>208</v>
      </c>
    </row>
    <row r="73" spans="1:11" x14ac:dyDescent="0.25">
      <c r="A73" s="45" t="s">
        <v>0</v>
      </c>
      <c r="B73" s="24" t="s">
        <v>3</v>
      </c>
      <c r="C73" s="2" t="s">
        <v>46</v>
      </c>
      <c r="D73" s="1">
        <v>44.124000000000002</v>
      </c>
      <c r="E73" s="30" t="s">
        <v>9</v>
      </c>
      <c r="F73" s="53">
        <v>6</v>
      </c>
      <c r="G73" s="40" t="s">
        <v>206</v>
      </c>
      <c r="H73" s="25">
        <v>8</v>
      </c>
      <c r="I73" s="25">
        <f t="shared" si="5"/>
        <v>70.598400000000012</v>
      </c>
      <c r="J73" s="75" t="s">
        <v>207</v>
      </c>
      <c r="K73" s="76" t="s">
        <v>208</v>
      </c>
    </row>
    <row r="74" spans="1:11" x14ac:dyDescent="0.25">
      <c r="A74" s="45" t="s">
        <v>0</v>
      </c>
      <c r="B74" s="24" t="s">
        <v>3</v>
      </c>
      <c r="C74" s="2" t="s">
        <v>47</v>
      </c>
      <c r="D74" s="1">
        <v>15.394</v>
      </c>
      <c r="E74" s="30" t="s">
        <v>9</v>
      </c>
      <c r="F74" s="53">
        <v>9</v>
      </c>
      <c r="G74" s="40" t="s">
        <v>206</v>
      </c>
      <c r="H74" s="25">
        <v>8</v>
      </c>
      <c r="I74" s="25">
        <f t="shared" si="5"/>
        <v>24.630400000000002</v>
      </c>
      <c r="J74" s="75" t="s">
        <v>207</v>
      </c>
      <c r="K74" s="76" t="s">
        <v>208</v>
      </c>
    </row>
    <row r="75" spans="1:11" x14ac:dyDescent="0.25">
      <c r="A75" s="45" t="s">
        <v>0</v>
      </c>
      <c r="B75" s="24" t="s">
        <v>3</v>
      </c>
      <c r="C75" s="2" t="s">
        <v>52</v>
      </c>
      <c r="D75" s="1">
        <v>3.03</v>
      </c>
      <c r="E75" s="30" t="s">
        <v>9</v>
      </c>
      <c r="F75" s="52">
        <v>7</v>
      </c>
      <c r="G75" s="40" t="s">
        <v>206</v>
      </c>
      <c r="H75" s="25">
        <v>8</v>
      </c>
      <c r="I75" s="25">
        <f t="shared" si="5"/>
        <v>4.8479999999999999</v>
      </c>
      <c r="J75" s="75" t="s">
        <v>207</v>
      </c>
      <c r="K75" s="76" t="s">
        <v>208</v>
      </c>
    </row>
    <row r="76" spans="1:11" x14ac:dyDescent="0.25">
      <c r="A76" s="45" t="s">
        <v>0</v>
      </c>
      <c r="B76" s="24" t="s">
        <v>3</v>
      </c>
      <c r="C76" s="2" t="s">
        <v>48</v>
      </c>
      <c r="D76" s="1">
        <v>10.736000000000001</v>
      </c>
      <c r="E76" s="30" t="s">
        <v>9</v>
      </c>
      <c r="F76" s="52">
        <v>9</v>
      </c>
      <c r="G76" s="40" t="s">
        <v>206</v>
      </c>
      <c r="H76" s="25">
        <v>8</v>
      </c>
      <c r="I76" s="25">
        <f t="shared" si="5"/>
        <v>17.177600000000002</v>
      </c>
      <c r="J76" s="75" t="s">
        <v>207</v>
      </c>
      <c r="K76" s="76" t="s">
        <v>208</v>
      </c>
    </row>
    <row r="77" spans="1:11" x14ac:dyDescent="0.25">
      <c r="A77" s="45" t="s">
        <v>0</v>
      </c>
      <c r="B77" s="24" t="s">
        <v>3</v>
      </c>
      <c r="C77" s="2" t="s">
        <v>49</v>
      </c>
      <c r="D77" s="1">
        <v>4.8689999999999998</v>
      </c>
      <c r="E77" s="30" t="s">
        <v>9</v>
      </c>
      <c r="F77" s="52">
        <v>9</v>
      </c>
      <c r="G77" s="40" t="s">
        <v>206</v>
      </c>
      <c r="H77" s="25">
        <v>8</v>
      </c>
      <c r="I77" s="25">
        <f t="shared" si="5"/>
        <v>7.7904</v>
      </c>
      <c r="J77" s="75" t="s">
        <v>207</v>
      </c>
      <c r="K77" s="76" t="s">
        <v>208</v>
      </c>
    </row>
    <row r="78" spans="1:11" x14ac:dyDescent="0.25">
      <c r="A78" s="45" t="s">
        <v>0</v>
      </c>
      <c r="B78" s="24" t="s">
        <v>3</v>
      </c>
      <c r="C78" s="2" t="s">
        <v>50</v>
      </c>
      <c r="D78" s="1">
        <v>20.562000000000001</v>
      </c>
      <c r="E78" s="30" t="s">
        <v>9</v>
      </c>
      <c r="F78" s="52">
        <v>9</v>
      </c>
      <c r="G78" s="40" t="s">
        <v>206</v>
      </c>
      <c r="H78" s="25">
        <v>8</v>
      </c>
      <c r="I78" s="25">
        <f t="shared" si="5"/>
        <v>32.8992</v>
      </c>
      <c r="J78" s="75" t="s">
        <v>207</v>
      </c>
      <c r="K78" s="76" t="s">
        <v>208</v>
      </c>
    </row>
    <row r="79" spans="1:11" x14ac:dyDescent="0.25">
      <c r="A79" s="45" t="s">
        <v>0</v>
      </c>
      <c r="B79" s="24" t="s">
        <v>3</v>
      </c>
      <c r="C79" s="2" t="s">
        <v>51</v>
      </c>
      <c r="D79" s="1">
        <v>40.889000000000003</v>
      </c>
      <c r="E79" s="30" t="s">
        <v>9</v>
      </c>
      <c r="F79" s="52">
        <v>6</v>
      </c>
      <c r="G79" s="40" t="s">
        <v>206</v>
      </c>
      <c r="H79" s="25">
        <v>8</v>
      </c>
      <c r="I79" s="25">
        <f t="shared" si="0"/>
        <v>65.42240000000001</v>
      </c>
      <c r="J79" s="75" t="s">
        <v>207</v>
      </c>
      <c r="K79" s="76" t="s">
        <v>208</v>
      </c>
    </row>
    <row r="80" spans="1:11" x14ac:dyDescent="0.25">
      <c r="A80" s="46" t="s">
        <v>210</v>
      </c>
      <c r="B80" s="47"/>
      <c r="C80" s="48"/>
      <c r="D80" s="49">
        <f>SUM(D4:D79)</f>
        <v>4151.6860000000006</v>
      </c>
      <c r="E80" s="50"/>
      <c r="F80" s="50"/>
      <c r="G80" s="50"/>
      <c r="H80" s="50"/>
      <c r="I80" s="50"/>
      <c r="J80" s="50"/>
      <c r="K80" s="50"/>
    </row>
    <row r="81" spans="1:11" x14ac:dyDescent="0.25">
      <c r="A81" s="39" t="s">
        <v>190</v>
      </c>
      <c r="B81" s="84" t="s">
        <v>128</v>
      </c>
      <c r="C81" s="5" t="s">
        <v>129</v>
      </c>
      <c r="D81" s="3">
        <v>436.24299999999999</v>
      </c>
      <c r="E81" s="38" t="s">
        <v>9</v>
      </c>
      <c r="F81" s="53">
        <v>9</v>
      </c>
      <c r="G81" s="40" t="s">
        <v>206</v>
      </c>
      <c r="H81" s="25">
        <v>8</v>
      </c>
      <c r="I81" s="25">
        <f t="shared" ref="I81:I128" si="6">D81*H81*0.2</f>
        <v>697.98880000000008</v>
      </c>
      <c r="J81" s="75" t="s">
        <v>207</v>
      </c>
      <c r="K81" s="76" t="s">
        <v>208</v>
      </c>
    </row>
    <row r="82" spans="1:11" x14ac:dyDescent="0.25">
      <c r="A82" s="39" t="s">
        <v>190</v>
      </c>
      <c r="B82" s="84" t="s">
        <v>128</v>
      </c>
      <c r="C82" s="5" t="s">
        <v>130</v>
      </c>
      <c r="D82" s="3">
        <v>249.88200000000001</v>
      </c>
      <c r="E82" s="38" t="s">
        <v>9</v>
      </c>
      <c r="F82" s="53">
        <v>9</v>
      </c>
      <c r="G82" s="40" t="s">
        <v>206</v>
      </c>
      <c r="H82" s="25">
        <v>8</v>
      </c>
      <c r="I82" s="25">
        <f t="shared" si="6"/>
        <v>399.81120000000004</v>
      </c>
      <c r="J82" s="75" t="s">
        <v>207</v>
      </c>
      <c r="K82" s="76" t="s">
        <v>208</v>
      </c>
    </row>
    <row r="83" spans="1:11" x14ac:dyDescent="0.25">
      <c r="A83" s="39" t="s">
        <v>190</v>
      </c>
      <c r="B83" s="84" t="s">
        <v>128</v>
      </c>
      <c r="C83" s="5" t="s">
        <v>252</v>
      </c>
      <c r="D83" s="3">
        <v>21.277999999999999</v>
      </c>
      <c r="E83" s="38" t="s">
        <v>9</v>
      </c>
      <c r="F83" s="52">
        <v>5</v>
      </c>
      <c r="G83" s="40" t="s">
        <v>206</v>
      </c>
      <c r="H83" s="25">
        <v>8</v>
      </c>
      <c r="I83" s="25">
        <f t="shared" si="6"/>
        <v>34.044800000000002</v>
      </c>
      <c r="J83" s="75" t="s">
        <v>207</v>
      </c>
      <c r="K83" s="76" t="s">
        <v>208</v>
      </c>
    </row>
    <row r="84" spans="1:11" x14ac:dyDescent="0.25">
      <c r="A84" s="39" t="s">
        <v>190</v>
      </c>
      <c r="B84" s="84" t="s">
        <v>128</v>
      </c>
      <c r="C84" s="5" t="s">
        <v>131</v>
      </c>
      <c r="D84" s="3">
        <v>149.017</v>
      </c>
      <c r="E84" s="38" t="s">
        <v>9</v>
      </c>
      <c r="F84" s="53">
        <v>9</v>
      </c>
      <c r="G84" s="40" t="s">
        <v>206</v>
      </c>
      <c r="H84" s="25">
        <v>8</v>
      </c>
      <c r="I84" s="25">
        <f t="shared" si="6"/>
        <v>238.4272</v>
      </c>
      <c r="J84" s="75" t="s">
        <v>207</v>
      </c>
      <c r="K84" s="76" t="s">
        <v>208</v>
      </c>
    </row>
    <row r="85" spans="1:11" x14ac:dyDescent="0.25">
      <c r="A85" s="39" t="s">
        <v>190</v>
      </c>
      <c r="B85" s="84" t="s">
        <v>201</v>
      </c>
      <c r="C85" s="5" t="s">
        <v>132</v>
      </c>
      <c r="D85" s="3">
        <v>9.9990000000000006</v>
      </c>
      <c r="E85" s="38" t="s">
        <v>9</v>
      </c>
      <c r="F85" s="53">
        <v>10</v>
      </c>
      <c r="G85" s="40" t="s">
        <v>206</v>
      </c>
      <c r="H85" s="25">
        <v>8</v>
      </c>
      <c r="I85" s="25">
        <f t="shared" si="6"/>
        <v>15.998400000000002</v>
      </c>
      <c r="J85" s="75" t="s">
        <v>207</v>
      </c>
      <c r="K85" s="76" t="s">
        <v>208</v>
      </c>
    </row>
    <row r="86" spans="1:11" x14ac:dyDescent="0.25">
      <c r="A86" s="39" t="s">
        <v>190</v>
      </c>
      <c r="B86" s="84" t="s">
        <v>133</v>
      </c>
      <c r="C86" s="5" t="s">
        <v>134</v>
      </c>
      <c r="D86" s="3">
        <v>242.17</v>
      </c>
      <c r="E86" s="38" t="s">
        <v>9</v>
      </c>
      <c r="F86" s="53">
        <v>6</v>
      </c>
      <c r="G86" s="40" t="s">
        <v>206</v>
      </c>
      <c r="H86" s="25">
        <v>8</v>
      </c>
      <c r="I86" s="25">
        <f t="shared" si="6"/>
        <v>387.47199999999998</v>
      </c>
      <c r="J86" s="75" t="s">
        <v>207</v>
      </c>
      <c r="K86" s="76" t="s">
        <v>208</v>
      </c>
    </row>
    <row r="87" spans="1:11" x14ac:dyDescent="0.25">
      <c r="A87" s="39" t="s">
        <v>190</v>
      </c>
      <c r="B87" s="84" t="s">
        <v>135</v>
      </c>
      <c r="C87" s="5" t="s">
        <v>136</v>
      </c>
      <c r="D87" s="3">
        <v>138.92699999999999</v>
      </c>
      <c r="E87" s="28" t="s">
        <v>9</v>
      </c>
      <c r="F87" s="53">
        <v>5</v>
      </c>
      <c r="G87" s="40" t="s">
        <v>206</v>
      </c>
      <c r="H87" s="25">
        <v>8</v>
      </c>
      <c r="I87" s="25">
        <f t="shared" si="6"/>
        <v>222.28319999999999</v>
      </c>
      <c r="J87" s="75" t="s">
        <v>207</v>
      </c>
      <c r="K87" s="76" t="s">
        <v>208</v>
      </c>
    </row>
    <row r="88" spans="1:11" x14ac:dyDescent="0.25">
      <c r="A88" s="39" t="s">
        <v>190</v>
      </c>
      <c r="B88" s="84" t="s">
        <v>135</v>
      </c>
      <c r="C88" s="5" t="s">
        <v>137</v>
      </c>
      <c r="D88" s="3">
        <v>11.622999999999999</v>
      </c>
      <c r="E88" s="38" t="s">
        <v>9</v>
      </c>
      <c r="F88" s="53">
        <v>5</v>
      </c>
      <c r="G88" s="40" t="s">
        <v>206</v>
      </c>
      <c r="H88" s="25">
        <v>8</v>
      </c>
      <c r="I88" s="25">
        <f t="shared" si="6"/>
        <v>18.596799999999998</v>
      </c>
      <c r="J88" s="75" t="s">
        <v>207</v>
      </c>
      <c r="K88" s="76" t="s">
        <v>208</v>
      </c>
    </row>
    <row r="89" spans="1:11" x14ac:dyDescent="0.25">
      <c r="A89" s="39" t="s">
        <v>190</v>
      </c>
      <c r="B89" s="84" t="s">
        <v>135</v>
      </c>
      <c r="C89" s="5" t="s">
        <v>138</v>
      </c>
      <c r="D89" s="3">
        <v>116.396</v>
      </c>
      <c r="E89" s="38" t="s">
        <v>9</v>
      </c>
      <c r="F89" s="53">
        <v>5</v>
      </c>
      <c r="G89" s="40" t="s">
        <v>206</v>
      </c>
      <c r="H89" s="25">
        <v>8</v>
      </c>
      <c r="I89" s="25">
        <f t="shared" si="6"/>
        <v>186.23360000000002</v>
      </c>
      <c r="J89" s="75" t="s">
        <v>207</v>
      </c>
      <c r="K89" s="76" t="s">
        <v>208</v>
      </c>
    </row>
    <row r="90" spans="1:11" x14ac:dyDescent="0.25">
      <c r="A90" s="39" t="s">
        <v>190</v>
      </c>
      <c r="B90" s="84" t="s">
        <v>135</v>
      </c>
      <c r="C90" s="5" t="s">
        <v>139</v>
      </c>
      <c r="D90" s="3">
        <v>122.017</v>
      </c>
      <c r="E90" s="38" t="s">
        <v>9</v>
      </c>
      <c r="F90" s="53">
        <v>5</v>
      </c>
      <c r="G90" s="40" t="s">
        <v>206</v>
      </c>
      <c r="H90" s="25">
        <v>8</v>
      </c>
      <c r="I90" s="25">
        <f t="shared" si="6"/>
        <v>195.22720000000001</v>
      </c>
      <c r="J90" s="75" t="s">
        <v>207</v>
      </c>
      <c r="K90" s="76" t="s">
        <v>208</v>
      </c>
    </row>
    <row r="91" spans="1:11" x14ac:dyDescent="0.25">
      <c r="A91" s="39" t="s">
        <v>190</v>
      </c>
      <c r="B91" s="84" t="s">
        <v>135</v>
      </c>
      <c r="C91" s="5" t="s">
        <v>140</v>
      </c>
      <c r="D91" s="3">
        <v>119.491</v>
      </c>
      <c r="E91" s="38" t="s">
        <v>9</v>
      </c>
      <c r="F91" s="53">
        <v>5</v>
      </c>
      <c r="G91" s="40" t="s">
        <v>206</v>
      </c>
      <c r="H91" s="25">
        <v>8</v>
      </c>
      <c r="I91" s="25">
        <f t="shared" si="6"/>
        <v>191.18560000000002</v>
      </c>
      <c r="J91" s="75" t="s">
        <v>207</v>
      </c>
      <c r="K91" s="76" t="s">
        <v>208</v>
      </c>
    </row>
    <row r="92" spans="1:11" x14ac:dyDescent="0.25">
      <c r="A92" s="39" t="s">
        <v>190</v>
      </c>
      <c r="B92" s="84" t="s">
        <v>135</v>
      </c>
      <c r="C92" s="5" t="s">
        <v>141</v>
      </c>
      <c r="D92" s="3">
        <v>112.084</v>
      </c>
      <c r="E92" s="38" t="s">
        <v>9</v>
      </c>
      <c r="F92" s="53">
        <v>5</v>
      </c>
      <c r="G92" s="40" t="s">
        <v>206</v>
      </c>
      <c r="H92" s="25">
        <v>8</v>
      </c>
      <c r="I92" s="25">
        <f t="shared" si="6"/>
        <v>179.33440000000002</v>
      </c>
      <c r="J92" s="75" t="s">
        <v>207</v>
      </c>
      <c r="K92" s="76" t="s">
        <v>208</v>
      </c>
    </row>
    <row r="93" spans="1:11" x14ac:dyDescent="0.25">
      <c r="A93" s="39" t="s">
        <v>190</v>
      </c>
      <c r="B93" s="84" t="s">
        <v>142</v>
      </c>
      <c r="C93" s="5" t="s">
        <v>143</v>
      </c>
      <c r="D93" s="3">
        <v>162.04</v>
      </c>
      <c r="E93" s="28" t="s">
        <v>9</v>
      </c>
      <c r="F93" s="53">
        <v>6</v>
      </c>
      <c r="G93" s="40" t="s">
        <v>206</v>
      </c>
      <c r="H93" s="25">
        <v>8</v>
      </c>
      <c r="I93" s="25">
        <f t="shared" si="6"/>
        <v>259.26400000000001</v>
      </c>
      <c r="J93" s="75" t="s">
        <v>207</v>
      </c>
      <c r="K93" s="76" t="s">
        <v>208</v>
      </c>
    </row>
    <row r="94" spans="1:11" x14ac:dyDescent="0.25">
      <c r="A94" s="39" t="s">
        <v>190</v>
      </c>
      <c r="B94" s="84" t="s">
        <v>142</v>
      </c>
      <c r="C94" s="5" t="s">
        <v>144</v>
      </c>
      <c r="D94" s="3">
        <v>129.858</v>
      </c>
      <c r="E94" s="28" t="s">
        <v>9</v>
      </c>
      <c r="F94" s="53">
        <v>6</v>
      </c>
      <c r="G94" s="40" t="s">
        <v>206</v>
      </c>
      <c r="H94" s="25">
        <v>8</v>
      </c>
      <c r="I94" s="25">
        <f t="shared" si="6"/>
        <v>207.77280000000002</v>
      </c>
      <c r="J94" s="75" t="s">
        <v>207</v>
      </c>
      <c r="K94" s="76" t="s">
        <v>208</v>
      </c>
    </row>
    <row r="95" spans="1:11" x14ac:dyDescent="0.25">
      <c r="A95" s="39" t="s">
        <v>190</v>
      </c>
      <c r="B95" s="84" t="s">
        <v>253</v>
      </c>
      <c r="C95" s="5" t="s">
        <v>254</v>
      </c>
      <c r="D95" s="3">
        <v>245.74299999999999</v>
      </c>
      <c r="E95" s="38" t="s">
        <v>9</v>
      </c>
      <c r="F95" s="51">
        <v>3</v>
      </c>
      <c r="G95" s="40" t="s">
        <v>206</v>
      </c>
      <c r="H95" s="25">
        <v>8</v>
      </c>
      <c r="I95" s="25">
        <f t="shared" si="6"/>
        <v>393.18880000000001</v>
      </c>
      <c r="J95" s="75" t="s">
        <v>207</v>
      </c>
      <c r="K95" s="76" t="s">
        <v>208</v>
      </c>
    </row>
    <row r="96" spans="1:11" x14ac:dyDescent="0.25">
      <c r="A96" s="39" t="s">
        <v>190</v>
      </c>
      <c r="B96" s="84" t="s">
        <v>145</v>
      </c>
      <c r="C96" s="5" t="s">
        <v>146</v>
      </c>
      <c r="D96" s="3">
        <v>23.683</v>
      </c>
      <c r="E96" s="28" t="s">
        <v>9</v>
      </c>
      <c r="F96" s="53">
        <v>5</v>
      </c>
      <c r="G96" s="40" t="s">
        <v>206</v>
      </c>
      <c r="H96" s="25">
        <v>8</v>
      </c>
      <c r="I96" s="25">
        <f t="shared" si="6"/>
        <v>37.892800000000001</v>
      </c>
      <c r="J96" s="75" t="s">
        <v>207</v>
      </c>
      <c r="K96" s="76" t="s">
        <v>208</v>
      </c>
    </row>
    <row r="97" spans="1:11" x14ac:dyDescent="0.25">
      <c r="A97" s="39" t="s">
        <v>190</v>
      </c>
      <c r="B97" s="84" t="s">
        <v>145</v>
      </c>
      <c r="C97" s="5" t="s">
        <v>147</v>
      </c>
      <c r="D97" s="17">
        <v>19</v>
      </c>
      <c r="E97" s="28" t="s">
        <v>9</v>
      </c>
      <c r="F97" s="53">
        <v>10</v>
      </c>
      <c r="G97" s="40" t="s">
        <v>206</v>
      </c>
      <c r="H97" s="25">
        <v>8</v>
      </c>
      <c r="I97" s="25">
        <f t="shared" si="6"/>
        <v>30.400000000000002</v>
      </c>
      <c r="J97" s="75" t="s">
        <v>207</v>
      </c>
      <c r="K97" s="76" t="s">
        <v>208</v>
      </c>
    </row>
    <row r="98" spans="1:11" x14ac:dyDescent="0.25">
      <c r="A98" s="39" t="s">
        <v>190</v>
      </c>
      <c r="B98" s="84" t="s">
        <v>145</v>
      </c>
      <c r="C98" s="5" t="s">
        <v>148</v>
      </c>
      <c r="D98" s="3">
        <v>15.545999999999999</v>
      </c>
      <c r="E98" s="28" t="s">
        <v>9</v>
      </c>
      <c r="F98" s="53">
        <v>7</v>
      </c>
      <c r="G98" s="40" t="s">
        <v>206</v>
      </c>
      <c r="H98" s="25">
        <v>8</v>
      </c>
      <c r="I98" s="25">
        <f t="shared" si="6"/>
        <v>24.8736</v>
      </c>
      <c r="J98" s="75" t="s">
        <v>207</v>
      </c>
      <c r="K98" s="76" t="s">
        <v>208</v>
      </c>
    </row>
    <row r="99" spans="1:11" x14ac:dyDescent="0.25">
      <c r="A99" s="39" t="s">
        <v>190</v>
      </c>
      <c r="B99" s="84" t="s">
        <v>145</v>
      </c>
      <c r="C99" s="5" t="s">
        <v>149</v>
      </c>
      <c r="D99" s="3">
        <v>426.42500000000001</v>
      </c>
      <c r="E99" s="28" t="s">
        <v>9</v>
      </c>
      <c r="F99" s="53">
        <v>10</v>
      </c>
      <c r="G99" s="40" t="s">
        <v>206</v>
      </c>
      <c r="H99" s="25">
        <v>8</v>
      </c>
      <c r="I99" s="25">
        <f t="shared" si="6"/>
        <v>682.28000000000009</v>
      </c>
      <c r="J99" s="75" t="s">
        <v>207</v>
      </c>
      <c r="K99" s="76" t="s">
        <v>208</v>
      </c>
    </row>
    <row r="100" spans="1:11" x14ac:dyDescent="0.25">
      <c r="A100" s="39" t="s">
        <v>190</v>
      </c>
      <c r="B100" s="84" t="s">
        <v>150</v>
      </c>
      <c r="C100" s="5" t="s">
        <v>151</v>
      </c>
      <c r="D100" s="4">
        <v>53.993000000000002</v>
      </c>
      <c r="E100" s="28" t="s">
        <v>9</v>
      </c>
      <c r="F100" s="53">
        <v>9</v>
      </c>
      <c r="G100" s="40" t="s">
        <v>206</v>
      </c>
      <c r="H100" s="25">
        <v>8</v>
      </c>
      <c r="I100" s="25">
        <f t="shared" si="6"/>
        <v>86.388800000000003</v>
      </c>
      <c r="J100" s="75" t="s">
        <v>207</v>
      </c>
      <c r="K100" s="76" t="s">
        <v>208</v>
      </c>
    </row>
    <row r="101" spans="1:11" x14ac:dyDescent="0.25">
      <c r="A101" s="39" t="s">
        <v>190</v>
      </c>
      <c r="B101" s="84" t="s">
        <v>150</v>
      </c>
      <c r="C101" s="5" t="s">
        <v>152</v>
      </c>
      <c r="D101" s="4">
        <v>163.12799999999999</v>
      </c>
      <c r="E101" s="28" t="s">
        <v>9</v>
      </c>
      <c r="F101" s="53">
        <v>9</v>
      </c>
      <c r="G101" s="40" t="s">
        <v>206</v>
      </c>
      <c r="H101" s="25">
        <v>8</v>
      </c>
      <c r="I101" s="25">
        <f t="shared" si="6"/>
        <v>261.00479999999999</v>
      </c>
      <c r="J101" s="75" t="s">
        <v>207</v>
      </c>
      <c r="K101" s="76" t="s">
        <v>208</v>
      </c>
    </row>
    <row r="102" spans="1:11" x14ac:dyDescent="0.25">
      <c r="A102" s="39" t="s">
        <v>190</v>
      </c>
      <c r="B102" s="84" t="s">
        <v>150</v>
      </c>
      <c r="C102" s="5" t="s">
        <v>255</v>
      </c>
      <c r="D102" s="3">
        <v>11.151999999999999</v>
      </c>
      <c r="E102" s="28" t="s">
        <v>9</v>
      </c>
      <c r="F102" s="51">
        <v>9</v>
      </c>
      <c r="G102" s="40" t="s">
        <v>206</v>
      </c>
      <c r="H102" s="25">
        <v>8</v>
      </c>
      <c r="I102" s="25">
        <f t="shared" si="6"/>
        <v>17.8432</v>
      </c>
      <c r="J102" s="75" t="s">
        <v>207</v>
      </c>
      <c r="K102" s="76" t="s">
        <v>208</v>
      </c>
    </row>
    <row r="103" spans="1:11" x14ac:dyDescent="0.25">
      <c r="A103" s="39" t="s">
        <v>190</v>
      </c>
      <c r="B103" s="84" t="s">
        <v>150</v>
      </c>
      <c r="C103" s="5" t="s">
        <v>256</v>
      </c>
      <c r="D103" s="3">
        <v>20.991</v>
      </c>
      <c r="E103" s="28" t="s">
        <v>9</v>
      </c>
      <c r="F103" s="53">
        <v>9</v>
      </c>
      <c r="G103" s="40" t="s">
        <v>206</v>
      </c>
      <c r="H103" s="25">
        <v>8</v>
      </c>
      <c r="I103" s="25">
        <f t="shared" si="6"/>
        <v>33.585599999999999</v>
      </c>
      <c r="J103" s="75" t="s">
        <v>207</v>
      </c>
      <c r="K103" s="76" t="s">
        <v>208</v>
      </c>
    </row>
    <row r="104" spans="1:11" x14ac:dyDescent="0.25">
      <c r="A104" s="39" t="s">
        <v>190</v>
      </c>
      <c r="B104" s="84" t="s">
        <v>150</v>
      </c>
      <c r="C104" s="5" t="s">
        <v>153</v>
      </c>
      <c r="D104" s="3">
        <v>7.55</v>
      </c>
      <c r="E104" s="28" t="s">
        <v>9</v>
      </c>
      <c r="F104" s="53">
        <v>10</v>
      </c>
      <c r="G104" s="40" t="s">
        <v>206</v>
      </c>
      <c r="H104" s="25">
        <v>8</v>
      </c>
      <c r="I104" s="25">
        <f t="shared" si="6"/>
        <v>12.08</v>
      </c>
      <c r="J104" s="75" t="s">
        <v>207</v>
      </c>
      <c r="K104" s="76" t="s">
        <v>208</v>
      </c>
    </row>
    <row r="105" spans="1:11" x14ac:dyDescent="0.25">
      <c r="A105" s="39" t="s">
        <v>190</v>
      </c>
      <c r="B105" s="84" t="s">
        <v>150</v>
      </c>
      <c r="C105" s="5" t="s">
        <v>154</v>
      </c>
      <c r="D105" s="4">
        <v>50.826999999999998</v>
      </c>
      <c r="E105" s="28" t="s">
        <v>9</v>
      </c>
      <c r="F105" s="53">
        <v>10</v>
      </c>
      <c r="G105" s="40" t="s">
        <v>206</v>
      </c>
      <c r="H105" s="25">
        <v>8</v>
      </c>
      <c r="I105" s="25">
        <f t="shared" si="6"/>
        <v>81.3232</v>
      </c>
      <c r="J105" s="75" t="s">
        <v>207</v>
      </c>
      <c r="K105" s="76" t="s">
        <v>208</v>
      </c>
    </row>
    <row r="106" spans="1:11" x14ac:dyDescent="0.25">
      <c r="A106" s="39" t="s">
        <v>190</v>
      </c>
      <c r="B106" s="84" t="s">
        <v>150</v>
      </c>
      <c r="C106" s="5" t="s">
        <v>257</v>
      </c>
      <c r="D106" s="4">
        <v>8.8710000000000004</v>
      </c>
      <c r="E106" s="28" t="s">
        <v>9</v>
      </c>
      <c r="F106" s="51">
        <v>10</v>
      </c>
      <c r="G106" s="40" t="s">
        <v>206</v>
      </c>
      <c r="H106" s="25">
        <v>8</v>
      </c>
      <c r="I106" s="25">
        <f t="shared" si="6"/>
        <v>14.193600000000002</v>
      </c>
      <c r="J106" s="75" t="s">
        <v>207</v>
      </c>
      <c r="K106" s="76" t="s">
        <v>208</v>
      </c>
    </row>
    <row r="107" spans="1:11" x14ac:dyDescent="0.25">
      <c r="A107" s="39" t="s">
        <v>190</v>
      </c>
      <c r="B107" s="84" t="s">
        <v>150</v>
      </c>
      <c r="C107" s="5" t="s">
        <v>258</v>
      </c>
      <c r="D107" s="4">
        <v>31.614999999999998</v>
      </c>
      <c r="E107" s="28" t="s">
        <v>9</v>
      </c>
      <c r="F107" s="51">
        <v>10</v>
      </c>
      <c r="G107" s="40" t="s">
        <v>206</v>
      </c>
      <c r="H107" s="25">
        <v>8</v>
      </c>
      <c r="I107" s="25">
        <f t="shared" si="6"/>
        <v>50.584000000000003</v>
      </c>
      <c r="J107" s="75" t="s">
        <v>207</v>
      </c>
      <c r="K107" s="76" t="s">
        <v>208</v>
      </c>
    </row>
    <row r="108" spans="1:11" x14ac:dyDescent="0.25">
      <c r="A108" s="39" t="s">
        <v>190</v>
      </c>
      <c r="B108" s="84" t="s">
        <v>150</v>
      </c>
      <c r="C108" s="5" t="s">
        <v>155</v>
      </c>
      <c r="D108" s="4">
        <v>29.597000000000001</v>
      </c>
      <c r="E108" s="28" t="s">
        <v>9</v>
      </c>
      <c r="F108" s="53">
        <v>10</v>
      </c>
      <c r="G108" s="40" t="s">
        <v>206</v>
      </c>
      <c r="H108" s="25">
        <v>8</v>
      </c>
      <c r="I108" s="25">
        <f t="shared" si="6"/>
        <v>47.355200000000004</v>
      </c>
      <c r="J108" s="75" t="s">
        <v>207</v>
      </c>
      <c r="K108" s="76" t="s">
        <v>208</v>
      </c>
    </row>
    <row r="109" spans="1:11" x14ac:dyDescent="0.25">
      <c r="A109" s="39" t="s">
        <v>190</v>
      </c>
      <c r="B109" s="84" t="s">
        <v>150</v>
      </c>
      <c r="C109" s="5" t="s">
        <v>156</v>
      </c>
      <c r="D109" s="4">
        <v>2.581</v>
      </c>
      <c r="E109" s="28" t="s">
        <v>9</v>
      </c>
      <c r="F109" s="53">
        <v>10</v>
      </c>
      <c r="G109" s="40" t="s">
        <v>206</v>
      </c>
      <c r="H109" s="25">
        <v>8</v>
      </c>
      <c r="I109" s="25">
        <f t="shared" si="6"/>
        <v>4.1295999999999999</v>
      </c>
      <c r="J109" s="75" t="s">
        <v>207</v>
      </c>
      <c r="K109" s="76" t="s">
        <v>208</v>
      </c>
    </row>
    <row r="110" spans="1:11" x14ac:dyDescent="0.25">
      <c r="A110" s="39" t="s">
        <v>190</v>
      </c>
      <c r="B110" s="84" t="s">
        <v>150</v>
      </c>
      <c r="C110" s="5" t="s">
        <v>157</v>
      </c>
      <c r="D110" s="4">
        <v>366.06299999999999</v>
      </c>
      <c r="E110" s="28" t="s">
        <v>9</v>
      </c>
      <c r="F110" s="53">
        <v>10</v>
      </c>
      <c r="G110" s="40" t="s">
        <v>206</v>
      </c>
      <c r="H110" s="25">
        <v>8</v>
      </c>
      <c r="I110" s="25">
        <f t="shared" si="6"/>
        <v>585.70079999999996</v>
      </c>
      <c r="J110" s="75" t="s">
        <v>207</v>
      </c>
      <c r="K110" s="76" t="s">
        <v>208</v>
      </c>
    </row>
    <row r="111" spans="1:11" x14ac:dyDescent="0.25">
      <c r="A111" s="39" t="s">
        <v>190</v>
      </c>
      <c r="B111" s="84" t="s">
        <v>150</v>
      </c>
      <c r="C111" s="5" t="s">
        <v>259</v>
      </c>
      <c r="D111" s="4">
        <v>414.59199999999998</v>
      </c>
      <c r="E111" s="28" t="s">
        <v>9</v>
      </c>
      <c r="F111" s="51">
        <v>10</v>
      </c>
      <c r="G111" s="40" t="s">
        <v>206</v>
      </c>
      <c r="H111" s="25">
        <v>8</v>
      </c>
      <c r="I111" s="25">
        <f t="shared" si="6"/>
        <v>663.34720000000004</v>
      </c>
      <c r="J111" s="75" t="s">
        <v>207</v>
      </c>
      <c r="K111" s="76" t="s">
        <v>208</v>
      </c>
    </row>
    <row r="112" spans="1:11" x14ac:dyDescent="0.25">
      <c r="A112" s="39" t="s">
        <v>190</v>
      </c>
      <c r="B112" s="84" t="s">
        <v>150</v>
      </c>
      <c r="C112" s="5" t="s">
        <v>158</v>
      </c>
      <c r="D112" s="4">
        <v>16.736000000000001</v>
      </c>
      <c r="E112" s="28" t="s">
        <v>9</v>
      </c>
      <c r="F112" s="53">
        <v>10</v>
      </c>
      <c r="G112" s="40" t="s">
        <v>206</v>
      </c>
      <c r="H112" s="25">
        <v>8</v>
      </c>
      <c r="I112" s="25">
        <f t="shared" si="6"/>
        <v>26.777600000000003</v>
      </c>
      <c r="J112" s="75" t="s">
        <v>207</v>
      </c>
      <c r="K112" s="76" t="s">
        <v>208</v>
      </c>
    </row>
    <row r="113" spans="1:11" x14ac:dyDescent="0.25">
      <c r="A113" s="39" t="s">
        <v>190</v>
      </c>
      <c r="B113" s="84" t="s">
        <v>150</v>
      </c>
      <c r="C113" s="5" t="s">
        <v>159</v>
      </c>
      <c r="D113" s="3">
        <v>25.06</v>
      </c>
      <c r="E113" s="28" t="s">
        <v>9</v>
      </c>
      <c r="F113" s="53">
        <v>10</v>
      </c>
      <c r="G113" s="40" t="s">
        <v>206</v>
      </c>
      <c r="H113" s="25">
        <v>8</v>
      </c>
      <c r="I113" s="25">
        <f t="shared" si="6"/>
        <v>40.096000000000004</v>
      </c>
      <c r="J113" s="75" t="s">
        <v>207</v>
      </c>
      <c r="K113" s="76" t="s">
        <v>208</v>
      </c>
    </row>
    <row r="114" spans="1:11" x14ac:dyDescent="0.25">
      <c r="A114" s="39" t="s">
        <v>190</v>
      </c>
      <c r="B114" s="84" t="s">
        <v>150</v>
      </c>
      <c r="C114" s="5" t="s">
        <v>160</v>
      </c>
      <c r="D114" s="4">
        <v>1263.123</v>
      </c>
      <c r="E114" s="28" t="s">
        <v>9</v>
      </c>
      <c r="F114" s="53">
        <v>10</v>
      </c>
      <c r="G114" s="40" t="s">
        <v>206</v>
      </c>
      <c r="H114" s="25">
        <v>8</v>
      </c>
      <c r="I114" s="25">
        <f t="shared" si="6"/>
        <v>2020.9968000000001</v>
      </c>
      <c r="J114" s="75" t="s">
        <v>207</v>
      </c>
      <c r="K114" s="76" t="s">
        <v>208</v>
      </c>
    </row>
    <row r="115" spans="1:11" x14ac:dyDescent="0.25">
      <c r="A115" s="39" t="s">
        <v>190</v>
      </c>
      <c r="B115" s="84" t="s">
        <v>150</v>
      </c>
      <c r="C115" s="5" t="s">
        <v>260</v>
      </c>
      <c r="D115" s="4">
        <v>1363.232</v>
      </c>
      <c r="E115" s="28" t="s">
        <v>9</v>
      </c>
      <c r="F115" s="51">
        <v>10</v>
      </c>
      <c r="G115" s="40" t="s">
        <v>206</v>
      </c>
      <c r="H115" s="25">
        <v>8</v>
      </c>
      <c r="I115" s="25">
        <f t="shared" si="6"/>
        <v>2181.1712000000002</v>
      </c>
      <c r="J115" s="75" t="s">
        <v>207</v>
      </c>
      <c r="K115" s="76" t="s">
        <v>208</v>
      </c>
    </row>
    <row r="116" spans="1:11" x14ac:dyDescent="0.25">
      <c r="A116" s="39" t="s">
        <v>190</v>
      </c>
      <c r="B116" s="84" t="s">
        <v>150</v>
      </c>
      <c r="C116" s="5" t="s">
        <v>161</v>
      </c>
      <c r="D116" s="4">
        <v>181.26599999999999</v>
      </c>
      <c r="E116" s="28" t="s">
        <v>9</v>
      </c>
      <c r="F116" s="53">
        <v>9</v>
      </c>
      <c r="G116" s="40" t="s">
        <v>206</v>
      </c>
      <c r="H116" s="25">
        <v>8</v>
      </c>
      <c r="I116" s="25">
        <f t="shared" si="6"/>
        <v>290.0256</v>
      </c>
      <c r="J116" s="75" t="s">
        <v>207</v>
      </c>
      <c r="K116" s="76" t="s">
        <v>208</v>
      </c>
    </row>
    <row r="117" spans="1:11" x14ac:dyDescent="0.25">
      <c r="A117" s="39" t="s">
        <v>190</v>
      </c>
      <c r="B117" s="84" t="s">
        <v>150</v>
      </c>
      <c r="C117" s="5" t="s">
        <v>162</v>
      </c>
      <c r="D117" s="4">
        <v>97.688999999999993</v>
      </c>
      <c r="E117" s="28" t="s">
        <v>9</v>
      </c>
      <c r="F117" s="53">
        <v>10</v>
      </c>
      <c r="G117" s="40" t="s">
        <v>206</v>
      </c>
      <c r="H117" s="25">
        <v>8</v>
      </c>
      <c r="I117" s="25">
        <f t="shared" si="6"/>
        <v>156.30240000000001</v>
      </c>
      <c r="J117" s="75" t="s">
        <v>207</v>
      </c>
      <c r="K117" s="76" t="s">
        <v>208</v>
      </c>
    </row>
    <row r="118" spans="1:11" x14ac:dyDescent="0.25">
      <c r="A118" s="39" t="s">
        <v>190</v>
      </c>
      <c r="B118" s="84" t="s">
        <v>150</v>
      </c>
      <c r="C118" s="5" t="s">
        <v>163</v>
      </c>
      <c r="D118" s="4">
        <v>493.37200000000001</v>
      </c>
      <c r="E118" s="28" t="s">
        <v>9</v>
      </c>
      <c r="F118" s="53">
        <v>10</v>
      </c>
      <c r="G118" s="40" t="s">
        <v>206</v>
      </c>
      <c r="H118" s="25">
        <v>8</v>
      </c>
      <c r="I118" s="25">
        <f t="shared" si="6"/>
        <v>789.39520000000005</v>
      </c>
      <c r="J118" s="75" t="s">
        <v>207</v>
      </c>
      <c r="K118" s="76" t="s">
        <v>208</v>
      </c>
    </row>
    <row r="119" spans="1:11" x14ac:dyDescent="0.25">
      <c r="A119" s="39" t="s">
        <v>190</v>
      </c>
      <c r="B119" s="84" t="s">
        <v>164</v>
      </c>
      <c r="C119" s="5" t="s">
        <v>165</v>
      </c>
      <c r="D119" s="3">
        <v>3.7109999999999999</v>
      </c>
      <c r="E119" s="28" t="s">
        <v>9</v>
      </c>
      <c r="F119" s="53">
        <v>6</v>
      </c>
      <c r="G119" s="40" t="s">
        <v>206</v>
      </c>
      <c r="H119" s="25">
        <v>8</v>
      </c>
      <c r="I119" s="25">
        <f t="shared" si="6"/>
        <v>5.9375999999999998</v>
      </c>
      <c r="J119" s="75" t="s">
        <v>207</v>
      </c>
      <c r="K119" s="76" t="s">
        <v>208</v>
      </c>
    </row>
    <row r="120" spans="1:11" x14ac:dyDescent="0.25">
      <c r="A120" s="39" t="s">
        <v>190</v>
      </c>
      <c r="B120" s="84" t="s">
        <v>164</v>
      </c>
      <c r="C120" s="5" t="s">
        <v>166</v>
      </c>
      <c r="D120" s="3">
        <v>32.587000000000003</v>
      </c>
      <c r="E120" s="28" t="s">
        <v>9</v>
      </c>
      <c r="F120" s="53">
        <v>6</v>
      </c>
      <c r="G120" s="40" t="s">
        <v>206</v>
      </c>
      <c r="H120" s="25">
        <v>8</v>
      </c>
      <c r="I120" s="25">
        <f t="shared" si="6"/>
        <v>52.13920000000001</v>
      </c>
      <c r="J120" s="75" t="s">
        <v>207</v>
      </c>
      <c r="K120" s="76" t="s">
        <v>208</v>
      </c>
    </row>
    <row r="121" spans="1:11" x14ac:dyDescent="0.25">
      <c r="A121" s="39" t="s">
        <v>190</v>
      </c>
      <c r="B121" s="84" t="s">
        <v>164</v>
      </c>
      <c r="C121" s="5" t="s">
        <v>167</v>
      </c>
      <c r="D121" s="3">
        <v>8.7149999999999999</v>
      </c>
      <c r="E121" s="28" t="s">
        <v>9</v>
      </c>
      <c r="F121" s="53">
        <v>5</v>
      </c>
      <c r="G121" s="40" t="s">
        <v>206</v>
      </c>
      <c r="H121" s="25">
        <v>8</v>
      </c>
      <c r="I121" s="25">
        <f t="shared" si="6"/>
        <v>13.944000000000001</v>
      </c>
      <c r="J121" s="75" t="s">
        <v>207</v>
      </c>
      <c r="K121" s="76" t="s">
        <v>208</v>
      </c>
    </row>
    <row r="122" spans="1:11" x14ac:dyDescent="0.25">
      <c r="A122" s="39" t="s">
        <v>190</v>
      </c>
      <c r="B122" s="84" t="s">
        <v>164</v>
      </c>
      <c r="C122" s="5" t="s">
        <v>168</v>
      </c>
      <c r="D122" s="3">
        <v>20.452000000000002</v>
      </c>
      <c r="E122" s="28" t="s">
        <v>9</v>
      </c>
      <c r="F122" s="53">
        <v>5</v>
      </c>
      <c r="G122" s="40" t="s">
        <v>206</v>
      </c>
      <c r="H122" s="25">
        <v>8</v>
      </c>
      <c r="I122" s="25">
        <f t="shared" si="6"/>
        <v>32.723200000000006</v>
      </c>
      <c r="J122" s="75" t="s">
        <v>207</v>
      </c>
      <c r="K122" s="76" t="s">
        <v>208</v>
      </c>
    </row>
    <row r="123" spans="1:11" x14ac:dyDescent="0.25">
      <c r="A123" s="39" t="s">
        <v>190</v>
      </c>
      <c r="B123" s="84" t="s">
        <v>164</v>
      </c>
      <c r="C123" s="5" t="s">
        <v>169</v>
      </c>
      <c r="D123" s="3">
        <v>9.6579999999999995</v>
      </c>
      <c r="E123" s="28" t="s">
        <v>9</v>
      </c>
      <c r="F123" s="53">
        <v>10</v>
      </c>
      <c r="G123" s="40" t="s">
        <v>206</v>
      </c>
      <c r="H123" s="25">
        <v>8</v>
      </c>
      <c r="I123" s="25">
        <f t="shared" si="6"/>
        <v>15.4528</v>
      </c>
      <c r="J123" s="75" t="s">
        <v>207</v>
      </c>
      <c r="K123" s="76" t="s">
        <v>208</v>
      </c>
    </row>
    <row r="124" spans="1:11" x14ac:dyDescent="0.25">
      <c r="A124" s="39" t="s">
        <v>190</v>
      </c>
      <c r="B124" s="84" t="s">
        <v>164</v>
      </c>
      <c r="C124" s="5" t="s">
        <v>170</v>
      </c>
      <c r="D124" s="3">
        <v>9.8279999999999994</v>
      </c>
      <c r="E124" s="28" t="s">
        <v>9</v>
      </c>
      <c r="F124" s="53">
        <v>10</v>
      </c>
      <c r="G124" s="40" t="s">
        <v>206</v>
      </c>
      <c r="H124" s="25">
        <v>8</v>
      </c>
      <c r="I124" s="25">
        <f t="shared" si="6"/>
        <v>15.7248</v>
      </c>
      <c r="J124" s="75" t="s">
        <v>207</v>
      </c>
      <c r="K124" s="76" t="s">
        <v>208</v>
      </c>
    </row>
    <row r="125" spans="1:11" x14ac:dyDescent="0.25">
      <c r="A125" s="39" t="s">
        <v>190</v>
      </c>
      <c r="B125" s="84" t="s">
        <v>171</v>
      </c>
      <c r="C125" s="5" t="s">
        <v>172</v>
      </c>
      <c r="D125" s="3">
        <v>8.9990000000000006</v>
      </c>
      <c r="E125" s="28" t="s">
        <v>9</v>
      </c>
      <c r="F125" s="53">
        <v>6</v>
      </c>
      <c r="G125" s="40" t="s">
        <v>206</v>
      </c>
      <c r="H125" s="25">
        <v>8</v>
      </c>
      <c r="I125" s="25">
        <f t="shared" si="6"/>
        <v>14.398400000000002</v>
      </c>
      <c r="J125" s="75" t="s">
        <v>207</v>
      </c>
      <c r="K125" s="76" t="s">
        <v>208</v>
      </c>
    </row>
    <row r="126" spans="1:11" x14ac:dyDescent="0.25">
      <c r="A126" s="39" t="s">
        <v>190</v>
      </c>
      <c r="B126" s="84" t="s">
        <v>171</v>
      </c>
      <c r="C126" s="5" t="s">
        <v>261</v>
      </c>
      <c r="D126" s="3">
        <v>17.93</v>
      </c>
      <c r="E126" s="28" t="s">
        <v>9</v>
      </c>
      <c r="F126" s="53">
        <v>5</v>
      </c>
      <c r="G126" s="40" t="s">
        <v>206</v>
      </c>
      <c r="H126" s="25">
        <v>8</v>
      </c>
      <c r="I126" s="25">
        <f t="shared" si="6"/>
        <v>28.688000000000002</v>
      </c>
      <c r="J126" s="75" t="s">
        <v>207</v>
      </c>
      <c r="K126" s="76" t="s">
        <v>208</v>
      </c>
    </row>
    <row r="127" spans="1:11" x14ac:dyDescent="0.25">
      <c r="A127" s="39" t="s">
        <v>190</v>
      </c>
      <c r="B127" s="84" t="s">
        <v>171</v>
      </c>
      <c r="C127" s="5" t="s">
        <v>173</v>
      </c>
      <c r="D127" s="3">
        <v>239.63300000000001</v>
      </c>
      <c r="E127" s="28" t="s">
        <v>9</v>
      </c>
      <c r="F127" s="53">
        <v>9</v>
      </c>
      <c r="G127" s="40" t="s">
        <v>206</v>
      </c>
      <c r="H127" s="25">
        <v>8</v>
      </c>
      <c r="I127" s="25">
        <f t="shared" si="6"/>
        <v>383.41280000000006</v>
      </c>
      <c r="J127" s="75" t="s">
        <v>207</v>
      </c>
      <c r="K127" s="76" t="s">
        <v>208</v>
      </c>
    </row>
    <row r="128" spans="1:11" s="23" customFormat="1" x14ac:dyDescent="0.25">
      <c r="A128" s="41" t="s">
        <v>190</v>
      </c>
      <c r="B128" s="84" t="s">
        <v>171</v>
      </c>
      <c r="C128" s="5" t="s">
        <v>262</v>
      </c>
      <c r="D128" s="3">
        <v>71.278000000000006</v>
      </c>
      <c r="E128" s="28" t="s">
        <v>9</v>
      </c>
      <c r="F128" s="53">
        <v>5</v>
      </c>
      <c r="G128" s="44" t="s">
        <v>206</v>
      </c>
      <c r="H128" s="26">
        <v>8</v>
      </c>
      <c r="I128" s="26">
        <f t="shared" si="6"/>
        <v>114.04480000000001</v>
      </c>
      <c r="J128" s="75" t="s">
        <v>207</v>
      </c>
      <c r="K128" s="76" t="s">
        <v>208</v>
      </c>
    </row>
    <row r="129" spans="1:11" s="23" customFormat="1" x14ac:dyDescent="0.25">
      <c r="A129" s="41" t="s">
        <v>190</v>
      </c>
      <c r="B129" s="84" t="s">
        <v>171</v>
      </c>
      <c r="C129" s="5" t="s">
        <v>174</v>
      </c>
      <c r="D129" s="3">
        <v>62.552999999999997</v>
      </c>
      <c r="E129" s="28" t="s">
        <v>9</v>
      </c>
      <c r="F129" s="53">
        <v>6</v>
      </c>
      <c r="G129" s="44" t="s">
        <v>206</v>
      </c>
      <c r="H129" s="26">
        <v>8</v>
      </c>
      <c r="I129" s="26">
        <f t="shared" ref="I129:I169" si="7">D129*H129*0.2</f>
        <v>100.0848</v>
      </c>
      <c r="J129" s="75" t="s">
        <v>207</v>
      </c>
      <c r="K129" s="76" t="s">
        <v>208</v>
      </c>
    </row>
    <row r="130" spans="1:11" s="23" customFormat="1" x14ac:dyDescent="0.25">
      <c r="A130" s="41" t="s">
        <v>190</v>
      </c>
      <c r="B130" s="84" t="s">
        <v>171</v>
      </c>
      <c r="C130" s="5" t="s">
        <v>263</v>
      </c>
      <c r="D130" s="3">
        <v>10.999000000000001</v>
      </c>
      <c r="E130" s="28" t="s">
        <v>9</v>
      </c>
      <c r="F130" s="53">
        <v>4</v>
      </c>
      <c r="G130" s="44" t="s">
        <v>206</v>
      </c>
      <c r="H130" s="26">
        <v>8</v>
      </c>
      <c r="I130" s="26">
        <f t="shared" si="7"/>
        <v>17.598400000000002</v>
      </c>
      <c r="J130" s="75" t="s">
        <v>207</v>
      </c>
      <c r="K130" s="76" t="s">
        <v>208</v>
      </c>
    </row>
    <row r="131" spans="1:11" s="23" customFormat="1" x14ac:dyDescent="0.25">
      <c r="A131" s="41" t="s">
        <v>190</v>
      </c>
      <c r="B131" s="84" t="s">
        <v>171</v>
      </c>
      <c r="C131" s="5" t="s">
        <v>264</v>
      </c>
      <c r="D131" s="3">
        <v>6.9989999999999997</v>
      </c>
      <c r="E131" s="28" t="s">
        <v>9</v>
      </c>
      <c r="F131" s="53">
        <v>6</v>
      </c>
      <c r="G131" s="44" t="s">
        <v>206</v>
      </c>
      <c r="H131" s="26">
        <v>8</v>
      </c>
      <c r="I131" s="26">
        <f t="shared" si="7"/>
        <v>11.198399999999999</v>
      </c>
      <c r="J131" s="75" t="s">
        <v>207</v>
      </c>
      <c r="K131" s="76" t="s">
        <v>208</v>
      </c>
    </row>
    <row r="132" spans="1:11" s="23" customFormat="1" x14ac:dyDescent="0.25">
      <c r="A132" s="41" t="s">
        <v>190</v>
      </c>
      <c r="B132" s="84" t="s">
        <v>171</v>
      </c>
      <c r="C132" s="5" t="s">
        <v>175</v>
      </c>
      <c r="D132" s="3">
        <v>99.748000000000005</v>
      </c>
      <c r="E132" s="28" t="s">
        <v>9</v>
      </c>
      <c r="F132" s="53">
        <v>9</v>
      </c>
      <c r="G132" s="44" t="s">
        <v>206</v>
      </c>
      <c r="H132" s="26">
        <v>8</v>
      </c>
      <c r="I132" s="26">
        <f t="shared" si="7"/>
        <v>159.59680000000003</v>
      </c>
      <c r="J132" s="75" t="s">
        <v>207</v>
      </c>
      <c r="K132" s="76" t="s">
        <v>208</v>
      </c>
    </row>
    <row r="133" spans="1:11" x14ac:dyDescent="0.25">
      <c r="A133" s="39" t="s">
        <v>190</v>
      </c>
      <c r="B133" s="84" t="s">
        <v>176</v>
      </c>
      <c r="C133" s="5" t="s">
        <v>177</v>
      </c>
      <c r="D133" s="3">
        <v>5</v>
      </c>
      <c r="E133" s="28" t="s">
        <v>9</v>
      </c>
      <c r="F133" s="53">
        <v>9</v>
      </c>
      <c r="G133" s="40" t="s">
        <v>206</v>
      </c>
      <c r="H133" s="25">
        <v>8</v>
      </c>
      <c r="I133" s="25">
        <f t="shared" si="7"/>
        <v>8</v>
      </c>
      <c r="J133" s="75" t="s">
        <v>207</v>
      </c>
      <c r="K133" s="76" t="s">
        <v>208</v>
      </c>
    </row>
    <row r="134" spans="1:11" x14ac:dyDescent="0.25">
      <c r="A134" s="39" t="s">
        <v>190</v>
      </c>
      <c r="B134" s="84" t="s">
        <v>176</v>
      </c>
      <c r="C134" s="5" t="s">
        <v>178</v>
      </c>
      <c r="D134" s="3">
        <v>74.947000000000003</v>
      </c>
      <c r="E134" s="28" t="s">
        <v>9</v>
      </c>
      <c r="F134" s="53">
        <v>9</v>
      </c>
      <c r="G134" s="40" t="s">
        <v>206</v>
      </c>
      <c r="H134" s="25">
        <v>8</v>
      </c>
      <c r="I134" s="25">
        <f t="shared" si="7"/>
        <v>119.91520000000001</v>
      </c>
      <c r="J134" s="75" t="s">
        <v>207</v>
      </c>
      <c r="K134" s="76" t="s">
        <v>208</v>
      </c>
    </row>
    <row r="135" spans="1:11" x14ac:dyDescent="0.25">
      <c r="A135" s="39" t="s">
        <v>190</v>
      </c>
      <c r="B135" s="84" t="s">
        <v>176</v>
      </c>
      <c r="C135" s="5" t="s">
        <v>179</v>
      </c>
      <c r="D135" s="3">
        <v>162.77199999999999</v>
      </c>
      <c r="E135" s="28" t="s">
        <v>9</v>
      </c>
      <c r="F135" s="53">
        <v>9</v>
      </c>
      <c r="G135" s="40" t="s">
        <v>206</v>
      </c>
      <c r="H135" s="25">
        <v>8</v>
      </c>
      <c r="I135" s="25">
        <f t="shared" si="7"/>
        <v>260.43520000000001</v>
      </c>
      <c r="J135" s="75" t="s">
        <v>207</v>
      </c>
      <c r="K135" s="76" t="s">
        <v>208</v>
      </c>
    </row>
    <row r="136" spans="1:11" x14ac:dyDescent="0.25">
      <c r="A136" s="39" t="s">
        <v>190</v>
      </c>
      <c r="B136" s="84" t="s">
        <v>176</v>
      </c>
      <c r="C136" s="5" t="s">
        <v>180</v>
      </c>
      <c r="D136" s="3">
        <v>93.545000000000002</v>
      </c>
      <c r="E136" s="28" t="s">
        <v>9</v>
      </c>
      <c r="F136" s="53">
        <v>9</v>
      </c>
      <c r="G136" s="40" t="s">
        <v>206</v>
      </c>
      <c r="H136" s="25">
        <v>8</v>
      </c>
      <c r="I136" s="25">
        <f t="shared" si="7"/>
        <v>149.672</v>
      </c>
      <c r="J136" s="75" t="s">
        <v>207</v>
      </c>
      <c r="K136" s="76" t="s">
        <v>208</v>
      </c>
    </row>
    <row r="137" spans="1:11" x14ac:dyDescent="0.25">
      <c r="A137" s="39" t="s">
        <v>190</v>
      </c>
      <c r="B137" s="84" t="s">
        <v>176</v>
      </c>
      <c r="C137" s="5" t="s">
        <v>265</v>
      </c>
      <c r="D137" s="3">
        <v>129.56299999999999</v>
      </c>
      <c r="E137" s="28" t="s">
        <v>9</v>
      </c>
      <c r="F137" s="51">
        <v>9</v>
      </c>
      <c r="G137" s="40" t="s">
        <v>206</v>
      </c>
      <c r="H137" s="25">
        <v>8</v>
      </c>
      <c r="I137" s="25">
        <f t="shared" si="7"/>
        <v>207.30079999999998</v>
      </c>
      <c r="J137" s="75" t="s">
        <v>207</v>
      </c>
      <c r="K137" s="76" t="s">
        <v>208</v>
      </c>
    </row>
    <row r="138" spans="1:11" x14ac:dyDescent="0.25">
      <c r="A138" s="39" t="s">
        <v>190</v>
      </c>
      <c r="B138" s="84" t="s">
        <v>176</v>
      </c>
      <c r="C138" s="5" t="s">
        <v>181</v>
      </c>
      <c r="D138" s="3">
        <v>80.801000000000002</v>
      </c>
      <c r="E138" s="28" t="s">
        <v>9</v>
      </c>
      <c r="F138" s="53">
        <v>7</v>
      </c>
      <c r="G138" s="40" t="s">
        <v>206</v>
      </c>
      <c r="H138" s="25">
        <v>8</v>
      </c>
      <c r="I138" s="25">
        <f t="shared" si="7"/>
        <v>129.2816</v>
      </c>
      <c r="J138" s="75" t="s">
        <v>207</v>
      </c>
      <c r="K138" s="76" t="s">
        <v>208</v>
      </c>
    </row>
    <row r="139" spans="1:11" x14ac:dyDescent="0.25">
      <c r="A139" s="39" t="s">
        <v>190</v>
      </c>
      <c r="B139" s="84" t="s">
        <v>182</v>
      </c>
      <c r="C139" s="5" t="s">
        <v>183</v>
      </c>
      <c r="D139" s="3">
        <v>701.40499999999997</v>
      </c>
      <c r="E139" s="28" t="s">
        <v>9</v>
      </c>
      <c r="F139" s="53">
        <v>10</v>
      </c>
      <c r="G139" s="44" t="s">
        <v>206</v>
      </c>
      <c r="H139" s="25">
        <v>8</v>
      </c>
      <c r="I139" s="25">
        <f t="shared" si="7"/>
        <v>1122.248</v>
      </c>
      <c r="J139" s="75" t="s">
        <v>207</v>
      </c>
      <c r="K139" s="76" t="s">
        <v>208</v>
      </c>
    </row>
    <row r="140" spans="1:11" x14ac:dyDescent="0.25">
      <c r="A140" s="39" t="s">
        <v>190</v>
      </c>
      <c r="B140" s="84" t="s">
        <v>182</v>
      </c>
      <c r="C140" s="5" t="s">
        <v>184</v>
      </c>
      <c r="D140" s="3">
        <v>68.662999999999997</v>
      </c>
      <c r="E140" s="28" t="s">
        <v>9</v>
      </c>
      <c r="F140" s="53">
        <v>10</v>
      </c>
      <c r="G140" s="40" t="s">
        <v>206</v>
      </c>
      <c r="H140" s="25">
        <v>8</v>
      </c>
      <c r="I140" s="25">
        <f t="shared" si="7"/>
        <v>109.8608</v>
      </c>
      <c r="J140" s="75" t="s">
        <v>207</v>
      </c>
      <c r="K140" s="76" t="s">
        <v>208</v>
      </c>
    </row>
    <row r="141" spans="1:11" x14ac:dyDescent="0.25">
      <c r="A141" s="39" t="s">
        <v>190</v>
      </c>
      <c r="B141" s="84" t="s">
        <v>182</v>
      </c>
      <c r="C141" s="5" t="s">
        <v>185</v>
      </c>
      <c r="D141" s="3">
        <v>23.015999999999998</v>
      </c>
      <c r="E141" s="28" t="s">
        <v>9</v>
      </c>
      <c r="F141" s="53">
        <v>10</v>
      </c>
      <c r="G141" s="40" t="s">
        <v>206</v>
      </c>
      <c r="H141" s="25">
        <v>8</v>
      </c>
      <c r="I141" s="25">
        <f t="shared" si="7"/>
        <v>36.825600000000001</v>
      </c>
      <c r="J141" s="75" t="s">
        <v>207</v>
      </c>
      <c r="K141" s="76" t="s">
        <v>208</v>
      </c>
    </row>
    <row r="142" spans="1:11" x14ac:dyDescent="0.25">
      <c r="A142" s="39" t="s">
        <v>190</v>
      </c>
      <c r="B142" s="84" t="s">
        <v>182</v>
      </c>
      <c r="C142" s="5" t="s">
        <v>186</v>
      </c>
      <c r="D142" s="3">
        <v>25.018999999999998</v>
      </c>
      <c r="E142" s="28" t="s">
        <v>9</v>
      </c>
      <c r="F142" s="53">
        <v>10</v>
      </c>
      <c r="G142" s="40" t="s">
        <v>206</v>
      </c>
      <c r="H142" s="25">
        <v>8</v>
      </c>
      <c r="I142" s="25">
        <f t="shared" si="7"/>
        <v>40.0304</v>
      </c>
      <c r="J142" s="75" t="s">
        <v>207</v>
      </c>
      <c r="K142" s="76" t="s">
        <v>208</v>
      </c>
    </row>
    <row r="143" spans="1:11" x14ac:dyDescent="0.25">
      <c r="A143" s="39" t="s">
        <v>190</v>
      </c>
      <c r="B143" s="84" t="s">
        <v>266</v>
      </c>
      <c r="C143" s="5" t="s">
        <v>267</v>
      </c>
      <c r="D143" s="3">
        <v>295.10899999999998</v>
      </c>
      <c r="E143" s="38" t="s">
        <v>9</v>
      </c>
      <c r="F143" s="51">
        <v>9</v>
      </c>
      <c r="G143" s="40" t="s">
        <v>206</v>
      </c>
      <c r="H143" s="25">
        <v>8</v>
      </c>
      <c r="I143" s="25">
        <f t="shared" si="7"/>
        <v>472.17439999999999</v>
      </c>
      <c r="J143" s="75" t="s">
        <v>207</v>
      </c>
      <c r="K143" s="76" t="s">
        <v>208</v>
      </c>
    </row>
    <row r="144" spans="1:11" x14ac:dyDescent="0.25">
      <c r="A144" s="39" t="s">
        <v>190</v>
      </c>
      <c r="B144" s="84" t="s">
        <v>266</v>
      </c>
      <c r="C144" s="5" t="s">
        <v>268</v>
      </c>
      <c r="D144" s="3">
        <v>7.3620000000000001</v>
      </c>
      <c r="E144" s="38" t="s">
        <v>9</v>
      </c>
      <c r="F144" s="51">
        <v>9</v>
      </c>
      <c r="G144" s="40" t="s">
        <v>206</v>
      </c>
      <c r="H144" s="25">
        <v>8</v>
      </c>
      <c r="I144" s="25">
        <f t="shared" si="7"/>
        <v>11.779200000000001</v>
      </c>
      <c r="J144" s="75" t="s">
        <v>207</v>
      </c>
      <c r="K144" s="76" t="s">
        <v>208</v>
      </c>
    </row>
    <row r="145" spans="1:11" x14ac:dyDescent="0.25">
      <c r="A145" s="46" t="s">
        <v>210</v>
      </c>
      <c r="B145" s="47"/>
      <c r="C145" s="48"/>
      <c r="D145" s="49">
        <f>SUM(D81:D144)</f>
        <v>9623.1520000000019</v>
      </c>
      <c r="E145" s="50"/>
      <c r="F145" s="50"/>
      <c r="G145" s="50"/>
      <c r="H145" s="50"/>
      <c r="I145" s="50"/>
      <c r="J145" s="50"/>
      <c r="K145" s="50"/>
    </row>
    <row r="146" spans="1:11" x14ac:dyDescent="0.25">
      <c r="A146" s="45" t="s">
        <v>53</v>
      </c>
      <c r="B146" s="31" t="s">
        <v>54</v>
      </c>
      <c r="C146" s="5" t="s">
        <v>55</v>
      </c>
      <c r="D146" s="1">
        <v>13.997</v>
      </c>
      <c r="E146" s="28" t="s">
        <v>9</v>
      </c>
      <c r="F146" s="53">
        <v>6</v>
      </c>
      <c r="G146" s="44" t="s">
        <v>206</v>
      </c>
      <c r="H146" s="27">
        <v>7</v>
      </c>
      <c r="I146" s="25">
        <f t="shared" si="7"/>
        <v>19.595800000000001</v>
      </c>
      <c r="J146" s="77" t="s">
        <v>207</v>
      </c>
      <c r="K146" s="78" t="s">
        <v>208</v>
      </c>
    </row>
    <row r="147" spans="1:11" x14ac:dyDescent="0.25">
      <c r="A147" s="39" t="s">
        <v>53</v>
      </c>
      <c r="B147" s="31" t="s">
        <v>54</v>
      </c>
      <c r="C147" s="5" t="s">
        <v>56</v>
      </c>
      <c r="D147" s="1">
        <v>173.99</v>
      </c>
      <c r="E147" s="28" t="s">
        <v>9</v>
      </c>
      <c r="F147" s="53">
        <v>7</v>
      </c>
      <c r="G147" s="44" t="s">
        <v>206</v>
      </c>
      <c r="H147" s="27">
        <v>7</v>
      </c>
      <c r="I147" s="25">
        <f t="shared" si="7"/>
        <v>243.58600000000001</v>
      </c>
      <c r="J147" s="75" t="s">
        <v>207</v>
      </c>
      <c r="K147" s="76" t="s">
        <v>208</v>
      </c>
    </row>
    <row r="148" spans="1:11" x14ac:dyDescent="0.25">
      <c r="A148" s="39" t="s">
        <v>53</v>
      </c>
      <c r="B148" s="31" t="s">
        <v>54</v>
      </c>
      <c r="C148" s="2" t="s">
        <v>57</v>
      </c>
      <c r="D148" s="1">
        <v>6.4980000000000002</v>
      </c>
      <c r="E148" s="28" t="s">
        <v>9</v>
      </c>
      <c r="F148" s="53">
        <v>6</v>
      </c>
      <c r="G148" s="44" t="s">
        <v>206</v>
      </c>
      <c r="H148" s="27">
        <v>7</v>
      </c>
      <c r="I148" s="25">
        <f t="shared" si="7"/>
        <v>9.0972000000000008</v>
      </c>
      <c r="J148" s="75" t="s">
        <v>207</v>
      </c>
      <c r="K148" s="76" t="s">
        <v>208</v>
      </c>
    </row>
    <row r="149" spans="1:11" x14ac:dyDescent="0.25">
      <c r="A149" s="39" t="s">
        <v>53</v>
      </c>
      <c r="B149" s="31" t="s">
        <v>54</v>
      </c>
      <c r="C149" s="2" t="s">
        <v>58</v>
      </c>
      <c r="D149" s="1">
        <v>0.46</v>
      </c>
      <c r="E149" s="28" t="s">
        <v>9</v>
      </c>
      <c r="F149" s="53">
        <v>5</v>
      </c>
      <c r="G149" s="44" t="s">
        <v>206</v>
      </c>
      <c r="H149" s="27">
        <v>7</v>
      </c>
      <c r="I149" s="25">
        <f t="shared" si="7"/>
        <v>0.64400000000000013</v>
      </c>
      <c r="J149" s="75" t="s">
        <v>207</v>
      </c>
      <c r="K149" s="76" t="s">
        <v>208</v>
      </c>
    </row>
    <row r="150" spans="1:11" x14ac:dyDescent="0.25">
      <c r="A150" s="39" t="s">
        <v>53</v>
      </c>
      <c r="B150" s="31" t="s">
        <v>59</v>
      </c>
      <c r="C150" s="5" t="s">
        <v>60</v>
      </c>
      <c r="D150" s="3">
        <v>15.071</v>
      </c>
      <c r="E150" s="38" t="s">
        <v>9</v>
      </c>
      <c r="F150" s="51">
        <v>10</v>
      </c>
      <c r="G150" s="44" t="s">
        <v>206</v>
      </c>
      <c r="H150" s="27">
        <v>7</v>
      </c>
      <c r="I150" s="25">
        <f t="shared" si="7"/>
        <v>21.099400000000003</v>
      </c>
      <c r="J150" s="75" t="s">
        <v>207</v>
      </c>
      <c r="K150" s="76" t="s">
        <v>208</v>
      </c>
    </row>
    <row r="151" spans="1:11" x14ac:dyDescent="0.25">
      <c r="A151" s="39" t="s">
        <v>53</v>
      </c>
      <c r="B151" s="31" t="s">
        <v>59</v>
      </c>
      <c r="C151" s="5" t="s">
        <v>61</v>
      </c>
      <c r="D151" s="3">
        <v>0.185</v>
      </c>
      <c r="E151" s="38" t="s">
        <v>9</v>
      </c>
      <c r="F151" s="51">
        <v>10</v>
      </c>
      <c r="G151" s="44" t="s">
        <v>206</v>
      </c>
      <c r="H151" s="27">
        <v>7</v>
      </c>
      <c r="I151" s="25">
        <f t="shared" si="7"/>
        <v>0.25900000000000001</v>
      </c>
      <c r="J151" s="75" t="s">
        <v>207</v>
      </c>
      <c r="K151" s="76" t="s">
        <v>208</v>
      </c>
    </row>
    <row r="152" spans="1:11" x14ac:dyDescent="0.25">
      <c r="A152" s="39" t="s">
        <v>53</v>
      </c>
      <c r="B152" s="31" t="s">
        <v>59</v>
      </c>
      <c r="C152" s="5" t="s">
        <v>62</v>
      </c>
      <c r="D152" s="3">
        <v>2.4E-2</v>
      </c>
      <c r="E152" s="38" t="s">
        <v>9</v>
      </c>
      <c r="F152" s="51">
        <v>10</v>
      </c>
      <c r="G152" s="44" t="s">
        <v>206</v>
      </c>
      <c r="H152" s="27">
        <v>7</v>
      </c>
      <c r="I152" s="25">
        <f t="shared" si="7"/>
        <v>3.3600000000000005E-2</v>
      </c>
      <c r="J152" s="75" t="s">
        <v>207</v>
      </c>
      <c r="K152" s="76" t="s">
        <v>208</v>
      </c>
    </row>
    <row r="153" spans="1:11" x14ac:dyDescent="0.25">
      <c r="A153" s="39" t="s">
        <v>53</v>
      </c>
      <c r="B153" s="31" t="s">
        <v>59</v>
      </c>
      <c r="C153" s="5" t="s">
        <v>63</v>
      </c>
      <c r="D153" s="3">
        <v>0.23699999999999999</v>
      </c>
      <c r="E153" s="38" t="s">
        <v>9</v>
      </c>
      <c r="F153" s="51">
        <v>3</v>
      </c>
      <c r="G153" s="44" t="s">
        <v>206</v>
      </c>
      <c r="H153" s="27">
        <v>7</v>
      </c>
      <c r="I153" s="25">
        <f t="shared" si="7"/>
        <v>0.33179999999999998</v>
      </c>
      <c r="J153" s="75" t="s">
        <v>207</v>
      </c>
      <c r="K153" s="76" t="s">
        <v>208</v>
      </c>
    </row>
    <row r="154" spans="1:11" x14ac:dyDescent="0.25">
      <c r="A154" s="39" t="s">
        <v>53</v>
      </c>
      <c r="B154" s="31" t="s">
        <v>59</v>
      </c>
      <c r="C154" s="6" t="s">
        <v>64</v>
      </c>
      <c r="D154" s="3">
        <v>0.38900000000000001</v>
      </c>
      <c r="E154" s="38" t="s">
        <v>9</v>
      </c>
      <c r="F154" s="51">
        <v>3</v>
      </c>
      <c r="G154" s="44" t="s">
        <v>211</v>
      </c>
      <c r="H154" s="27">
        <v>11</v>
      </c>
      <c r="I154" s="26">
        <f t="shared" si="7"/>
        <v>0.85580000000000001</v>
      </c>
      <c r="J154" s="75" t="s">
        <v>207</v>
      </c>
      <c r="K154" s="76" t="s">
        <v>208</v>
      </c>
    </row>
    <row r="155" spans="1:11" x14ac:dyDescent="0.25">
      <c r="A155" s="39" t="s">
        <v>53</v>
      </c>
      <c r="B155" s="31" t="s">
        <v>59</v>
      </c>
      <c r="C155" s="5" t="s">
        <v>65</v>
      </c>
      <c r="D155" s="3">
        <v>0.73</v>
      </c>
      <c r="E155" s="38" t="s">
        <v>9</v>
      </c>
      <c r="F155" s="51">
        <v>10</v>
      </c>
      <c r="G155" s="44" t="s">
        <v>206</v>
      </c>
      <c r="H155" s="27">
        <v>7</v>
      </c>
      <c r="I155" s="26">
        <f t="shared" si="7"/>
        <v>1.022</v>
      </c>
      <c r="J155" s="75" t="s">
        <v>207</v>
      </c>
      <c r="K155" s="76" t="s">
        <v>208</v>
      </c>
    </row>
    <row r="156" spans="1:11" x14ac:dyDescent="0.25">
      <c r="A156" s="39" t="s">
        <v>53</v>
      </c>
      <c r="B156" s="31" t="s">
        <v>59</v>
      </c>
      <c r="C156" s="5" t="s">
        <v>66</v>
      </c>
      <c r="D156" s="3">
        <v>1.248</v>
      </c>
      <c r="E156" s="38" t="s">
        <v>9</v>
      </c>
      <c r="F156" s="51">
        <v>10</v>
      </c>
      <c r="G156" s="44" t="s">
        <v>206</v>
      </c>
      <c r="H156" s="27">
        <v>7</v>
      </c>
      <c r="I156" s="26">
        <f t="shared" si="7"/>
        <v>1.7472000000000003</v>
      </c>
      <c r="J156" s="75" t="s">
        <v>207</v>
      </c>
      <c r="K156" s="76" t="s">
        <v>208</v>
      </c>
    </row>
    <row r="157" spans="1:11" x14ac:dyDescent="0.25">
      <c r="A157" s="39" t="s">
        <v>53</v>
      </c>
      <c r="B157" s="31" t="s">
        <v>59</v>
      </c>
      <c r="C157" s="5" t="s">
        <v>67</v>
      </c>
      <c r="D157" s="3">
        <v>2.3E-2</v>
      </c>
      <c r="E157" s="38" t="s">
        <v>9</v>
      </c>
      <c r="F157" s="51">
        <v>10</v>
      </c>
      <c r="G157" s="44" t="s">
        <v>206</v>
      </c>
      <c r="H157" s="27">
        <v>7</v>
      </c>
      <c r="I157" s="26">
        <f t="shared" si="7"/>
        <v>3.2199999999999999E-2</v>
      </c>
      <c r="J157" s="75" t="s">
        <v>207</v>
      </c>
      <c r="K157" s="76" t="s">
        <v>208</v>
      </c>
    </row>
    <row r="158" spans="1:11" x14ac:dyDescent="0.25">
      <c r="A158" s="39" t="s">
        <v>53</v>
      </c>
      <c r="B158" s="31" t="s">
        <v>59</v>
      </c>
      <c r="C158" s="5" t="s">
        <v>68</v>
      </c>
      <c r="D158" s="9">
        <v>8.0090000000000003</v>
      </c>
      <c r="E158" s="38" t="s">
        <v>9</v>
      </c>
      <c r="F158" s="51">
        <v>10</v>
      </c>
      <c r="G158" s="44" t="s">
        <v>206</v>
      </c>
      <c r="H158" s="27">
        <v>7</v>
      </c>
      <c r="I158" s="26">
        <f t="shared" si="7"/>
        <v>11.212600000000002</v>
      </c>
      <c r="J158" s="75" t="s">
        <v>207</v>
      </c>
      <c r="K158" s="76" t="s">
        <v>208</v>
      </c>
    </row>
    <row r="159" spans="1:11" x14ac:dyDescent="0.25">
      <c r="A159" s="39" t="s">
        <v>53</v>
      </c>
      <c r="B159" s="31" t="s">
        <v>59</v>
      </c>
      <c r="C159" s="5" t="s">
        <v>69</v>
      </c>
      <c r="D159" s="3">
        <v>3.3530000000000002</v>
      </c>
      <c r="E159" s="38" t="s">
        <v>9</v>
      </c>
      <c r="F159" s="51">
        <v>3</v>
      </c>
      <c r="G159" s="44" t="s">
        <v>211</v>
      </c>
      <c r="H159" s="27">
        <v>11</v>
      </c>
      <c r="I159" s="26">
        <f t="shared" si="7"/>
        <v>7.3766000000000007</v>
      </c>
      <c r="J159" s="75" t="s">
        <v>207</v>
      </c>
      <c r="K159" s="76" t="s">
        <v>208</v>
      </c>
    </row>
    <row r="160" spans="1:11" x14ac:dyDescent="0.25">
      <c r="A160" s="39" t="s">
        <v>53</v>
      </c>
      <c r="B160" s="31" t="s">
        <v>59</v>
      </c>
      <c r="C160" s="5" t="s">
        <v>70</v>
      </c>
      <c r="D160" s="3">
        <v>7.7149999999999999</v>
      </c>
      <c r="E160" s="38" t="s">
        <v>9</v>
      </c>
      <c r="F160" s="51">
        <v>10</v>
      </c>
      <c r="G160" s="44" t="s">
        <v>206</v>
      </c>
      <c r="H160" s="27">
        <v>7</v>
      </c>
      <c r="I160" s="26">
        <f t="shared" si="7"/>
        <v>10.801</v>
      </c>
      <c r="J160" s="75" t="s">
        <v>207</v>
      </c>
      <c r="K160" s="76" t="s">
        <v>208</v>
      </c>
    </row>
    <row r="161" spans="1:11" x14ac:dyDescent="0.25">
      <c r="A161" s="39" t="s">
        <v>53</v>
      </c>
      <c r="B161" s="31" t="s">
        <v>71</v>
      </c>
      <c r="C161" s="7" t="s">
        <v>72</v>
      </c>
      <c r="D161" s="8">
        <v>51.904000000000003</v>
      </c>
      <c r="E161" s="38" t="s">
        <v>9</v>
      </c>
      <c r="F161" s="53">
        <v>6</v>
      </c>
      <c r="G161" s="44" t="s">
        <v>206</v>
      </c>
      <c r="H161" s="27">
        <v>7</v>
      </c>
      <c r="I161" s="26">
        <f t="shared" si="7"/>
        <v>72.665600000000012</v>
      </c>
      <c r="J161" s="75" t="s">
        <v>207</v>
      </c>
      <c r="K161" s="76" t="s">
        <v>208</v>
      </c>
    </row>
    <row r="162" spans="1:11" x14ac:dyDescent="0.25">
      <c r="A162" s="39" t="s">
        <v>53</v>
      </c>
      <c r="B162" s="31" t="s">
        <v>71</v>
      </c>
      <c r="C162" s="7" t="s">
        <v>73</v>
      </c>
      <c r="D162" s="8">
        <v>5.09</v>
      </c>
      <c r="E162" s="38" t="s">
        <v>9</v>
      </c>
      <c r="F162" s="53">
        <v>6</v>
      </c>
      <c r="G162" s="44" t="s">
        <v>206</v>
      </c>
      <c r="H162" s="27">
        <v>7</v>
      </c>
      <c r="I162" s="26">
        <f t="shared" si="7"/>
        <v>7.1259999999999994</v>
      </c>
      <c r="J162" s="75" t="s">
        <v>207</v>
      </c>
      <c r="K162" s="76" t="s">
        <v>208</v>
      </c>
    </row>
    <row r="163" spans="1:11" x14ac:dyDescent="0.25">
      <c r="A163" s="39" t="s">
        <v>53</v>
      </c>
      <c r="B163" s="31" t="s">
        <v>71</v>
      </c>
      <c r="C163" s="7" t="s">
        <v>74</v>
      </c>
      <c r="D163" s="8">
        <v>4.899</v>
      </c>
      <c r="E163" s="38" t="s">
        <v>9</v>
      </c>
      <c r="F163" s="53">
        <v>6</v>
      </c>
      <c r="G163" s="44" t="s">
        <v>206</v>
      </c>
      <c r="H163" s="27">
        <v>7</v>
      </c>
      <c r="I163" s="26">
        <f t="shared" si="7"/>
        <v>6.8586</v>
      </c>
      <c r="J163" s="75" t="s">
        <v>207</v>
      </c>
      <c r="K163" s="76" t="s">
        <v>208</v>
      </c>
    </row>
    <row r="164" spans="1:11" x14ac:dyDescent="0.25">
      <c r="A164" s="39" t="s">
        <v>53</v>
      </c>
      <c r="B164" s="31" t="s">
        <v>75</v>
      </c>
      <c r="C164" s="5" t="s">
        <v>76</v>
      </c>
      <c r="D164" s="1">
        <v>12.997999999999999</v>
      </c>
      <c r="E164" s="38" t="s">
        <v>9</v>
      </c>
      <c r="F164" s="51">
        <v>10</v>
      </c>
      <c r="G164" s="44" t="s">
        <v>211</v>
      </c>
      <c r="H164" s="27">
        <v>11</v>
      </c>
      <c r="I164" s="26">
        <f t="shared" si="7"/>
        <v>28.595599999999997</v>
      </c>
      <c r="J164" s="75" t="s">
        <v>207</v>
      </c>
      <c r="K164" s="76" t="s">
        <v>208</v>
      </c>
    </row>
    <row r="165" spans="1:11" x14ac:dyDescent="0.25">
      <c r="A165" s="39" t="s">
        <v>53</v>
      </c>
      <c r="B165" s="31" t="s">
        <v>77</v>
      </c>
      <c r="C165" s="2" t="s">
        <v>78</v>
      </c>
      <c r="D165" s="9">
        <v>14.364000000000001</v>
      </c>
      <c r="E165" s="38" t="s">
        <v>9</v>
      </c>
      <c r="F165" s="53">
        <v>5</v>
      </c>
      <c r="G165" s="44" t="s">
        <v>206</v>
      </c>
      <c r="H165" s="27">
        <v>7</v>
      </c>
      <c r="I165" s="26">
        <f t="shared" si="7"/>
        <v>20.1096</v>
      </c>
      <c r="J165" s="75" t="s">
        <v>207</v>
      </c>
      <c r="K165" s="76" t="s">
        <v>208</v>
      </c>
    </row>
    <row r="166" spans="1:11" x14ac:dyDescent="0.25">
      <c r="A166" s="39" t="s">
        <v>53</v>
      </c>
      <c r="B166" s="31" t="s">
        <v>77</v>
      </c>
      <c r="C166" s="2" t="s">
        <v>79</v>
      </c>
      <c r="D166" s="9">
        <v>6.8540000000000001</v>
      </c>
      <c r="E166" s="38" t="s">
        <v>9</v>
      </c>
      <c r="F166" s="53">
        <v>5</v>
      </c>
      <c r="G166" s="44" t="s">
        <v>206</v>
      </c>
      <c r="H166" s="27">
        <v>7</v>
      </c>
      <c r="I166" s="25">
        <f t="shared" si="7"/>
        <v>9.595600000000001</v>
      </c>
      <c r="J166" s="75" t="s">
        <v>207</v>
      </c>
      <c r="K166" s="76" t="s">
        <v>208</v>
      </c>
    </row>
    <row r="167" spans="1:11" x14ac:dyDescent="0.25">
      <c r="A167" s="39" t="s">
        <v>53</v>
      </c>
      <c r="B167" s="31" t="s">
        <v>80</v>
      </c>
      <c r="C167" s="2" t="s">
        <v>82</v>
      </c>
      <c r="D167" s="1">
        <v>3.536</v>
      </c>
      <c r="E167" s="38" t="s">
        <v>81</v>
      </c>
      <c r="F167" s="53">
        <v>9</v>
      </c>
      <c r="G167" s="44" t="s">
        <v>206</v>
      </c>
      <c r="H167" s="27">
        <v>7</v>
      </c>
      <c r="I167" s="26">
        <f t="shared" si="7"/>
        <v>4.9504000000000001</v>
      </c>
      <c r="J167" s="75" t="s">
        <v>207</v>
      </c>
      <c r="K167" s="76" t="s">
        <v>208</v>
      </c>
    </row>
    <row r="168" spans="1:11" x14ac:dyDescent="0.25">
      <c r="A168" s="39" t="s">
        <v>53</v>
      </c>
      <c r="B168" s="31" t="s">
        <v>80</v>
      </c>
      <c r="C168" s="2" t="s">
        <v>83</v>
      </c>
      <c r="D168" s="1">
        <v>13.305</v>
      </c>
      <c r="E168" s="38" t="s">
        <v>81</v>
      </c>
      <c r="F168" s="53">
        <v>9</v>
      </c>
      <c r="G168" s="44" t="s">
        <v>206</v>
      </c>
      <c r="H168" s="27">
        <v>7</v>
      </c>
      <c r="I168" s="26">
        <f t="shared" si="7"/>
        <v>18.626999999999999</v>
      </c>
      <c r="J168" s="75" t="s">
        <v>207</v>
      </c>
      <c r="K168" s="76" t="s">
        <v>208</v>
      </c>
    </row>
    <row r="169" spans="1:11" x14ac:dyDescent="0.25">
      <c r="A169" s="39" t="s">
        <v>53</v>
      </c>
      <c r="B169" s="31" t="s">
        <v>84</v>
      </c>
      <c r="C169" s="2" t="s">
        <v>85</v>
      </c>
      <c r="D169" s="1">
        <v>6.9279999999999999</v>
      </c>
      <c r="E169" s="38" t="s">
        <v>81</v>
      </c>
      <c r="F169" s="53">
        <v>9</v>
      </c>
      <c r="G169" s="44" t="s">
        <v>206</v>
      </c>
      <c r="H169" s="27">
        <v>7</v>
      </c>
      <c r="I169" s="26">
        <f t="shared" si="7"/>
        <v>9.6992000000000012</v>
      </c>
      <c r="J169" s="75" t="s">
        <v>207</v>
      </c>
      <c r="K169" s="76" t="s">
        <v>208</v>
      </c>
    </row>
    <row r="170" spans="1:11" x14ac:dyDescent="0.25">
      <c r="A170" s="46" t="s">
        <v>210</v>
      </c>
      <c r="B170" s="47"/>
      <c r="C170" s="48"/>
      <c r="D170" s="49">
        <f>SUM(D146:D169)</f>
        <v>351.80699999999996</v>
      </c>
      <c r="E170" s="50"/>
      <c r="F170" s="50"/>
      <c r="G170" s="50"/>
      <c r="H170" s="50"/>
      <c r="I170" s="50"/>
      <c r="J170" s="50"/>
      <c r="K170" s="50"/>
    </row>
    <row r="171" spans="1:11" x14ac:dyDescent="0.25">
      <c r="A171" s="39" t="s">
        <v>191</v>
      </c>
      <c r="B171" s="31" t="s">
        <v>86</v>
      </c>
      <c r="C171" s="10" t="s">
        <v>87</v>
      </c>
      <c r="D171" s="11">
        <v>2.8</v>
      </c>
      <c r="E171" s="30" t="s">
        <v>12</v>
      </c>
      <c r="F171" s="42">
        <v>6</v>
      </c>
      <c r="G171" s="44" t="s">
        <v>206</v>
      </c>
      <c r="H171" s="26">
        <v>8</v>
      </c>
      <c r="I171" s="26">
        <f t="shared" ref="I171:I200" si="8">D171*H171*0.2</f>
        <v>4.4799999999999995</v>
      </c>
      <c r="J171" s="75" t="s">
        <v>207</v>
      </c>
      <c r="K171" s="76" t="s">
        <v>208</v>
      </c>
    </row>
    <row r="172" spans="1:11" x14ac:dyDescent="0.25">
      <c r="A172" s="39" t="s">
        <v>191</v>
      </c>
      <c r="B172" s="31" t="s">
        <v>86</v>
      </c>
      <c r="C172" s="10" t="s">
        <v>88</v>
      </c>
      <c r="D172" s="12">
        <v>22.541</v>
      </c>
      <c r="E172" s="30" t="s">
        <v>9</v>
      </c>
      <c r="F172" s="53">
        <v>4</v>
      </c>
      <c r="G172" s="44" t="s">
        <v>206</v>
      </c>
      <c r="H172" s="27">
        <v>7</v>
      </c>
      <c r="I172" s="26">
        <f t="shared" si="8"/>
        <v>31.557400000000001</v>
      </c>
      <c r="J172" s="75" t="s">
        <v>207</v>
      </c>
      <c r="K172" s="76" t="s">
        <v>208</v>
      </c>
    </row>
    <row r="173" spans="1:11" x14ac:dyDescent="0.25">
      <c r="A173" s="39" t="s">
        <v>191</v>
      </c>
      <c r="B173" s="85" t="s">
        <v>89</v>
      </c>
      <c r="C173" s="10" t="s">
        <v>269</v>
      </c>
      <c r="D173" s="13">
        <v>44.49</v>
      </c>
      <c r="E173" s="30" t="s">
        <v>9</v>
      </c>
      <c r="F173" s="52">
        <v>6</v>
      </c>
      <c r="G173" s="44" t="s">
        <v>206</v>
      </c>
      <c r="H173" s="27">
        <v>7</v>
      </c>
      <c r="I173" s="26">
        <f t="shared" si="8"/>
        <v>62.286000000000001</v>
      </c>
      <c r="J173" s="75" t="s">
        <v>207</v>
      </c>
      <c r="K173" s="76" t="s">
        <v>208</v>
      </c>
    </row>
    <row r="174" spans="1:11" x14ac:dyDescent="0.25">
      <c r="A174" s="39" t="s">
        <v>191</v>
      </c>
      <c r="B174" s="85" t="s">
        <v>89</v>
      </c>
      <c r="C174" s="14" t="s">
        <v>90</v>
      </c>
      <c r="D174" s="13">
        <v>62.804000000000002</v>
      </c>
      <c r="E174" s="30" t="s">
        <v>9</v>
      </c>
      <c r="F174" s="53">
        <v>6</v>
      </c>
      <c r="G174" s="44" t="s">
        <v>206</v>
      </c>
      <c r="H174" s="27">
        <v>7</v>
      </c>
      <c r="I174" s="26">
        <f t="shared" si="8"/>
        <v>87.925600000000017</v>
      </c>
      <c r="J174" s="75" t="s">
        <v>207</v>
      </c>
      <c r="K174" s="76" t="s">
        <v>208</v>
      </c>
    </row>
    <row r="175" spans="1:11" x14ac:dyDescent="0.25">
      <c r="A175" s="39" t="s">
        <v>191</v>
      </c>
      <c r="B175" s="85" t="s">
        <v>89</v>
      </c>
      <c r="C175" s="14" t="s">
        <v>91</v>
      </c>
      <c r="D175" s="13">
        <v>14.321999999999999</v>
      </c>
      <c r="E175" s="30" t="s">
        <v>9</v>
      </c>
      <c r="F175" s="53">
        <v>6</v>
      </c>
      <c r="G175" s="44" t="s">
        <v>206</v>
      </c>
      <c r="H175" s="27">
        <v>7</v>
      </c>
      <c r="I175" s="26">
        <f t="shared" si="8"/>
        <v>20.050799999999999</v>
      </c>
      <c r="J175" s="75" t="s">
        <v>207</v>
      </c>
      <c r="K175" s="76" t="s">
        <v>208</v>
      </c>
    </row>
    <row r="176" spans="1:11" x14ac:dyDescent="0.25">
      <c r="A176" s="39" t="s">
        <v>191</v>
      </c>
      <c r="B176" s="85" t="s">
        <v>89</v>
      </c>
      <c r="C176" s="14" t="s">
        <v>92</v>
      </c>
      <c r="D176" s="13">
        <v>43.101999999999997</v>
      </c>
      <c r="E176" s="30" t="s">
        <v>9</v>
      </c>
      <c r="F176" s="51">
        <v>9</v>
      </c>
      <c r="G176" s="44" t="s">
        <v>206</v>
      </c>
      <c r="H176" s="27">
        <v>7</v>
      </c>
      <c r="I176" s="26">
        <f t="shared" si="8"/>
        <v>60.342800000000004</v>
      </c>
      <c r="J176" s="75" t="s">
        <v>207</v>
      </c>
      <c r="K176" s="76" t="s">
        <v>208</v>
      </c>
    </row>
    <row r="177" spans="1:11" x14ac:dyDescent="0.25">
      <c r="A177" s="39" t="s">
        <v>191</v>
      </c>
      <c r="B177" s="85" t="s">
        <v>89</v>
      </c>
      <c r="C177" s="14" t="s">
        <v>93</v>
      </c>
      <c r="D177" s="13">
        <v>48.218000000000004</v>
      </c>
      <c r="E177" s="30" t="s">
        <v>9</v>
      </c>
      <c r="F177" s="53">
        <v>9</v>
      </c>
      <c r="G177" s="44" t="s">
        <v>206</v>
      </c>
      <c r="H177" s="27">
        <v>7</v>
      </c>
      <c r="I177" s="26">
        <f t="shared" si="8"/>
        <v>67.505200000000002</v>
      </c>
      <c r="J177" s="75" t="s">
        <v>207</v>
      </c>
      <c r="K177" s="76" t="s">
        <v>208</v>
      </c>
    </row>
    <row r="178" spans="1:11" x14ac:dyDescent="0.25">
      <c r="A178" s="39" t="s">
        <v>191</v>
      </c>
      <c r="B178" s="85" t="s">
        <v>89</v>
      </c>
      <c r="C178" s="14" t="s">
        <v>94</v>
      </c>
      <c r="D178" s="13">
        <v>47.798000000000002</v>
      </c>
      <c r="E178" s="30" t="s">
        <v>9</v>
      </c>
      <c r="F178" s="53">
        <v>6</v>
      </c>
      <c r="G178" s="44" t="s">
        <v>206</v>
      </c>
      <c r="H178" s="27">
        <v>7</v>
      </c>
      <c r="I178" s="26">
        <f t="shared" si="8"/>
        <v>66.917200000000008</v>
      </c>
      <c r="J178" s="75" t="s">
        <v>207</v>
      </c>
      <c r="K178" s="76" t="s">
        <v>208</v>
      </c>
    </row>
    <row r="179" spans="1:11" x14ac:dyDescent="0.25">
      <c r="A179" s="39" t="s">
        <v>191</v>
      </c>
      <c r="B179" s="31" t="s">
        <v>95</v>
      </c>
      <c r="C179" s="10" t="s">
        <v>96</v>
      </c>
      <c r="D179" s="13">
        <v>5.0010000000000003</v>
      </c>
      <c r="E179" s="30" t="s">
        <v>9</v>
      </c>
      <c r="F179" s="53">
        <v>9</v>
      </c>
      <c r="G179" s="44" t="s">
        <v>206</v>
      </c>
      <c r="H179" s="27">
        <v>7</v>
      </c>
      <c r="I179" s="26">
        <f t="shared" si="8"/>
        <v>7.0014000000000012</v>
      </c>
      <c r="J179" s="75" t="s">
        <v>207</v>
      </c>
      <c r="K179" s="76" t="s">
        <v>208</v>
      </c>
    </row>
    <row r="180" spans="1:11" x14ac:dyDescent="0.25">
      <c r="A180" s="39" t="s">
        <v>191</v>
      </c>
      <c r="B180" s="31" t="s">
        <v>95</v>
      </c>
      <c r="C180" s="10" t="s">
        <v>97</v>
      </c>
      <c r="D180" s="13">
        <v>9.9979999999999993</v>
      </c>
      <c r="E180" s="30" t="s">
        <v>9</v>
      </c>
      <c r="F180" s="53">
        <v>9</v>
      </c>
      <c r="G180" s="44" t="s">
        <v>206</v>
      </c>
      <c r="H180" s="27">
        <v>7</v>
      </c>
      <c r="I180" s="26">
        <f t="shared" si="8"/>
        <v>13.997199999999999</v>
      </c>
      <c r="J180" s="75" t="s">
        <v>207</v>
      </c>
      <c r="K180" s="76" t="s">
        <v>208</v>
      </c>
    </row>
    <row r="181" spans="1:11" x14ac:dyDescent="0.25">
      <c r="A181" s="39" t="s">
        <v>191</v>
      </c>
      <c r="B181" s="31" t="s">
        <v>95</v>
      </c>
      <c r="C181" s="10" t="s">
        <v>98</v>
      </c>
      <c r="D181" s="13">
        <v>7.8959999999999999</v>
      </c>
      <c r="E181" s="30" t="s">
        <v>9</v>
      </c>
      <c r="F181" s="53">
        <v>5</v>
      </c>
      <c r="G181" s="44" t="s">
        <v>206</v>
      </c>
      <c r="H181" s="27">
        <v>7</v>
      </c>
      <c r="I181" s="26">
        <f t="shared" si="8"/>
        <v>11.054400000000001</v>
      </c>
      <c r="J181" s="75" t="s">
        <v>207</v>
      </c>
      <c r="K181" s="76" t="s">
        <v>208</v>
      </c>
    </row>
    <row r="182" spans="1:11" x14ac:dyDescent="0.25">
      <c r="A182" s="39" t="s">
        <v>191</v>
      </c>
      <c r="B182" s="31" t="s">
        <v>99</v>
      </c>
      <c r="C182" s="10" t="s">
        <v>100</v>
      </c>
      <c r="D182" s="13">
        <v>20.183</v>
      </c>
      <c r="E182" s="30" t="s">
        <v>9</v>
      </c>
      <c r="F182" s="53">
        <v>5</v>
      </c>
      <c r="G182" s="44" t="s">
        <v>206</v>
      </c>
      <c r="H182" s="27">
        <v>7</v>
      </c>
      <c r="I182" s="26">
        <f t="shared" si="8"/>
        <v>28.256200000000003</v>
      </c>
      <c r="J182" s="75" t="s">
        <v>207</v>
      </c>
      <c r="K182" s="76" t="s">
        <v>208</v>
      </c>
    </row>
    <row r="183" spans="1:11" x14ac:dyDescent="0.25">
      <c r="A183" s="39" t="s">
        <v>191</v>
      </c>
      <c r="B183" s="85" t="s">
        <v>101</v>
      </c>
      <c r="C183" s="10" t="s">
        <v>102</v>
      </c>
      <c r="D183" s="15">
        <v>0.67600000000000005</v>
      </c>
      <c r="E183" s="30" t="s">
        <v>9</v>
      </c>
      <c r="F183" s="53">
        <v>4</v>
      </c>
      <c r="G183" s="40" t="s">
        <v>206</v>
      </c>
      <c r="H183" s="27">
        <v>7</v>
      </c>
      <c r="I183" s="25">
        <f t="shared" si="8"/>
        <v>0.94640000000000013</v>
      </c>
      <c r="J183" s="75" t="s">
        <v>207</v>
      </c>
      <c r="K183" s="76" t="s">
        <v>208</v>
      </c>
    </row>
    <row r="184" spans="1:11" x14ac:dyDescent="0.25">
      <c r="A184" s="39" t="s">
        <v>191</v>
      </c>
      <c r="B184" s="31" t="s">
        <v>103</v>
      </c>
      <c r="C184" s="10" t="s">
        <v>104</v>
      </c>
      <c r="D184" s="13">
        <v>255.36600000000001</v>
      </c>
      <c r="E184" s="30" t="s">
        <v>9</v>
      </c>
      <c r="F184" s="53">
        <v>2</v>
      </c>
      <c r="G184" s="40" t="s">
        <v>206</v>
      </c>
      <c r="H184" s="27">
        <v>7</v>
      </c>
      <c r="I184" s="25">
        <f t="shared" si="8"/>
        <v>357.51240000000007</v>
      </c>
      <c r="J184" s="75" t="s">
        <v>207</v>
      </c>
      <c r="K184" s="76" t="s">
        <v>208</v>
      </c>
    </row>
    <row r="185" spans="1:11" x14ac:dyDescent="0.25">
      <c r="A185" s="39" t="s">
        <v>191</v>
      </c>
      <c r="B185" s="31" t="s">
        <v>105</v>
      </c>
      <c r="C185" s="10" t="s">
        <v>106</v>
      </c>
      <c r="D185" s="13">
        <v>4</v>
      </c>
      <c r="E185" s="30" t="s">
        <v>9</v>
      </c>
      <c r="F185" s="53">
        <v>4</v>
      </c>
      <c r="G185" s="40" t="s">
        <v>206</v>
      </c>
      <c r="H185" s="27">
        <v>7</v>
      </c>
      <c r="I185" s="25">
        <f t="shared" si="8"/>
        <v>5.6000000000000005</v>
      </c>
      <c r="J185" s="75" t="s">
        <v>207</v>
      </c>
      <c r="K185" s="76" t="s">
        <v>208</v>
      </c>
    </row>
    <row r="186" spans="1:11" x14ac:dyDescent="0.25">
      <c r="A186" s="39" t="s">
        <v>191</v>
      </c>
      <c r="B186" s="31" t="s">
        <v>105</v>
      </c>
      <c r="C186" s="10" t="s">
        <v>107</v>
      </c>
      <c r="D186" s="13">
        <v>10.395</v>
      </c>
      <c r="E186" s="30" t="s">
        <v>9</v>
      </c>
      <c r="F186" s="53">
        <v>6</v>
      </c>
      <c r="G186" s="40" t="s">
        <v>206</v>
      </c>
      <c r="H186" s="27">
        <v>7</v>
      </c>
      <c r="I186" s="25">
        <f t="shared" si="8"/>
        <v>14.553000000000001</v>
      </c>
      <c r="J186" s="75" t="s">
        <v>207</v>
      </c>
      <c r="K186" s="76" t="s">
        <v>208</v>
      </c>
    </row>
    <row r="187" spans="1:11" x14ac:dyDescent="0.25">
      <c r="A187" s="39" t="s">
        <v>191</v>
      </c>
      <c r="B187" s="31" t="s">
        <v>105</v>
      </c>
      <c r="C187" s="10" t="s">
        <v>108</v>
      </c>
      <c r="D187" s="13">
        <v>5.5369999999999999</v>
      </c>
      <c r="E187" s="30" t="s">
        <v>9</v>
      </c>
      <c r="F187" s="53">
        <v>4</v>
      </c>
      <c r="G187" s="40" t="s">
        <v>206</v>
      </c>
      <c r="H187" s="27">
        <v>7</v>
      </c>
      <c r="I187" s="25">
        <f t="shared" si="8"/>
        <v>7.7518000000000002</v>
      </c>
      <c r="J187" s="75" t="s">
        <v>207</v>
      </c>
      <c r="K187" s="76" t="s">
        <v>208</v>
      </c>
    </row>
    <row r="188" spans="1:11" x14ac:dyDescent="0.25">
      <c r="A188" s="45" t="s">
        <v>191</v>
      </c>
      <c r="B188" s="31" t="s">
        <v>105</v>
      </c>
      <c r="C188" s="10" t="s">
        <v>109</v>
      </c>
      <c r="D188" s="13">
        <v>23.919</v>
      </c>
      <c r="E188" s="30" t="s">
        <v>9</v>
      </c>
      <c r="F188" s="53">
        <v>4</v>
      </c>
      <c r="G188" s="72" t="s">
        <v>211</v>
      </c>
      <c r="H188" s="27">
        <v>11</v>
      </c>
      <c r="I188" s="32">
        <f t="shared" si="8"/>
        <v>52.6218</v>
      </c>
      <c r="J188" s="77" t="s">
        <v>207</v>
      </c>
      <c r="K188" s="78" t="s">
        <v>208</v>
      </c>
    </row>
    <row r="189" spans="1:11" x14ac:dyDescent="0.25">
      <c r="A189" s="39" t="s">
        <v>191</v>
      </c>
      <c r="B189" s="31" t="s">
        <v>105</v>
      </c>
      <c r="C189" s="10" t="s">
        <v>110</v>
      </c>
      <c r="D189" s="13">
        <v>20.552</v>
      </c>
      <c r="E189" s="30" t="s">
        <v>9</v>
      </c>
      <c r="F189" s="53">
        <v>4</v>
      </c>
      <c r="G189" s="40" t="s">
        <v>206</v>
      </c>
      <c r="H189" s="27">
        <v>7</v>
      </c>
      <c r="I189" s="25">
        <f t="shared" si="8"/>
        <v>28.772800000000004</v>
      </c>
      <c r="J189" s="75" t="s">
        <v>207</v>
      </c>
      <c r="K189" s="76" t="s">
        <v>208</v>
      </c>
    </row>
    <row r="190" spans="1:11" x14ac:dyDescent="0.25">
      <c r="A190" s="39" t="s">
        <v>191</v>
      </c>
      <c r="B190" s="31" t="s">
        <v>111</v>
      </c>
      <c r="C190" s="2" t="s">
        <v>112</v>
      </c>
      <c r="D190" s="1">
        <v>6.8760000000000003</v>
      </c>
      <c r="E190" s="38" t="s">
        <v>81</v>
      </c>
      <c r="F190" s="53">
        <v>4</v>
      </c>
      <c r="G190" s="44" t="s">
        <v>211</v>
      </c>
      <c r="H190" s="27">
        <v>7</v>
      </c>
      <c r="I190" s="26">
        <f t="shared" si="8"/>
        <v>9.6264000000000021</v>
      </c>
      <c r="J190" s="75" t="s">
        <v>207</v>
      </c>
      <c r="K190" s="76" t="s">
        <v>208</v>
      </c>
    </row>
    <row r="191" spans="1:11" x14ac:dyDescent="0.25">
      <c r="A191" s="39" t="s">
        <v>191</v>
      </c>
      <c r="B191" s="31" t="s">
        <v>113</v>
      </c>
      <c r="C191" s="6" t="s">
        <v>114</v>
      </c>
      <c r="D191" s="1">
        <v>229.02799999999999</v>
      </c>
      <c r="E191" s="30" t="s">
        <v>9</v>
      </c>
      <c r="F191" s="53">
        <v>10</v>
      </c>
      <c r="G191" s="40" t="s">
        <v>206</v>
      </c>
      <c r="H191" s="27">
        <v>7</v>
      </c>
      <c r="I191" s="25">
        <f t="shared" si="8"/>
        <v>320.63920000000002</v>
      </c>
      <c r="J191" s="75" t="s">
        <v>207</v>
      </c>
      <c r="K191" s="76" t="s">
        <v>208</v>
      </c>
    </row>
    <row r="192" spans="1:11" x14ac:dyDescent="0.25">
      <c r="A192" s="39" t="s">
        <v>191</v>
      </c>
      <c r="B192" s="31" t="s">
        <v>113</v>
      </c>
      <c r="C192" s="6" t="s">
        <v>270</v>
      </c>
      <c r="D192" s="1">
        <v>57.14</v>
      </c>
      <c r="E192" s="30" t="s">
        <v>9</v>
      </c>
      <c r="F192" s="53">
        <v>4</v>
      </c>
      <c r="G192" s="40" t="s">
        <v>206</v>
      </c>
      <c r="H192" s="27">
        <v>7</v>
      </c>
      <c r="I192" s="25">
        <f t="shared" si="8"/>
        <v>79.996000000000009</v>
      </c>
      <c r="J192" s="75" t="s">
        <v>207</v>
      </c>
      <c r="K192" s="76" t="s">
        <v>208</v>
      </c>
    </row>
    <row r="193" spans="1:11" x14ac:dyDescent="0.25">
      <c r="A193" s="39" t="s">
        <v>191</v>
      </c>
      <c r="B193" s="31" t="s">
        <v>115</v>
      </c>
      <c r="C193" s="6" t="s">
        <v>116</v>
      </c>
      <c r="D193" s="1">
        <v>157.828</v>
      </c>
      <c r="E193" s="30" t="s">
        <v>9</v>
      </c>
      <c r="F193" s="53">
        <v>5</v>
      </c>
      <c r="G193" s="40" t="s">
        <v>206</v>
      </c>
      <c r="H193" s="27">
        <v>7</v>
      </c>
      <c r="I193" s="25">
        <f t="shared" si="8"/>
        <v>220.95920000000001</v>
      </c>
      <c r="J193" s="75" t="s">
        <v>207</v>
      </c>
      <c r="K193" s="76" t="s">
        <v>208</v>
      </c>
    </row>
    <row r="194" spans="1:11" x14ac:dyDescent="0.25">
      <c r="A194" s="39" t="s">
        <v>191</v>
      </c>
      <c r="B194" s="31" t="s">
        <v>115</v>
      </c>
      <c r="C194" s="6" t="s">
        <v>117</v>
      </c>
      <c r="D194" s="1">
        <v>118.709</v>
      </c>
      <c r="E194" s="30" t="s">
        <v>9</v>
      </c>
      <c r="F194" s="53">
        <v>5</v>
      </c>
      <c r="G194" s="40" t="s">
        <v>206</v>
      </c>
      <c r="H194" s="27">
        <v>7</v>
      </c>
      <c r="I194" s="25">
        <f t="shared" si="8"/>
        <v>166.1926</v>
      </c>
      <c r="J194" s="75" t="s">
        <v>207</v>
      </c>
      <c r="K194" s="76" t="s">
        <v>208</v>
      </c>
    </row>
    <row r="195" spans="1:11" x14ac:dyDescent="0.25">
      <c r="A195" s="39" t="s">
        <v>191</v>
      </c>
      <c r="B195" s="31" t="s">
        <v>118</v>
      </c>
      <c r="C195" s="6" t="s">
        <v>119</v>
      </c>
      <c r="D195" s="1">
        <v>163.93100000000001</v>
      </c>
      <c r="E195" s="30" t="s">
        <v>9</v>
      </c>
      <c r="F195" s="53">
        <v>4</v>
      </c>
      <c r="G195" s="40" t="s">
        <v>206</v>
      </c>
      <c r="H195" s="27">
        <v>7</v>
      </c>
      <c r="I195" s="25">
        <f t="shared" si="8"/>
        <v>229.50340000000003</v>
      </c>
      <c r="J195" s="75" t="s">
        <v>207</v>
      </c>
      <c r="K195" s="76" t="s">
        <v>208</v>
      </c>
    </row>
    <row r="196" spans="1:11" x14ac:dyDescent="0.25">
      <c r="A196" s="39" t="s">
        <v>191</v>
      </c>
      <c r="B196" s="31" t="s">
        <v>118</v>
      </c>
      <c r="C196" s="6" t="s">
        <v>120</v>
      </c>
      <c r="D196" s="1">
        <v>69.412000000000006</v>
      </c>
      <c r="E196" s="30" t="s">
        <v>9</v>
      </c>
      <c r="F196" s="53">
        <v>4</v>
      </c>
      <c r="G196" s="40" t="s">
        <v>206</v>
      </c>
      <c r="H196" s="27">
        <v>7</v>
      </c>
      <c r="I196" s="25">
        <f t="shared" si="8"/>
        <v>97.176800000000014</v>
      </c>
      <c r="J196" s="75" t="s">
        <v>207</v>
      </c>
      <c r="K196" s="76" t="s">
        <v>208</v>
      </c>
    </row>
    <row r="197" spans="1:11" x14ac:dyDescent="0.25">
      <c r="A197" s="39" t="s">
        <v>191</v>
      </c>
      <c r="B197" s="31" t="s">
        <v>121</v>
      </c>
      <c r="C197" s="6" t="s">
        <v>122</v>
      </c>
      <c r="D197" s="1">
        <v>65.411000000000001</v>
      </c>
      <c r="E197" s="30" t="s">
        <v>9</v>
      </c>
      <c r="F197" s="53">
        <v>5</v>
      </c>
      <c r="G197" s="40" t="s">
        <v>206</v>
      </c>
      <c r="H197" s="27">
        <v>7</v>
      </c>
      <c r="I197" s="25">
        <f t="shared" si="8"/>
        <v>91.575400000000002</v>
      </c>
      <c r="J197" s="75" t="s">
        <v>207</v>
      </c>
      <c r="K197" s="76" t="s">
        <v>208</v>
      </c>
    </row>
    <row r="198" spans="1:11" x14ac:dyDescent="0.25">
      <c r="A198" s="39" t="s">
        <v>191</v>
      </c>
      <c r="B198" s="31" t="s">
        <v>121</v>
      </c>
      <c r="C198" s="6" t="s">
        <v>123</v>
      </c>
      <c r="D198" s="1">
        <v>81.632000000000005</v>
      </c>
      <c r="E198" s="30" t="s">
        <v>9</v>
      </c>
      <c r="F198" s="53">
        <v>3</v>
      </c>
      <c r="G198" s="40" t="s">
        <v>206</v>
      </c>
      <c r="H198" s="27">
        <v>7</v>
      </c>
      <c r="I198" s="25">
        <f t="shared" si="8"/>
        <v>114.2848</v>
      </c>
      <c r="J198" s="75" t="s">
        <v>207</v>
      </c>
      <c r="K198" s="76" t="s">
        <v>208</v>
      </c>
    </row>
    <row r="199" spans="1:11" x14ac:dyDescent="0.25">
      <c r="A199" s="39" t="s">
        <v>191</v>
      </c>
      <c r="B199" s="31" t="s">
        <v>124</v>
      </c>
      <c r="C199" s="6" t="s">
        <v>125</v>
      </c>
      <c r="D199" s="1">
        <v>158.58099999999999</v>
      </c>
      <c r="E199" s="30" t="s">
        <v>9</v>
      </c>
      <c r="F199" s="53">
        <v>5</v>
      </c>
      <c r="G199" s="40" t="s">
        <v>206</v>
      </c>
      <c r="H199" s="27">
        <v>7</v>
      </c>
      <c r="I199" s="25">
        <f t="shared" si="8"/>
        <v>222.01340000000002</v>
      </c>
      <c r="J199" s="75" t="s">
        <v>207</v>
      </c>
      <c r="K199" s="76" t="s">
        <v>208</v>
      </c>
    </row>
    <row r="200" spans="1:11" x14ac:dyDescent="0.25">
      <c r="A200" s="39" t="s">
        <v>191</v>
      </c>
      <c r="B200" s="31" t="s">
        <v>126</v>
      </c>
      <c r="C200" s="73" t="s">
        <v>127</v>
      </c>
      <c r="D200" s="74">
        <v>36.085000000000001</v>
      </c>
      <c r="E200" s="86" t="s">
        <v>9</v>
      </c>
      <c r="F200" s="87">
        <v>4</v>
      </c>
      <c r="G200" s="40" t="s">
        <v>206</v>
      </c>
      <c r="H200" s="27">
        <v>7</v>
      </c>
      <c r="I200" s="25">
        <f t="shared" si="8"/>
        <v>50.519000000000005</v>
      </c>
      <c r="J200" s="75" t="s">
        <v>207</v>
      </c>
      <c r="K200" s="76" t="s">
        <v>208</v>
      </c>
    </row>
    <row r="201" spans="1:11" x14ac:dyDescent="0.25">
      <c r="A201" s="46" t="s">
        <v>210</v>
      </c>
      <c r="B201" s="47"/>
      <c r="C201" s="48"/>
      <c r="D201" s="49">
        <f>SUM(D171:D200)</f>
        <v>1794.2310000000002</v>
      </c>
      <c r="E201" s="50"/>
      <c r="F201" s="50"/>
      <c r="G201" s="54"/>
      <c r="H201" s="54"/>
      <c r="I201" s="54"/>
      <c r="J201" s="79"/>
      <c r="K201" s="79"/>
    </row>
    <row r="202" spans="1:11" s="60" customFormat="1" x14ac:dyDescent="0.25">
      <c r="A202" s="55" t="s">
        <v>212</v>
      </c>
      <c r="B202" s="56"/>
      <c r="C202" s="57"/>
      <c r="D202" s="58">
        <f>D80+D145+D170+D201</f>
        <v>15920.876000000004</v>
      </c>
      <c r="E202" s="59"/>
      <c r="F202" s="59"/>
      <c r="G202" s="59"/>
      <c r="H202" s="59"/>
      <c r="I202" s="59"/>
      <c r="J202" s="59"/>
      <c r="K202" s="59"/>
    </row>
    <row r="203" spans="1:11" x14ac:dyDescent="0.25">
      <c r="A203" s="36"/>
      <c r="B203" s="36"/>
      <c r="C203" s="18"/>
      <c r="D203" s="19"/>
      <c r="E203" s="35"/>
      <c r="F203" s="61"/>
    </row>
    <row r="204" spans="1:11" s="37" customFormat="1" x14ac:dyDescent="0.25">
      <c r="A204" s="88" t="s">
        <v>271</v>
      </c>
      <c r="B204" s="88"/>
      <c r="C204" s="62"/>
      <c r="D204" s="63"/>
      <c r="E204" s="64" t="s">
        <v>213</v>
      </c>
      <c r="F204" s="65"/>
      <c r="G204" s="37" t="s">
        <v>272</v>
      </c>
    </row>
    <row r="205" spans="1:11" x14ac:dyDescent="0.25">
      <c r="A205" s="66" t="s">
        <v>214</v>
      </c>
      <c r="E205" s="16"/>
      <c r="F205" s="67" t="s">
        <v>215</v>
      </c>
    </row>
    <row r="211" spans="1:6" ht="16.5" customHeight="1" x14ac:dyDescent="0.25"/>
    <row r="212" spans="1:6" x14ac:dyDescent="0.25">
      <c r="A212" s="69"/>
      <c r="B212" s="18"/>
      <c r="C212" s="18"/>
      <c r="D212" s="19"/>
      <c r="E212" s="35"/>
      <c r="F212" s="61"/>
    </row>
    <row r="213" spans="1:6" x14ac:dyDescent="0.25">
      <c r="A213" s="69"/>
      <c r="B213" s="18"/>
      <c r="C213" s="18"/>
      <c r="D213" s="19"/>
      <c r="E213" s="35"/>
      <c r="F213" s="61"/>
    </row>
    <row r="214" spans="1:6" x14ac:dyDescent="0.25">
      <c r="A214" s="69"/>
      <c r="B214" s="18"/>
      <c r="C214" s="18"/>
      <c r="D214" s="19"/>
      <c r="E214" s="35"/>
      <c r="F214" s="61"/>
    </row>
    <row r="215" spans="1:6" x14ac:dyDescent="0.25">
      <c r="A215" s="69"/>
      <c r="B215" s="18"/>
      <c r="C215" s="18"/>
      <c r="D215" s="19"/>
      <c r="E215" s="35"/>
      <c r="F215" s="61"/>
    </row>
    <row r="216" spans="1:6" x14ac:dyDescent="0.25">
      <c r="A216" s="69"/>
      <c r="B216" s="18"/>
      <c r="C216" s="18"/>
      <c r="D216" s="19"/>
      <c r="E216" s="35"/>
      <c r="F216" s="61"/>
    </row>
    <row r="217" spans="1:6" x14ac:dyDescent="0.25">
      <c r="A217" s="69"/>
      <c r="B217" s="18"/>
      <c r="C217" s="18"/>
      <c r="D217" s="19"/>
      <c r="E217" s="35"/>
      <c r="F217" s="61"/>
    </row>
    <row r="218" spans="1:6" x14ac:dyDescent="0.25">
      <c r="A218" s="69"/>
      <c r="B218" s="18"/>
      <c r="C218" s="18"/>
      <c r="D218" s="19"/>
      <c r="E218" s="35"/>
      <c r="F218" s="61"/>
    </row>
    <row r="219" spans="1:6" x14ac:dyDescent="0.25">
      <c r="A219" s="69"/>
      <c r="B219" s="36"/>
      <c r="C219" s="18"/>
      <c r="D219" s="19"/>
      <c r="E219" s="35"/>
      <c r="F219" s="61"/>
    </row>
    <row r="220" spans="1:6" x14ac:dyDescent="0.25">
      <c r="A220" s="69"/>
      <c r="B220" s="18"/>
      <c r="C220" s="18"/>
      <c r="D220" s="19"/>
      <c r="E220" s="35"/>
      <c r="F220" s="61"/>
    </row>
    <row r="221" spans="1:6" x14ac:dyDescent="0.25">
      <c r="A221" s="69"/>
      <c r="B221" s="18"/>
      <c r="C221" s="18"/>
      <c r="D221" s="19"/>
      <c r="E221" s="35"/>
      <c r="F221" s="61"/>
    </row>
    <row r="222" spans="1:6" x14ac:dyDescent="0.25">
      <c r="A222" s="69"/>
      <c r="B222" s="18"/>
      <c r="C222" s="18"/>
      <c r="D222" s="19"/>
      <c r="E222" s="35"/>
      <c r="F222" s="61"/>
    </row>
    <row r="223" spans="1:6" x14ac:dyDescent="0.25">
      <c r="A223" s="69"/>
      <c r="B223" s="18"/>
      <c r="C223" s="18"/>
      <c r="D223" s="19"/>
      <c r="E223" s="35"/>
      <c r="F223" s="61"/>
    </row>
    <row r="224" spans="1:6" x14ac:dyDescent="0.25">
      <c r="A224" s="69"/>
      <c r="B224" s="18"/>
      <c r="C224" s="18"/>
      <c r="D224" s="19"/>
      <c r="E224" s="35"/>
      <c r="F224" s="61"/>
    </row>
    <row r="225" spans="1:6" x14ac:dyDescent="0.25">
      <c r="A225" s="69"/>
      <c r="B225" s="18"/>
      <c r="C225" s="18"/>
      <c r="D225" s="19"/>
      <c r="E225" s="35"/>
      <c r="F225" s="61"/>
    </row>
    <row r="226" spans="1:6" x14ac:dyDescent="0.25">
      <c r="A226" s="36"/>
      <c r="B226" s="36"/>
      <c r="C226" s="18"/>
      <c r="D226" s="19"/>
      <c r="E226" s="35"/>
      <c r="F226" s="61"/>
    </row>
    <row r="284" spans="1:6" x14ac:dyDescent="0.25">
      <c r="A284" s="36"/>
      <c r="B284" s="16"/>
      <c r="C284" s="16"/>
      <c r="D284" s="16"/>
      <c r="E284" s="16"/>
      <c r="F284" s="16"/>
    </row>
    <row r="285" spans="1:6" x14ac:dyDescent="0.25">
      <c r="A285" s="36"/>
      <c r="B285" s="16"/>
      <c r="C285" s="16"/>
      <c r="D285" s="16"/>
      <c r="E285" s="16"/>
      <c r="F285" s="16"/>
    </row>
    <row r="286" spans="1:6" x14ac:dyDescent="0.25">
      <c r="A286" s="70"/>
      <c r="B286" s="16"/>
      <c r="C286" s="16"/>
      <c r="D286" s="16"/>
      <c r="E286" s="16"/>
      <c r="F286" s="16"/>
    </row>
    <row r="287" spans="1:6" x14ac:dyDescent="0.25">
      <c r="A287" s="70"/>
      <c r="B287" s="16"/>
      <c r="C287" s="16"/>
      <c r="D287" s="16"/>
      <c r="E287" s="16"/>
      <c r="F287" s="16"/>
    </row>
    <row r="288" spans="1:6" x14ac:dyDescent="0.25">
      <c r="A288" s="70"/>
      <c r="B288" s="16"/>
      <c r="C288" s="16"/>
      <c r="D288" s="16"/>
      <c r="E288" s="16"/>
      <c r="F288" s="16"/>
    </row>
    <row r="289" spans="1:6" x14ac:dyDescent="0.25">
      <c r="A289" s="70"/>
      <c r="B289" s="16"/>
      <c r="C289" s="16"/>
      <c r="D289" s="16"/>
      <c r="E289" s="16"/>
      <c r="F289" s="16"/>
    </row>
    <row r="290" spans="1:6" x14ac:dyDescent="0.25">
      <c r="A290" s="70"/>
      <c r="B290" s="16"/>
      <c r="C290" s="16"/>
      <c r="D290" s="16"/>
      <c r="E290" s="16"/>
      <c r="F290" s="16"/>
    </row>
    <row r="291" spans="1:6" x14ac:dyDescent="0.25">
      <c r="A291" s="71"/>
      <c r="B291" s="16"/>
      <c r="C291" s="16"/>
      <c r="D291" s="16"/>
      <c r="E291" s="16"/>
      <c r="F291" s="16"/>
    </row>
    <row r="337" spans="1:6" ht="15" customHeight="1" x14ac:dyDescent="0.25">
      <c r="A337" s="16"/>
      <c r="B337" s="16"/>
      <c r="C337" s="16"/>
      <c r="D337" s="16"/>
      <c r="E337" s="16"/>
      <c r="F337" s="16"/>
    </row>
    <row r="338" spans="1:6" ht="15" customHeight="1" x14ac:dyDescent="0.25">
      <c r="A338" s="16"/>
      <c r="B338" s="16"/>
      <c r="C338" s="16"/>
      <c r="D338" s="16"/>
      <c r="E338" s="16"/>
      <c r="F338" s="16"/>
    </row>
    <row r="339" spans="1:6" ht="15" customHeight="1" x14ac:dyDescent="0.25">
      <c r="A339" s="16"/>
      <c r="B339" s="16"/>
      <c r="C339" s="16"/>
      <c r="D339" s="16"/>
      <c r="E339" s="16"/>
      <c r="F339" s="16"/>
    </row>
    <row r="340" spans="1:6" ht="15" customHeight="1" x14ac:dyDescent="0.25">
      <c r="A340" s="16"/>
      <c r="B340" s="16"/>
      <c r="C340" s="16"/>
      <c r="D340" s="16"/>
      <c r="E340" s="16"/>
      <c r="F340" s="16"/>
    </row>
    <row r="341" spans="1:6" ht="15" customHeight="1" x14ac:dyDescent="0.25">
      <c r="A341" s="16"/>
      <c r="B341" s="16"/>
      <c r="C341" s="16"/>
      <c r="D341" s="16"/>
      <c r="E341" s="16"/>
      <c r="F341" s="16"/>
    </row>
    <row r="342" spans="1:6" ht="15.75" customHeight="1" x14ac:dyDescent="0.25">
      <c r="A342" s="16"/>
      <c r="B342" s="16"/>
      <c r="C342" s="16"/>
      <c r="D342" s="16"/>
      <c r="E342" s="16"/>
      <c r="F342" s="16"/>
    </row>
    <row r="413" spans="1:6" x14ac:dyDescent="0.25">
      <c r="A413" s="16"/>
      <c r="B413" s="16"/>
      <c r="C413" s="22"/>
      <c r="D413" s="16"/>
      <c r="E413" s="16"/>
      <c r="F413" s="16"/>
    </row>
    <row r="448" spans="1:6" ht="15.75" customHeight="1" x14ac:dyDescent="0.25">
      <c r="A448" s="16"/>
      <c r="B448" s="16"/>
      <c r="C448" s="16"/>
      <c r="D448" s="16"/>
      <c r="E448" s="16"/>
      <c r="F448" s="16"/>
    </row>
  </sheetData>
  <autoFilter ref="G1:G448"/>
  <mergeCells count="13">
    <mergeCell ref="A204:B204"/>
    <mergeCell ref="A1:K1"/>
    <mergeCell ref="A2:A3"/>
    <mergeCell ref="B2:B3"/>
    <mergeCell ref="C2:C3"/>
    <mergeCell ref="E2:E3"/>
    <mergeCell ref="F2:F3"/>
    <mergeCell ref="H2:H3"/>
    <mergeCell ref="I2:I3"/>
    <mergeCell ref="J2:J3"/>
    <mergeCell ref="K2:K3"/>
    <mergeCell ref="G2:G3"/>
    <mergeCell ref="D2:D3"/>
  </mergeCells>
  <pageMargins left="0.47244094488188981" right="0.35433070866141736" top="0.43307086614173229" bottom="0.39370078740157483" header="0.31496062992125984" footer="0.19685039370078741"/>
  <pageSetup paperSize="9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2ra trajna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2023-01-11T13:56:26Z</dcterms:modified>
</cp:coreProperties>
</file>