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5315" windowHeight="7755"/>
  </bookViews>
  <sheets>
    <sheet name="37и, ал.13" sheetId="6" r:id="rId1"/>
  </sheets>
  <definedNames>
    <definedName name="_xlnm._FilterDatabase" localSheetId="0" hidden="1">'37и, ал.13'!$E$1:$E$521</definedName>
  </definedNames>
  <calcPr calcId="145621"/>
</workbook>
</file>

<file path=xl/calcChain.xml><?xml version="1.0" encoding="utf-8"?>
<calcChain xmlns="http://schemas.openxmlformats.org/spreadsheetml/2006/main">
  <c r="I252" i="6" l="1"/>
  <c r="I239" i="6"/>
  <c r="I224" i="6"/>
  <c r="I223" i="6"/>
  <c r="I204" i="6"/>
  <c r="I199" i="6"/>
  <c r="I189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2" i="6"/>
  <c r="I221" i="6"/>
  <c r="I220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3" i="6"/>
  <c r="I202" i="6"/>
  <c r="I201" i="6"/>
  <c r="I200" i="6"/>
  <c r="I198" i="6"/>
  <c r="I197" i="6"/>
  <c r="I196" i="6"/>
  <c r="I195" i="6"/>
  <c r="I194" i="6"/>
  <c r="I193" i="6"/>
  <c r="I192" i="6"/>
  <c r="I191" i="6"/>
  <c r="I190" i="6"/>
  <c r="I188" i="6"/>
  <c r="I187" i="6"/>
  <c r="I186" i="6"/>
  <c r="I185" i="6"/>
  <c r="I184" i="6"/>
  <c r="I183" i="6"/>
  <c r="I182" i="6"/>
  <c r="I181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57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5" i="6"/>
  <c r="D275" i="6" l="1"/>
  <c r="D219" i="6"/>
  <c r="D180" i="6"/>
  <c r="D89" i="6"/>
  <c r="D276" i="6" l="1"/>
</calcChain>
</file>

<file path=xl/sharedStrings.xml><?xml version="1.0" encoding="utf-8"?>
<sst xmlns="http://schemas.openxmlformats.org/spreadsheetml/2006/main" count="1891" uniqueCount="362">
  <si>
    <t>Землище</t>
  </si>
  <si>
    <t>НТП</t>
  </si>
  <si>
    <t>ливада</t>
  </si>
  <si>
    <t>Болярово</t>
  </si>
  <si>
    <t>05284.170.198</t>
  </si>
  <si>
    <t>пасище</t>
  </si>
  <si>
    <t>Воден</t>
  </si>
  <si>
    <t>11658.88.32</t>
  </si>
  <si>
    <t>Вълчи извор</t>
  </si>
  <si>
    <t>12588.16.3</t>
  </si>
  <si>
    <t>15881.7.3</t>
  </si>
  <si>
    <t>15881.7.7</t>
  </si>
  <si>
    <t>15881.8.2</t>
  </si>
  <si>
    <t>15881.8.56</t>
  </si>
  <si>
    <t>15881.13.182</t>
  </si>
  <si>
    <t>Горска поляна</t>
  </si>
  <si>
    <t>17097.1.127</t>
  </si>
  <si>
    <t>17097.1.317</t>
  </si>
  <si>
    <t>17097.1.758</t>
  </si>
  <si>
    <t>17097.30.41</t>
  </si>
  <si>
    <t>17097.30.43</t>
  </si>
  <si>
    <t>17097.40.283</t>
  </si>
  <si>
    <t>17097.90.120</t>
  </si>
  <si>
    <t>Денница</t>
  </si>
  <si>
    <t>20657.11.10</t>
  </si>
  <si>
    <t>20657.16.22</t>
  </si>
  <si>
    <t>20657.17.1</t>
  </si>
  <si>
    <t>20657.21.1</t>
  </si>
  <si>
    <t>20657.23.1</t>
  </si>
  <si>
    <t>20657.26.1</t>
  </si>
  <si>
    <t>20657.35.12</t>
  </si>
  <si>
    <t>20657.36.13</t>
  </si>
  <si>
    <t>20657.36.17</t>
  </si>
  <si>
    <t>20657.37.28</t>
  </si>
  <si>
    <t>20657.41.16</t>
  </si>
  <si>
    <t>20657.41.18</t>
  </si>
  <si>
    <t>20657.42.1</t>
  </si>
  <si>
    <t>20657.42.2</t>
  </si>
  <si>
    <t>20657.42.342</t>
  </si>
  <si>
    <t>20657.43.1</t>
  </si>
  <si>
    <t>20657.50.8</t>
  </si>
  <si>
    <t>20657.53.1</t>
  </si>
  <si>
    <t>20657.67.1</t>
  </si>
  <si>
    <t>20657.67.17</t>
  </si>
  <si>
    <t>20657.67.19</t>
  </si>
  <si>
    <t>20657.67.20</t>
  </si>
  <si>
    <t>20657.69.37</t>
  </si>
  <si>
    <t>Дъбово</t>
  </si>
  <si>
    <t>24356.19.2</t>
  </si>
  <si>
    <t>Златиница</t>
  </si>
  <si>
    <t>31019.24.1</t>
  </si>
  <si>
    <t>31019.24.3</t>
  </si>
  <si>
    <t>31019.25.11</t>
  </si>
  <si>
    <t>Камен връх</t>
  </si>
  <si>
    <t>35756.25.18</t>
  </si>
  <si>
    <t>35756.26.14</t>
  </si>
  <si>
    <t>35756.26.15</t>
  </si>
  <si>
    <t>35756.26.16</t>
  </si>
  <si>
    <t>35756.27.23</t>
  </si>
  <si>
    <t>35756.32.14</t>
  </si>
  <si>
    <t>35756.35.21</t>
  </si>
  <si>
    <t>35756.35.22</t>
  </si>
  <si>
    <t>35756.35.23</t>
  </si>
  <si>
    <t>Малко Шарково</t>
  </si>
  <si>
    <t>46704.100.31</t>
  </si>
  <si>
    <t>Мамарчево</t>
  </si>
  <si>
    <t>46958.46.384</t>
  </si>
  <si>
    <t>Оман</t>
  </si>
  <si>
    <t>53504.16.62</t>
  </si>
  <si>
    <t>53504.16.65</t>
  </si>
  <si>
    <t>Попово</t>
  </si>
  <si>
    <t>57652.14.124</t>
  </si>
  <si>
    <t>57652.15.128</t>
  </si>
  <si>
    <t>57652.21.31</t>
  </si>
  <si>
    <t>57652.31.16</t>
  </si>
  <si>
    <t>57652.31.134</t>
  </si>
  <si>
    <t>57652.46.11</t>
  </si>
  <si>
    <t>57652.60.320</t>
  </si>
  <si>
    <t>57652.60.396</t>
  </si>
  <si>
    <t>57652.60.428</t>
  </si>
  <si>
    <t>57652.63.39</t>
  </si>
  <si>
    <t>Ружица</t>
  </si>
  <si>
    <t>63272.13.8</t>
  </si>
  <si>
    <t>63272.17.46</t>
  </si>
  <si>
    <t>63272.18.5</t>
  </si>
  <si>
    <t>63272.18.8</t>
  </si>
  <si>
    <t>63272.29.31</t>
  </si>
  <si>
    <t>63272.30.21</t>
  </si>
  <si>
    <t>63272.31.76</t>
  </si>
  <si>
    <t>Ситово</t>
  </si>
  <si>
    <t>66679.14.18</t>
  </si>
  <si>
    <t>66679.14.19</t>
  </si>
  <si>
    <t>66679.23.30</t>
  </si>
  <si>
    <t>Шарково</t>
  </si>
  <si>
    <t>83051.24.211</t>
  </si>
  <si>
    <t>83051.24.212</t>
  </si>
  <si>
    <t>83051.24.292</t>
  </si>
  <si>
    <t>83051.24.235</t>
  </si>
  <si>
    <t>83051.24.236</t>
  </si>
  <si>
    <t>83051.24.237</t>
  </si>
  <si>
    <t>83051.24.240</t>
  </si>
  <si>
    <t>05520.27.37</t>
  </si>
  <si>
    <t>05520.30.57</t>
  </si>
  <si>
    <t>05520.31.6</t>
  </si>
  <si>
    <t>12530.11.1</t>
  </si>
  <si>
    <t>12530.11.2</t>
  </si>
  <si>
    <t>12530.23.4</t>
  </si>
  <si>
    <t>12530.25.48</t>
  </si>
  <si>
    <t>12530.25.49</t>
  </si>
  <si>
    <t>12530.27.1</t>
  </si>
  <si>
    <t>15730.13.19</t>
  </si>
  <si>
    <t>15730.22.5</t>
  </si>
  <si>
    <t>17748.89.2</t>
  </si>
  <si>
    <t>29516.21.63</t>
  </si>
  <si>
    <t>29516.23.1</t>
  </si>
  <si>
    <t>29516.23.58</t>
  </si>
  <si>
    <t>29516.23.61</t>
  </si>
  <si>
    <t>29516.27.66</t>
  </si>
  <si>
    <t>29516.31.197</t>
  </si>
  <si>
    <t>32576.33.45</t>
  </si>
  <si>
    <t>32576.33.46</t>
  </si>
  <si>
    <t>36909.47.160</t>
  </si>
  <si>
    <t>43116.23.42</t>
  </si>
  <si>
    <t>43116.26.53</t>
  </si>
  <si>
    <t>43116.29.31</t>
  </si>
  <si>
    <t>43116.29.35</t>
  </si>
  <si>
    <t>43459.39.658</t>
  </si>
  <si>
    <t>43459.40.136</t>
  </si>
  <si>
    <t>43459.40.137</t>
  </si>
  <si>
    <t>43459.40.500</t>
  </si>
  <si>
    <t>43459.42.1</t>
  </si>
  <si>
    <t>43459.42.75</t>
  </si>
  <si>
    <t>43459.42.271</t>
  </si>
  <si>
    <t>43459.56.115</t>
  </si>
  <si>
    <t>43459.56.120</t>
  </si>
  <si>
    <t>43459.57.265</t>
  </si>
  <si>
    <t>43459.58.307</t>
  </si>
  <si>
    <t>43459.58.310</t>
  </si>
  <si>
    <t>43459.58.315</t>
  </si>
  <si>
    <t>43459.58.321</t>
  </si>
  <si>
    <t>43459.58.325</t>
  </si>
  <si>
    <t>43459.58.337</t>
  </si>
  <si>
    <t>43459.59.101</t>
  </si>
  <si>
    <t>43459.59.190</t>
  </si>
  <si>
    <t>43459.59.195</t>
  </si>
  <si>
    <t>43459.60.208</t>
  </si>
  <si>
    <t>43459.61.205</t>
  </si>
  <si>
    <t>43459.62.38</t>
  </si>
  <si>
    <t>43459.63.700</t>
  </si>
  <si>
    <t>43459.64.5</t>
  </si>
  <si>
    <t>46797.34.20</t>
  </si>
  <si>
    <t>46797.35.24</t>
  </si>
  <si>
    <t>46797.39.39</t>
  </si>
  <si>
    <t>46797.39.40</t>
  </si>
  <si>
    <t>46797.40.4</t>
  </si>
  <si>
    <t>46797.40.7</t>
  </si>
  <si>
    <t>46904.26.4</t>
  </si>
  <si>
    <t>46904.26.21</t>
  </si>
  <si>
    <t>46904.34.16</t>
  </si>
  <si>
    <t>46904.43.50</t>
  </si>
  <si>
    <t>46904.43.51</t>
  </si>
  <si>
    <t>46904.45.30</t>
  </si>
  <si>
    <t>46904.49.12</t>
  </si>
  <si>
    <t>46904.52.19</t>
  </si>
  <si>
    <t>46904.58.8</t>
  </si>
  <si>
    <t>46904.180.116</t>
  </si>
  <si>
    <t>47768.32.17</t>
  </si>
  <si>
    <t>47768.32.52</t>
  </si>
  <si>
    <t>47768.32.233</t>
  </si>
  <si>
    <t>47768.32.234</t>
  </si>
  <si>
    <t>47768.34.261</t>
  </si>
  <si>
    <t>58801.11.6</t>
  </si>
  <si>
    <t>58801.38.144</t>
  </si>
  <si>
    <t>61738.32.19</t>
  </si>
  <si>
    <t>61738.51.106</t>
  </si>
  <si>
    <t>61738.51.107</t>
  </si>
  <si>
    <t>61738.51.108</t>
  </si>
  <si>
    <t>61738.51.109</t>
  </si>
  <si>
    <t>61738.51.110</t>
  </si>
  <si>
    <t>61738.52.35</t>
  </si>
  <si>
    <t>69883.33.57</t>
  </si>
  <si>
    <t>69883.105.105</t>
  </si>
  <si>
    <t>Борисово</t>
  </si>
  <si>
    <t>Вълча поляна</t>
  </si>
  <si>
    <t>Голям Дервент</t>
  </si>
  <si>
    <t>Гранитово</t>
  </si>
  <si>
    <t>Жребино</t>
  </si>
  <si>
    <t>Изгрев</t>
  </si>
  <si>
    <t>Кирилово</t>
  </si>
  <si>
    <t>Лалково</t>
  </si>
  <si>
    <t>Лесово</t>
  </si>
  <si>
    <t>Маломирово</t>
  </si>
  <si>
    <t>Малък манастир</t>
  </si>
  <si>
    <t>Мелница</t>
  </si>
  <si>
    <t>Пчела</t>
  </si>
  <si>
    <t>Раздел</t>
  </si>
  <si>
    <t>Стройно</t>
  </si>
  <si>
    <t>Александрово</t>
  </si>
  <si>
    <t>00343.43.436</t>
  </si>
  <si>
    <t>00343.45.2</t>
  </si>
  <si>
    <t>00343.98.20</t>
  </si>
  <si>
    <t>00343.121.45</t>
  </si>
  <si>
    <t>Воденичане</t>
  </si>
  <si>
    <t>11661.17.51</t>
  </si>
  <si>
    <t>11661.17.437</t>
  </si>
  <si>
    <t>11661.17.442</t>
  </si>
  <si>
    <t>11661.20.187</t>
  </si>
  <si>
    <t>11661.20.237</t>
  </si>
  <si>
    <t>11661.20.240</t>
  </si>
  <si>
    <t>11661.86.416</t>
  </si>
  <si>
    <t>11661.86.441</t>
  </si>
  <si>
    <t>11661.86.432</t>
  </si>
  <si>
    <t>11661.86.449</t>
  </si>
  <si>
    <t>11661.130.264</t>
  </si>
  <si>
    <t>11661.140.263</t>
  </si>
  <si>
    <t>11661.140.268</t>
  </si>
  <si>
    <t>11661.160.11</t>
  </si>
  <si>
    <t>11661.220.186</t>
  </si>
  <si>
    <t>11661.230.192</t>
  </si>
  <si>
    <t>Войника</t>
  </si>
  <si>
    <t>11908.55.1</t>
  </si>
  <si>
    <t>11908.55.2</t>
  </si>
  <si>
    <t>11908.57.88</t>
  </si>
  <si>
    <t>Зимница</t>
  </si>
  <si>
    <t>30898.13.75</t>
  </si>
  <si>
    <t>Каменец</t>
  </si>
  <si>
    <t>35794.37.104</t>
  </si>
  <si>
    <t>35794.37.107</t>
  </si>
  <si>
    <t>Леярово</t>
  </si>
  <si>
    <t>43615.11.207</t>
  </si>
  <si>
    <t>43615.11.210</t>
  </si>
  <si>
    <t>43615.170.96</t>
  </si>
  <si>
    <t>Правдино</t>
  </si>
  <si>
    <t>58003.48.5</t>
  </si>
  <si>
    <t xml:space="preserve">пасище </t>
  </si>
  <si>
    <t>58003.48.6</t>
  </si>
  <si>
    <t>58003.48.8</t>
  </si>
  <si>
    <t>58003.48.12</t>
  </si>
  <si>
    <t>Първенец</t>
  </si>
  <si>
    <t>59046.37.4</t>
  </si>
  <si>
    <t>Саранско</t>
  </si>
  <si>
    <t>65406.7.10</t>
  </si>
  <si>
    <t>65406.7.11</t>
  </si>
  <si>
    <t>Болярско</t>
  </si>
  <si>
    <t>05308.11.120</t>
  </si>
  <si>
    <t>05308.12.314</t>
  </si>
  <si>
    <t>05308.43.115</t>
  </si>
  <si>
    <t>Веселиново</t>
  </si>
  <si>
    <t>10776.18.1</t>
  </si>
  <si>
    <t>Генерал Инзово</t>
  </si>
  <si>
    <t>32740.37.4</t>
  </si>
  <si>
    <t>32740.41.51</t>
  </si>
  <si>
    <t>Генерал Тошево</t>
  </si>
  <si>
    <t>14725.28.23</t>
  </si>
  <si>
    <t>14725.32.18</t>
  </si>
  <si>
    <t>14725.39.46</t>
  </si>
  <si>
    <t>14725.57.56</t>
  </si>
  <si>
    <t>14725.58.63</t>
  </si>
  <si>
    <t>14725.58.64</t>
  </si>
  <si>
    <t>14725.58.65</t>
  </si>
  <si>
    <t>14725.66.20</t>
  </si>
  <si>
    <t>Голям манастир</t>
  </si>
  <si>
    <t>15789.37.104</t>
  </si>
  <si>
    <t>15789.71.3</t>
  </si>
  <si>
    <t>Драма</t>
  </si>
  <si>
    <t>23557.30.8</t>
  </si>
  <si>
    <t>23557.30.22</t>
  </si>
  <si>
    <t>23557.34.17</t>
  </si>
  <si>
    <t>Завой</t>
  </si>
  <si>
    <t>30096.12.160</t>
  </si>
  <si>
    <t>Златари</t>
  </si>
  <si>
    <t>30956.22.10</t>
  </si>
  <si>
    <t>Кабиле</t>
  </si>
  <si>
    <t>35028.4.39</t>
  </si>
  <si>
    <t>Калчево</t>
  </si>
  <si>
    <t>35609.10.5</t>
  </si>
  <si>
    <t>35609.11.2</t>
  </si>
  <si>
    <t>35609.12.2</t>
  </si>
  <si>
    <t>35609.13.1</t>
  </si>
  <si>
    <t>Каравелово</t>
  </si>
  <si>
    <t>36200.10.70</t>
  </si>
  <si>
    <t>Коневец</t>
  </si>
  <si>
    <t>38279.13.20</t>
  </si>
  <si>
    <t>38279.17.280</t>
  </si>
  <si>
    <t>38279.28.235</t>
  </si>
  <si>
    <t>38279.28.243</t>
  </si>
  <si>
    <t>38279.38.1</t>
  </si>
  <si>
    <t>38279.50.145</t>
  </si>
  <si>
    <t>38279.237.242</t>
  </si>
  <si>
    <t>38279.237.246</t>
  </si>
  <si>
    <t>Крумово</t>
  </si>
  <si>
    <t>40018.75.5</t>
  </si>
  <si>
    <t>40018.89.7</t>
  </si>
  <si>
    <t>Окоп</t>
  </si>
  <si>
    <t>53480.35.4</t>
  </si>
  <si>
    <t>Победа</t>
  </si>
  <si>
    <t>56873.12.10</t>
  </si>
  <si>
    <t>56873.80.20</t>
  </si>
  <si>
    <t>56873.80.50</t>
  </si>
  <si>
    <t>56873.142.106</t>
  </si>
  <si>
    <t>Робово</t>
  </si>
  <si>
    <t>62757.10.66</t>
  </si>
  <si>
    <t>62757.14.8</t>
  </si>
  <si>
    <t>Савино</t>
  </si>
  <si>
    <t>65036.29.1</t>
  </si>
  <si>
    <t>65036.34.1</t>
  </si>
  <si>
    <t>Скалица</t>
  </si>
  <si>
    <t> 66737.51.276</t>
  </si>
  <si>
    <t>Търнава</t>
  </si>
  <si>
    <t> 73657.16.2</t>
  </si>
  <si>
    <t>73657.21.1</t>
  </si>
  <si>
    <t>Стара река</t>
  </si>
  <si>
    <t> 68878.4.32</t>
  </si>
  <si>
    <t>68878.4.33</t>
  </si>
  <si>
    <t>Хаджидимитрово</t>
  </si>
  <si>
    <t>77030.36.5</t>
  </si>
  <si>
    <t>77030.36.7</t>
  </si>
  <si>
    <t>Ханово</t>
  </si>
  <si>
    <t> 77150.24.17</t>
  </si>
  <si>
    <t>Челник</t>
  </si>
  <si>
    <t>80306.31.9</t>
  </si>
  <si>
    <t xml:space="preserve">Ружица </t>
  </si>
  <si>
    <t>17097.90.470</t>
  </si>
  <si>
    <t>Стефан Караджово</t>
  </si>
  <si>
    <t>69208.35.286</t>
  </si>
  <si>
    <t>46904.73.3</t>
  </si>
  <si>
    <t>46904.73.4</t>
  </si>
  <si>
    <t>46904.73.5</t>
  </si>
  <si>
    <t>46904.73.6</t>
  </si>
  <si>
    <t>46904.73.7</t>
  </si>
  <si>
    <t>46904.73.8</t>
  </si>
  <si>
    <t>46904.73.9</t>
  </si>
  <si>
    <t>46904.73.15</t>
  </si>
  <si>
    <t>46904.104.101</t>
  </si>
  <si>
    <t>Недялско</t>
  </si>
  <si>
    <t>51384.87.1</t>
  </si>
  <si>
    <t>51384.100.2</t>
  </si>
  <si>
    <t>ПИ</t>
  </si>
  <si>
    <t>Община</t>
  </si>
  <si>
    <t>Стралджа</t>
  </si>
  <si>
    <t>Тунджа</t>
  </si>
  <si>
    <t>Площ дка</t>
  </si>
  <si>
    <t>Голямо Крушево</t>
  </si>
  <si>
    <t>Списък със свободни имоти с НТП "пасища" и "ливади" от ДПФ за отдаване под наем по реда на чл.37и, ал.13 от  ЗСПЗЗ, за стопанската 2023/2024 година, на територията на област Ямбол</t>
  </si>
  <si>
    <t>Категория на земята</t>
  </si>
  <si>
    <t xml:space="preserve">Поливност </t>
  </si>
  <si>
    <t>Начална тръжна цена лв./дка</t>
  </si>
  <si>
    <t xml:space="preserve">Депозит лв. </t>
  </si>
  <si>
    <t>Форма на отдаване</t>
  </si>
  <si>
    <t>Срок за предоставяне</t>
  </si>
  <si>
    <t>не</t>
  </si>
  <si>
    <t xml:space="preserve">наем </t>
  </si>
  <si>
    <t>1 г.</t>
  </si>
  <si>
    <t>да</t>
  </si>
  <si>
    <t xml:space="preserve">ДИРЕКТОР НА ОДЗ: </t>
  </si>
  <si>
    <t>гл. експерт: инж. Д. Майсторова</t>
  </si>
  <si>
    <t>Вилиян Вълков</t>
  </si>
  <si>
    <t>Елхово</t>
  </si>
  <si>
    <t>Общо за общината</t>
  </si>
  <si>
    <t>ОБЩО за областта</t>
  </si>
  <si>
    <t>ИЗГОТВИЛ:  п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</si>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</sst>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</cellStyleXfs>
  <cellXfs count="13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Border="1"/>
    <xf numFmtId="49" fontId="3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49" fontId="7" fillId="0" borderId="1" xfId="0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Fill="1" applyBorder="1" applyAlignment="1" applyProtection="1">
      <alignment horizontal="right" vertical="center"/>
    </xf>
    <xf numFmtId="164" fontId="7" fillId="2" borderId="1" xfId="0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right"/>
    </xf>
    <xf numFmtId="0" fontId="7" fillId="0" borderId="1" xfId="2" applyFont="1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164" fontId="7" fillId="2" borderId="1" xfId="2" applyNumberFormat="1" applyFont="1" applyFill="1" applyBorder="1" applyAlignment="1" applyProtection="1">
      <alignment horizontal="right" vertical="center"/>
    </xf>
    <xf numFmtId="0" fontId="7" fillId="0" borderId="1" xfId="3" applyFont="1" applyFill="1" applyBorder="1" applyAlignment="1">
      <alignment horizontal="right"/>
    </xf>
    <xf numFmtId="164" fontId="7" fillId="0" borderId="1" xfId="2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right"/>
    </xf>
    <xf numFmtId="164" fontId="5" fillId="0" borderId="1" xfId="2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horizontal="right"/>
    </xf>
    <xf numFmtId="164" fontId="7" fillId="0" borderId="1" xfId="2" applyNumberFormat="1" applyFont="1" applyFill="1" applyBorder="1"/>
    <xf numFmtId="0" fontId="7" fillId="0" borderId="1" xfId="2" applyFont="1" applyFill="1" applyBorder="1"/>
    <xf numFmtId="0" fontId="4" fillId="0" borderId="0" xfId="0" applyFont="1" applyFill="1"/>
    <xf numFmtId="49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vertical="center"/>
    </xf>
    <xf numFmtId="1" fontId="7" fillId="0" borderId="4" xfId="0" applyNumberFormat="1" applyFont="1" applyFill="1" applyBorder="1" applyAlignment="1" applyProtection="1">
      <alignment horizontal="right" vertical="center"/>
    </xf>
    <xf numFmtId="1" fontId="5" fillId="0" borderId="4" xfId="0" applyNumberFormat="1" applyFont="1" applyFill="1" applyBorder="1" applyAlignment="1" applyProtection="1">
      <alignment horizontal="right" vertical="center"/>
    </xf>
    <xf numFmtId="1" fontId="5" fillId="0" borderId="4" xfId="0" applyNumberFormat="1" applyFont="1" applyBorder="1" applyAlignment="1">
      <alignment horizontal="right"/>
    </xf>
    <xf numFmtId="1" fontId="5" fillId="0" borderId="4" xfId="0" applyNumberFormat="1" applyFont="1" applyFill="1" applyBorder="1"/>
    <xf numFmtId="1" fontId="5" fillId="0" borderId="4" xfId="0" applyNumberFormat="1" applyFont="1" applyFill="1" applyBorder="1" applyAlignment="1">
      <alignment vertical="center"/>
    </xf>
    <xf numFmtId="1" fontId="5" fillId="0" borderId="4" xfId="0" applyNumberFormat="1" applyFont="1" applyFill="1" applyBorder="1" applyAlignment="1"/>
    <xf numFmtId="1" fontId="5" fillId="0" borderId="4" xfId="0" applyNumberFormat="1" applyFont="1" applyFill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1" fontId="6" fillId="0" borderId="4" xfId="0" applyNumberFormat="1" applyFont="1" applyFill="1" applyBorder="1" applyAlignment="1" applyProtection="1">
      <alignment horizontal="right" vertical="center"/>
    </xf>
    <xf numFmtId="1" fontId="5" fillId="0" borderId="4" xfId="0" applyNumberFormat="1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4" xfId="0" applyNumberFormat="1" applyFont="1" applyBorder="1" applyAlignment="1"/>
    <xf numFmtId="1" fontId="5" fillId="0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 applyProtection="1">
      <alignment horizontal="right" vertical="center"/>
    </xf>
    <xf numFmtId="1" fontId="5" fillId="0" borderId="4" xfId="2" applyNumberFormat="1" applyFont="1" applyFill="1" applyBorder="1" applyAlignment="1" applyProtection="1">
      <alignment horizontal="right" vertical="center"/>
    </xf>
    <xf numFmtId="0" fontId="3" fillId="4" borderId="1" xfId="0" applyFont="1" applyFill="1" applyBorder="1"/>
    <xf numFmtId="0" fontId="3" fillId="0" borderId="0" xfId="0" applyFont="1" applyBorder="1"/>
    <xf numFmtId="164" fontId="7" fillId="3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49" fontId="4" fillId="4" borderId="1" xfId="0" applyNumberFormat="1" applyFont="1" applyFill="1" applyBorder="1"/>
    <xf numFmtId="49" fontId="3" fillId="4" borderId="1" xfId="0" applyNumberFormat="1" applyFont="1" applyFill="1" applyBorder="1"/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/>
    <xf numFmtId="49" fontId="1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4" borderId="0" xfId="0" applyNumberFormat="1" applyFont="1" applyFill="1"/>
    <xf numFmtId="164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4" borderId="0" xfId="0" applyFont="1" applyFill="1"/>
    <xf numFmtId="49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5" fillId="0" borderId="3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horizontal="right" vertical="center"/>
    </xf>
    <xf numFmtId="1" fontId="5" fillId="0" borderId="4" xfId="0" applyNumberFormat="1" applyFont="1" applyBorder="1"/>
    <xf numFmtId="49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/>
    <xf numFmtId="2" fontId="3" fillId="0" borderId="1" xfId="0" applyNumberFormat="1" applyFont="1" applyFill="1" applyBorder="1"/>
    <xf numFmtId="2" fontId="3" fillId="0" borderId="1" xfId="0" applyNumberFormat="1" applyFont="1" applyBorder="1"/>
    <xf numFmtId="49" fontId="4" fillId="0" borderId="0" xfId="0" applyNumberFormat="1" applyFont="1" applyFill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</cellXfs>
  <cellStyles count="4">
    <cellStyle name="Запетая" xfId="1" builtinId="3"/>
    <cellStyle name="Нормален" xfId="0" builtinId="0"/>
    <cellStyle name="Нормален 2" xfId="2"/>
    <cellStyle name="Нормален 3" xfId="3"/>
  </cellStyles>
  <dxfs count="0"/>
  <tableStyles count="0" defaultTableStyle="TableStyleMedium2" defaultPivotStyle="PivotStyleLight16"/>
  <colors>
    <mruColors>
      <color rgb="FFFFFFCC"/>
      <color rgb="FF99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1"/>
  <sheetViews>
    <sheetView tabSelected="1" topLeftCell="A260" zoomScale="107" zoomScaleNormal="107" workbookViewId="0">
      <selection activeCell="A278" sqref="A278:XFD278"/>
    </sheetView>
  </sheetViews>
  <sheetFormatPr defaultRowHeight="15.75" x14ac:dyDescent="0.25"/>
  <cols>
    <col min="1" max="1" width="12" style="8" customWidth="1"/>
    <col min="2" max="2" width="16.7109375" style="8" customWidth="1"/>
    <col min="3" max="3" width="18.85546875" style="5" customWidth="1"/>
    <col min="4" max="4" width="13.42578125" style="14" customWidth="1"/>
    <col min="5" max="5" width="10.7109375" style="13" customWidth="1"/>
    <col min="6" max="6" width="6.7109375" style="13" customWidth="1"/>
    <col min="7" max="7" width="9.28515625" style="13" customWidth="1"/>
    <col min="8" max="8" width="11" style="1" customWidth="1"/>
    <col min="9" max="9" width="9.42578125" style="1" customWidth="1"/>
    <col min="10" max="16384" width="9.140625" style="1"/>
  </cols>
  <sheetData>
    <row r="1" spans="1:11" ht="15.75" customHeight="1" x14ac:dyDescent="0.25">
      <c r="A1" s="129" t="s">
        <v>343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5.75" customHeight="1" x14ac:dyDescent="0.25">
      <c r="A3" s="130" t="s">
        <v>338</v>
      </c>
      <c r="B3" s="130" t="s">
        <v>0</v>
      </c>
      <c r="C3" s="130" t="s">
        <v>337</v>
      </c>
      <c r="D3" s="136" t="s">
        <v>341</v>
      </c>
      <c r="E3" s="130" t="s">
        <v>1</v>
      </c>
      <c r="F3" s="132" t="s">
        <v>344</v>
      </c>
      <c r="G3" s="132" t="s">
        <v>345</v>
      </c>
      <c r="H3" s="134" t="s">
        <v>346</v>
      </c>
      <c r="I3" s="134" t="s">
        <v>347</v>
      </c>
      <c r="J3" s="134" t="s">
        <v>348</v>
      </c>
      <c r="K3" s="134" t="s">
        <v>349</v>
      </c>
    </row>
    <row r="4" spans="1:11" ht="22.5" customHeight="1" x14ac:dyDescent="0.25">
      <c r="A4" s="131"/>
      <c r="B4" s="131"/>
      <c r="C4" s="131"/>
      <c r="D4" s="137"/>
      <c r="E4" s="131"/>
      <c r="F4" s="133"/>
      <c r="G4" s="133"/>
      <c r="H4" s="135"/>
      <c r="I4" s="135"/>
      <c r="J4" s="135"/>
      <c r="K4" s="135"/>
    </row>
    <row r="5" spans="1:11" x14ac:dyDescent="0.25">
      <c r="A5" s="20" t="s">
        <v>3</v>
      </c>
      <c r="B5" s="20" t="s">
        <v>3</v>
      </c>
      <c r="C5" s="15" t="s">
        <v>4</v>
      </c>
      <c r="D5" s="17">
        <v>35.729999999999997</v>
      </c>
      <c r="E5" s="105" t="s">
        <v>5</v>
      </c>
      <c r="F5" s="55">
        <v>7</v>
      </c>
      <c r="G5" s="17" t="s">
        <v>350</v>
      </c>
      <c r="H5" s="127">
        <v>9</v>
      </c>
      <c r="I5" s="126">
        <f>D5*H5*0.2</f>
        <v>64.314000000000007</v>
      </c>
      <c r="J5" s="106" t="s">
        <v>351</v>
      </c>
      <c r="K5" s="107" t="s">
        <v>352</v>
      </c>
    </row>
    <row r="6" spans="1:11" x14ac:dyDescent="0.25">
      <c r="A6" s="20" t="s">
        <v>3</v>
      </c>
      <c r="B6" s="49" t="s">
        <v>6</v>
      </c>
      <c r="C6" s="15" t="s">
        <v>7</v>
      </c>
      <c r="D6" s="16">
        <v>22.542000000000002</v>
      </c>
      <c r="E6" s="108" t="s">
        <v>5</v>
      </c>
      <c r="F6" s="57">
        <v>9</v>
      </c>
      <c r="G6" s="17" t="s">
        <v>350</v>
      </c>
      <c r="H6" s="127">
        <v>9</v>
      </c>
      <c r="I6" s="126">
        <f t="shared" ref="I6:I22" si="0">D6*H6*0.2</f>
        <v>40.575600000000009</v>
      </c>
      <c r="J6" s="106" t="s">
        <v>351</v>
      </c>
      <c r="K6" s="107" t="s">
        <v>352</v>
      </c>
    </row>
    <row r="7" spans="1:11" x14ac:dyDescent="0.25">
      <c r="A7" s="20" t="s">
        <v>3</v>
      </c>
      <c r="B7" s="50" t="s">
        <v>8</v>
      </c>
      <c r="C7" s="15" t="s">
        <v>9</v>
      </c>
      <c r="D7" s="16">
        <v>862.81399999999996</v>
      </c>
      <c r="E7" s="105" t="s">
        <v>5</v>
      </c>
      <c r="F7" s="56">
        <v>8</v>
      </c>
      <c r="G7" s="17" t="s">
        <v>350</v>
      </c>
      <c r="H7" s="127">
        <v>9</v>
      </c>
      <c r="I7" s="126">
        <f t="shared" si="0"/>
        <v>1553.0652</v>
      </c>
      <c r="J7" s="106" t="s">
        <v>351</v>
      </c>
      <c r="K7" s="107" t="s">
        <v>352</v>
      </c>
    </row>
    <row r="8" spans="1:11" x14ac:dyDescent="0.25">
      <c r="A8" s="20" t="s">
        <v>3</v>
      </c>
      <c r="B8" s="20" t="s">
        <v>342</v>
      </c>
      <c r="C8" s="48" t="s">
        <v>10</v>
      </c>
      <c r="D8" s="40">
        <v>604.11699999999996</v>
      </c>
      <c r="E8" s="77" t="s">
        <v>5</v>
      </c>
      <c r="F8" s="58">
        <v>7</v>
      </c>
      <c r="G8" s="17" t="s">
        <v>350</v>
      </c>
      <c r="H8" s="127">
        <v>9</v>
      </c>
      <c r="I8" s="126">
        <f t="shared" si="0"/>
        <v>1087.4105999999999</v>
      </c>
      <c r="J8" s="106" t="s">
        <v>351</v>
      </c>
      <c r="K8" s="107" t="s">
        <v>352</v>
      </c>
    </row>
    <row r="9" spans="1:11" x14ac:dyDescent="0.25">
      <c r="A9" s="20" t="s">
        <v>3</v>
      </c>
      <c r="B9" s="20" t="s">
        <v>342</v>
      </c>
      <c r="C9" s="48" t="s">
        <v>11</v>
      </c>
      <c r="D9" s="40">
        <v>224.202</v>
      </c>
      <c r="E9" s="77" t="s">
        <v>5</v>
      </c>
      <c r="F9" s="58">
        <v>7</v>
      </c>
      <c r="G9" s="17" t="s">
        <v>350</v>
      </c>
      <c r="H9" s="127">
        <v>9</v>
      </c>
      <c r="I9" s="126">
        <f t="shared" si="0"/>
        <v>403.56360000000001</v>
      </c>
      <c r="J9" s="106" t="s">
        <v>351</v>
      </c>
      <c r="K9" s="107" t="s">
        <v>352</v>
      </c>
    </row>
    <row r="10" spans="1:11" x14ac:dyDescent="0.25">
      <c r="A10" s="20" t="s">
        <v>3</v>
      </c>
      <c r="B10" s="20" t="s">
        <v>342</v>
      </c>
      <c r="C10" s="48" t="s">
        <v>12</v>
      </c>
      <c r="D10" s="40">
        <v>365.59399999999999</v>
      </c>
      <c r="E10" s="77" t="s">
        <v>5</v>
      </c>
      <c r="F10" s="58">
        <v>8</v>
      </c>
      <c r="G10" s="17" t="s">
        <v>350</v>
      </c>
      <c r="H10" s="127">
        <v>9</v>
      </c>
      <c r="I10" s="126">
        <f t="shared" si="0"/>
        <v>658.06920000000002</v>
      </c>
      <c r="J10" s="106" t="s">
        <v>351</v>
      </c>
      <c r="K10" s="107" t="s">
        <v>352</v>
      </c>
    </row>
    <row r="11" spans="1:11" x14ac:dyDescent="0.25">
      <c r="A11" s="20" t="s">
        <v>3</v>
      </c>
      <c r="B11" s="20" t="s">
        <v>342</v>
      </c>
      <c r="C11" s="48" t="s">
        <v>13</v>
      </c>
      <c r="D11" s="40">
        <v>226.93600000000001</v>
      </c>
      <c r="E11" s="77" t="s">
        <v>5</v>
      </c>
      <c r="F11" s="58">
        <v>7</v>
      </c>
      <c r="G11" s="17" t="s">
        <v>350</v>
      </c>
      <c r="H11" s="127">
        <v>9</v>
      </c>
      <c r="I11" s="126">
        <f t="shared" si="0"/>
        <v>408.48480000000001</v>
      </c>
      <c r="J11" s="106" t="s">
        <v>351</v>
      </c>
      <c r="K11" s="107" t="s">
        <v>352</v>
      </c>
    </row>
    <row r="12" spans="1:11" x14ac:dyDescent="0.25">
      <c r="A12" s="20" t="s">
        <v>3</v>
      </c>
      <c r="B12" s="20" t="s">
        <v>342</v>
      </c>
      <c r="C12" s="48" t="s">
        <v>14</v>
      </c>
      <c r="D12" s="40">
        <v>196.30199999999999</v>
      </c>
      <c r="E12" s="77" t="s">
        <v>5</v>
      </c>
      <c r="F12" s="58">
        <v>8</v>
      </c>
      <c r="G12" s="17" t="s">
        <v>350</v>
      </c>
      <c r="H12" s="127">
        <v>9</v>
      </c>
      <c r="I12" s="126">
        <f t="shared" si="0"/>
        <v>353.34359999999998</v>
      </c>
      <c r="J12" s="106" t="s">
        <v>351</v>
      </c>
      <c r="K12" s="107" t="s">
        <v>352</v>
      </c>
    </row>
    <row r="13" spans="1:11" x14ac:dyDescent="0.25">
      <c r="A13" s="20" t="s">
        <v>3</v>
      </c>
      <c r="B13" s="20" t="s">
        <v>15</v>
      </c>
      <c r="C13" s="48" t="s">
        <v>16</v>
      </c>
      <c r="D13" s="40">
        <v>3.3730000000000002</v>
      </c>
      <c r="E13" s="77" t="s">
        <v>5</v>
      </c>
      <c r="F13" s="59">
        <v>7</v>
      </c>
      <c r="G13" s="17" t="s">
        <v>350</v>
      </c>
      <c r="H13" s="127">
        <v>9</v>
      </c>
      <c r="I13" s="126">
        <f t="shared" si="0"/>
        <v>6.0714000000000006</v>
      </c>
      <c r="J13" s="106" t="s">
        <v>351</v>
      </c>
      <c r="K13" s="107" t="s">
        <v>352</v>
      </c>
    </row>
    <row r="14" spans="1:11" x14ac:dyDescent="0.25">
      <c r="A14" s="20" t="s">
        <v>3</v>
      </c>
      <c r="B14" s="20" t="s">
        <v>15</v>
      </c>
      <c r="C14" s="48" t="s">
        <v>17</v>
      </c>
      <c r="D14" s="40">
        <v>28.577000000000002</v>
      </c>
      <c r="E14" s="77" t="s">
        <v>5</v>
      </c>
      <c r="F14" s="60">
        <v>5</v>
      </c>
      <c r="G14" s="17" t="s">
        <v>350</v>
      </c>
      <c r="H14" s="127">
        <v>9</v>
      </c>
      <c r="I14" s="126">
        <f t="shared" si="0"/>
        <v>51.438600000000008</v>
      </c>
      <c r="J14" s="106" t="s">
        <v>351</v>
      </c>
      <c r="K14" s="107" t="s">
        <v>352</v>
      </c>
    </row>
    <row r="15" spans="1:11" x14ac:dyDescent="0.25">
      <c r="A15" s="20" t="s">
        <v>3</v>
      </c>
      <c r="B15" s="20" t="s">
        <v>15</v>
      </c>
      <c r="C15" s="48" t="s">
        <v>18</v>
      </c>
      <c r="D15" s="40">
        <v>48.194000000000003</v>
      </c>
      <c r="E15" s="77" t="s">
        <v>5</v>
      </c>
      <c r="F15" s="55">
        <v>5</v>
      </c>
      <c r="G15" s="17" t="s">
        <v>350</v>
      </c>
      <c r="H15" s="127">
        <v>9</v>
      </c>
      <c r="I15" s="126">
        <f t="shared" si="0"/>
        <v>86.749200000000016</v>
      </c>
      <c r="J15" s="106" t="s">
        <v>351</v>
      </c>
      <c r="K15" s="107" t="s">
        <v>352</v>
      </c>
    </row>
    <row r="16" spans="1:11" x14ac:dyDescent="0.25">
      <c r="A16" s="20" t="s">
        <v>3</v>
      </c>
      <c r="B16" s="20" t="s">
        <v>15</v>
      </c>
      <c r="C16" s="48" t="s">
        <v>19</v>
      </c>
      <c r="D16" s="40">
        <v>396.24799999999999</v>
      </c>
      <c r="E16" s="77" t="s">
        <v>5</v>
      </c>
      <c r="F16" s="57">
        <v>6</v>
      </c>
      <c r="G16" s="17" t="s">
        <v>350</v>
      </c>
      <c r="H16" s="127">
        <v>9</v>
      </c>
      <c r="I16" s="126">
        <f t="shared" si="0"/>
        <v>713.24639999999999</v>
      </c>
      <c r="J16" s="106" t="s">
        <v>351</v>
      </c>
      <c r="K16" s="107" t="s">
        <v>352</v>
      </c>
    </row>
    <row r="17" spans="1:11" x14ac:dyDescent="0.25">
      <c r="A17" s="20" t="s">
        <v>3</v>
      </c>
      <c r="B17" s="20" t="s">
        <v>15</v>
      </c>
      <c r="C17" s="48" t="s">
        <v>20</v>
      </c>
      <c r="D17" s="40">
        <v>181.411</v>
      </c>
      <c r="E17" s="77" t="s">
        <v>5</v>
      </c>
      <c r="F17" s="60">
        <v>4</v>
      </c>
      <c r="G17" s="17" t="s">
        <v>350</v>
      </c>
      <c r="H17" s="127">
        <v>9</v>
      </c>
      <c r="I17" s="126">
        <f t="shared" si="0"/>
        <v>326.53980000000001</v>
      </c>
      <c r="J17" s="106" t="s">
        <v>351</v>
      </c>
      <c r="K17" s="107" t="s">
        <v>352</v>
      </c>
    </row>
    <row r="18" spans="1:11" x14ac:dyDescent="0.25">
      <c r="A18" s="20" t="s">
        <v>3</v>
      </c>
      <c r="B18" s="20" t="s">
        <v>15</v>
      </c>
      <c r="C18" s="48" t="s">
        <v>21</v>
      </c>
      <c r="D18" s="27">
        <v>9.6709999999999994</v>
      </c>
      <c r="E18" s="77" t="s">
        <v>5</v>
      </c>
      <c r="F18" s="57">
        <v>5</v>
      </c>
      <c r="G18" s="17" t="s">
        <v>350</v>
      </c>
      <c r="H18" s="127">
        <v>9</v>
      </c>
      <c r="I18" s="126">
        <f t="shared" si="0"/>
        <v>17.407799999999998</v>
      </c>
      <c r="J18" s="106" t="s">
        <v>351</v>
      </c>
      <c r="K18" s="107" t="s">
        <v>352</v>
      </c>
    </row>
    <row r="19" spans="1:11" x14ac:dyDescent="0.25">
      <c r="A19" s="20" t="s">
        <v>3</v>
      </c>
      <c r="B19" s="20" t="s">
        <v>15</v>
      </c>
      <c r="C19" s="15" t="s">
        <v>22</v>
      </c>
      <c r="D19" s="16">
        <v>319.63</v>
      </c>
      <c r="E19" s="105" t="s">
        <v>5</v>
      </c>
      <c r="F19" s="56">
        <v>6</v>
      </c>
      <c r="G19" s="17" t="s">
        <v>350</v>
      </c>
      <c r="H19" s="127">
        <v>9</v>
      </c>
      <c r="I19" s="126">
        <f t="shared" si="0"/>
        <v>575.33400000000006</v>
      </c>
      <c r="J19" s="106" t="s">
        <v>351</v>
      </c>
      <c r="K19" s="107" t="s">
        <v>352</v>
      </c>
    </row>
    <row r="20" spans="1:11" x14ac:dyDescent="0.25">
      <c r="A20" s="20" t="s">
        <v>3</v>
      </c>
      <c r="B20" s="20" t="s">
        <v>15</v>
      </c>
      <c r="C20" s="48" t="s">
        <v>322</v>
      </c>
      <c r="D20" s="40">
        <v>68.453000000000003</v>
      </c>
      <c r="E20" s="77" t="s">
        <v>5</v>
      </c>
      <c r="F20" s="59">
        <v>6</v>
      </c>
      <c r="G20" s="17" t="s">
        <v>350</v>
      </c>
      <c r="H20" s="127">
        <v>9</v>
      </c>
      <c r="I20" s="126">
        <f t="shared" si="0"/>
        <v>123.2154</v>
      </c>
      <c r="J20" s="106" t="s">
        <v>351</v>
      </c>
      <c r="K20" s="107" t="s">
        <v>352</v>
      </c>
    </row>
    <row r="21" spans="1:11" x14ac:dyDescent="0.25">
      <c r="A21" s="20" t="s">
        <v>3</v>
      </c>
      <c r="B21" s="20" t="s">
        <v>23</v>
      </c>
      <c r="C21" s="15" t="s">
        <v>24</v>
      </c>
      <c r="D21" s="16">
        <v>27.803000000000001</v>
      </c>
      <c r="E21" s="105" t="s">
        <v>5</v>
      </c>
      <c r="F21" s="55">
        <v>10</v>
      </c>
      <c r="G21" s="17" t="s">
        <v>350</v>
      </c>
      <c r="H21" s="127">
        <v>9</v>
      </c>
      <c r="I21" s="126">
        <f t="shared" si="0"/>
        <v>50.045400000000001</v>
      </c>
      <c r="J21" s="106" t="s">
        <v>351</v>
      </c>
      <c r="K21" s="107" t="s">
        <v>352</v>
      </c>
    </row>
    <row r="22" spans="1:11" x14ac:dyDescent="0.25">
      <c r="A22" s="20" t="s">
        <v>3</v>
      </c>
      <c r="B22" s="20" t="s">
        <v>23</v>
      </c>
      <c r="C22" s="15" t="s">
        <v>25</v>
      </c>
      <c r="D22" s="16">
        <v>14.333</v>
      </c>
      <c r="E22" s="105" t="s">
        <v>5</v>
      </c>
      <c r="F22" s="55">
        <v>10</v>
      </c>
      <c r="G22" s="17" t="s">
        <v>350</v>
      </c>
      <c r="H22" s="127">
        <v>9</v>
      </c>
      <c r="I22" s="126">
        <f t="shared" si="0"/>
        <v>25.799400000000006</v>
      </c>
      <c r="J22" s="106" t="s">
        <v>351</v>
      </c>
      <c r="K22" s="107" t="s">
        <v>352</v>
      </c>
    </row>
    <row r="23" spans="1:11" x14ac:dyDescent="0.25">
      <c r="A23" s="20" t="s">
        <v>3</v>
      </c>
      <c r="B23" s="20" t="s">
        <v>23</v>
      </c>
      <c r="C23" s="15" t="s">
        <v>26</v>
      </c>
      <c r="D23" s="16">
        <v>19.164999999999999</v>
      </c>
      <c r="E23" s="105" t="s">
        <v>5</v>
      </c>
      <c r="F23" s="55">
        <v>9</v>
      </c>
      <c r="G23" s="17" t="s">
        <v>350</v>
      </c>
      <c r="H23" s="127">
        <v>9</v>
      </c>
      <c r="I23" s="126">
        <f>D23*H23*0.2</f>
        <v>34.497</v>
      </c>
      <c r="J23" s="106" t="s">
        <v>351</v>
      </c>
      <c r="K23" s="107" t="s">
        <v>352</v>
      </c>
    </row>
    <row r="24" spans="1:11" x14ac:dyDescent="0.25">
      <c r="A24" s="20" t="s">
        <v>3</v>
      </c>
      <c r="B24" s="20" t="s">
        <v>23</v>
      </c>
      <c r="C24" s="15" t="s">
        <v>27</v>
      </c>
      <c r="D24" s="19">
        <v>53.377000000000002</v>
      </c>
      <c r="E24" s="105" t="s">
        <v>5</v>
      </c>
      <c r="F24" s="57">
        <v>9</v>
      </c>
      <c r="G24" s="17" t="s">
        <v>350</v>
      </c>
      <c r="H24" s="127">
        <v>9</v>
      </c>
      <c r="I24" s="126">
        <f t="shared" ref="I24:I36" si="1">D24*H24*0.2</f>
        <v>96.078600000000009</v>
      </c>
      <c r="J24" s="106" t="s">
        <v>351</v>
      </c>
      <c r="K24" s="107" t="s">
        <v>352</v>
      </c>
    </row>
    <row r="25" spans="1:11" x14ac:dyDescent="0.25">
      <c r="A25" s="20" t="s">
        <v>3</v>
      </c>
      <c r="B25" s="20" t="s">
        <v>23</v>
      </c>
      <c r="C25" s="15" t="s">
        <v>28</v>
      </c>
      <c r="D25" s="16">
        <v>40.402999999999999</v>
      </c>
      <c r="E25" s="105" t="s">
        <v>5</v>
      </c>
      <c r="F25" s="55">
        <v>9</v>
      </c>
      <c r="G25" s="17" t="s">
        <v>350</v>
      </c>
      <c r="H25" s="127">
        <v>9</v>
      </c>
      <c r="I25" s="126">
        <f t="shared" si="1"/>
        <v>72.725400000000008</v>
      </c>
      <c r="J25" s="106" t="s">
        <v>351</v>
      </c>
      <c r="K25" s="107" t="s">
        <v>352</v>
      </c>
    </row>
    <row r="26" spans="1:11" x14ac:dyDescent="0.25">
      <c r="A26" s="20" t="s">
        <v>3</v>
      </c>
      <c r="B26" s="20" t="s">
        <v>23</v>
      </c>
      <c r="C26" s="15" t="s">
        <v>29</v>
      </c>
      <c r="D26" s="16">
        <v>102.408</v>
      </c>
      <c r="E26" s="105" t="s">
        <v>5</v>
      </c>
      <c r="F26" s="57">
        <v>10</v>
      </c>
      <c r="G26" s="17" t="s">
        <v>350</v>
      </c>
      <c r="H26" s="127">
        <v>9</v>
      </c>
      <c r="I26" s="126">
        <f t="shared" si="1"/>
        <v>184.33440000000002</v>
      </c>
      <c r="J26" s="106" t="s">
        <v>351</v>
      </c>
      <c r="K26" s="107" t="s">
        <v>352</v>
      </c>
    </row>
    <row r="27" spans="1:11" x14ac:dyDescent="0.25">
      <c r="A27" s="20" t="s">
        <v>3</v>
      </c>
      <c r="B27" s="20" t="s">
        <v>23</v>
      </c>
      <c r="C27" s="15" t="s">
        <v>30</v>
      </c>
      <c r="D27" s="16">
        <v>10.518000000000001</v>
      </c>
      <c r="E27" s="105" t="s">
        <v>5</v>
      </c>
      <c r="F27" s="55">
        <v>8.1</v>
      </c>
      <c r="G27" s="17" t="s">
        <v>350</v>
      </c>
      <c r="H27" s="127">
        <v>9</v>
      </c>
      <c r="I27" s="126">
        <f t="shared" si="1"/>
        <v>18.932400000000001</v>
      </c>
      <c r="J27" s="106" t="s">
        <v>351</v>
      </c>
      <c r="K27" s="107" t="s">
        <v>352</v>
      </c>
    </row>
    <row r="28" spans="1:11" x14ac:dyDescent="0.25">
      <c r="A28" s="20" t="s">
        <v>3</v>
      </c>
      <c r="B28" s="20" t="s">
        <v>23</v>
      </c>
      <c r="C28" s="15" t="s">
        <v>31</v>
      </c>
      <c r="D28" s="16">
        <v>8.8819999999999997</v>
      </c>
      <c r="E28" s="105" t="s">
        <v>5</v>
      </c>
      <c r="F28" s="55">
        <v>4</v>
      </c>
      <c r="G28" s="17" t="s">
        <v>350</v>
      </c>
      <c r="H28" s="127">
        <v>9</v>
      </c>
      <c r="I28" s="126">
        <f t="shared" si="1"/>
        <v>15.9876</v>
      </c>
      <c r="J28" s="106" t="s">
        <v>351</v>
      </c>
      <c r="K28" s="107" t="s">
        <v>352</v>
      </c>
    </row>
    <row r="29" spans="1:11" x14ac:dyDescent="0.25">
      <c r="A29" s="20" t="s">
        <v>3</v>
      </c>
      <c r="B29" s="20" t="s">
        <v>23</v>
      </c>
      <c r="C29" s="15" t="s">
        <v>32</v>
      </c>
      <c r="D29" s="16">
        <v>2.2549999999999999</v>
      </c>
      <c r="E29" s="105" t="s">
        <v>5</v>
      </c>
      <c r="F29" s="55">
        <v>9</v>
      </c>
      <c r="G29" s="17" t="s">
        <v>350</v>
      </c>
      <c r="H29" s="127">
        <v>9</v>
      </c>
      <c r="I29" s="126">
        <f t="shared" si="1"/>
        <v>4.0590000000000002</v>
      </c>
      <c r="J29" s="106" t="s">
        <v>351</v>
      </c>
      <c r="K29" s="107" t="s">
        <v>352</v>
      </c>
    </row>
    <row r="30" spans="1:11" x14ac:dyDescent="0.25">
      <c r="A30" s="20" t="s">
        <v>3</v>
      </c>
      <c r="B30" s="20" t="s">
        <v>23</v>
      </c>
      <c r="C30" s="15" t="s">
        <v>33</v>
      </c>
      <c r="D30" s="16">
        <v>7.7160000000000002</v>
      </c>
      <c r="E30" s="105" t="s">
        <v>5</v>
      </c>
      <c r="F30" s="55">
        <v>9</v>
      </c>
      <c r="G30" s="17" t="s">
        <v>350</v>
      </c>
      <c r="H30" s="127">
        <v>9</v>
      </c>
      <c r="I30" s="126">
        <f t="shared" si="1"/>
        <v>13.888800000000002</v>
      </c>
      <c r="J30" s="106" t="s">
        <v>351</v>
      </c>
      <c r="K30" s="107" t="s">
        <v>352</v>
      </c>
    </row>
    <row r="31" spans="1:11" x14ac:dyDescent="0.25">
      <c r="A31" s="20" t="s">
        <v>3</v>
      </c>
      <c r="B31" s="20" t="s">
        <v>23</v>
      </c>
      <c r="C31" s="15" t="s">
        <v>34</v>
      </c>
      <c r="D31" s="16">
        <v>16.600999999999999</v>
      </c>
      <c r="E31" s="105" t="s">
        <v>5</v>
      </c>
      <c r="F31" s="57">
        <v>4</v>
      </c>
      <c r="G31" s="17" t="s">
        <v>350</v>
      </c>
      <c r="H31" s="127">
        <v>9</v>
      </c>
      <c r="I31" s="126">
        <f t="shared" si="1"/>
        <v>29.881799999999998</v>
      </c>
      <c r="J31" s="106" t="s">
        <v>351</v>
      </c>
      <c r="K31" s="107" t="s">
        <v>352</v>
      </c>
    </row>
    <row r="32" spans="1:11" x14ac:dyDescent="0.25">
      <c r="A32" s="20" t="s">
        <v>3</v>
      </c>
      <c r="B32" s="20" t="s">
        <v>23</v>
      </c>
      <c r="C32" s="15" t="s">
        <v>35</v>
      </c>
      <c r="D32" s="16">
        <v>28.504000000000001</v>
      </c>
      <c r="E32" s="105" t="s">
        <v>5</v>
      </c>
      <c r="F32" s="57">
        <v>4</v>
      </c>
      <c r="G32" s="17" t="s">
        <v>350</v>
      </c>
      <c r="H32" s="127">
        <v>9</v>
      </c>
      <c r="I32" s="126">
        <f t="shared" si="1"/>
        <v>51.307200000000002</v>
      </c>
      <c r="J32" s="106" t="s">
        <v>351</v>
      </c>
      <c r="K32" s="107" t="s">
        <v>352</v>
      </c>
    </row>
    <row r="33" spans="1:11" x14ac:dyDescent="0.25">
      <c r="A33" s="20" t="s">
        <v>3</v>
      </c>
      <c r="B33" s="20" t="s">
        <v>23</v>
      </c>
      <c r="C33" s="15" t="s">
        <v>36</v>
      </c>
      <c r="D33" s="16">
        <v>76.516999999999996</v>
      </c>
      <c r="E33" s="105" t="s">
        <v>5</v>
      </c>
      <c r="F33" s="57">
        <v>9</v>
      </c>
      <c r="G33" s="17" t="s">
        <v>350</v>
      </c>
      <c r="H33" s="127">
        <v>9</v>
      </c>
      <c r="I33" s="126">
        <f t="shared" si="1"/>
        <v>137.73060000000001</v>
      </c>
      <c r="J33" s="106" t="s">
        <v>351</v>
      </c>
      <c r="K33" s="107" t="s">
        <v>352</v>
      </c>
    </row>
    <row r="34" spans="1:11" x14ac:dyDescent="0.25">
      <c r="A34" s="20" t="s">
        <v>3</v>
      </c>
      <c r="B34" s="20" t="s">
        <v>23</v>
      </c>
      <c r="C34" s="15" t="s">
        <v>37</v>
      </c>
      <c r="D34" s="16">
        <v>58.085000000000001</v>
      </c>
      <c r="E34" s="105" t="s">
        <v>5</v>
      </c>
      <c r="F34" s="57">
        <v>9</v>
      </c>
      <c r="G34" s="17" t="s">
        <v>350</v>
      </c>
      <c r="H34" s="127">
        <v>9</v>
      </c>
      <c r="I34" s="126">
        <f t="shared" si="1"/>
        <v>104.553</v>
      </c>
      <c r="J34" s="106" t="s">
        <v>351</v>
      </c>
      <c r="K34" s="107" t="s">
        <v>352</v>
      </c>
    </row>
    <row r="35" spans="1:11" x14ac:dyDescent="0.25">
      <c r="A35" s="20" t="s">
        <v>3</v>
      </c>
      <c r="B35" s="20" t="s">
        <v>23</v>
      </c>
      <c r="C35" s="15" t="s">
        <v>38</v>
      </c>
      <c r="D35" s="16">
        <v>0.55800000000000005</v>
      </c>
      <c r="E35" s="105" t="s">
        <v>5</v>
      </c>
      <c r="F35" s="55">
        <v>9</v>
      </c>
      <c r="G35" s="17" t="s">
        <v>350</v>
      </c>
      <c r="H35" s="127">
        <v>9</v>
      </c>
      <c r="I35" s="126">
        <f t="shared" si="1"/>
        <v>1.0044000000000002</v>
      </c>
      <c r="J35" s="106" t="s">
        <v>351</v>
      </c>
      <c r="K35" s="107" t="s">
        <v>352</v>
      </c>
    </row>
    <row r="36" spans="1:11" x14ac:dyDescent="0.25">
      <c r="A36" s="20" t="s">
        <v>3</v>
      </c>
      <c r="B36" s="20" t="s">
        <v>23</v>
      </c>
      <c r="C36" s="15" t="s">
        <v>39</v>
      </c>
      <c r="D36" s="16">
        <v>2.5230000000000001</v>
      </c>
      <c r="E36" s="105" t="s">
        <v>5</v>
      </c>
      <c r="F36" s="57">
        <v>4</v>
      </c>
      <c r="G36" s="17" t="s">
        <v>350</v>
      </c>
      <c r="H36" s="127">
        <v>9</v>
      </c>
      <c r="I36" s="126">
        <f t="shared" si="1"/>
        <v>4.5414000000000003</v>
      </c>
      <c r="J36" s="106" t="s">
        <v>351</v>
      </c>
      <c r="K36" s="107" t="s">
        <v>352</v>
      </c>
    </row>
    <row r="37" spans="1:11" x14ac:dyDescent="0.25">
      <c r="A37" s="20" t="s">
        <v>3</v>
      </c>
      <c r="B37" s="49" t="s">
        <v>23</v>
      </c>
      <c r="C37" s="15" t="s">
        <v>40</v>
      </c>
      <c r="D37" s="16">
        <v>48.215000000000003</v>
      </c>
      <c r="E37" s="105" t="s">
        <v>5</v>
      </c>
      <c r="F37" s="57">
        <v>9</v>
      </c>
      <c r="G37" s="17" t="s">
        <v>350</v>
      </c>
      <c r="H37" s="127">
        <v>9</v>
      </c>
      <c r="I37" s="126">
        <f>D37*H37*0.2</f>
        <v>86.78700000000002</v>
      </c>
      <c r="J37" s="106" t="s">
        <v>351</v>
      </c>
      <c r="K37" s="107" t="s">
        <v>352</v>
      </c>
    </row>
    <row r="38" spans="1:11" x14ac:dyDescent="0.25">
      <c r="A38" s="20" t="s">
        <v>3</v>
      </c>
      <c r="B38" s="49" t="s">
        <v>23</v>
      </c>
      <c r="C38" s="15" t="s">
        <v>41</v>
      </c>
      <c r="D38" s="16">
        <v>32.232999999999997</v>
      </c>
      <c r="E38" s="105" t="s">
        <v>5</v>
      </c>
      <c r="F38" s="57">
        <v>5</v>
      </c>
      <c r="G38" s="17" t="s">
        <v>350</v>
      </c>
      <c r="H38" s="127">
        <v>9</v>
      </c>
      <c r="I38" s="126">
        <f t="shared" ref="I38:I54" si="2">D38*H38*0.2</f>
        <v>58.019399999999997</v>
      </c>
      <c r="J38" s="106" t="s">
        <v>351</v>
      </c>
      <c r="K38" s="107" t="s">
        <v>352</v>
      </c>
    </row>
    <row r="39" spans="1:11" x14ac:dyDescent="0.25">
      <c r="A39" s="20" t="s">
        <v>3</v>
      </c>
      <c r="B39" s="49" t="s">
        <v>23</v>
      </c>
      <c r="C39" s="15" t="s">
        <v>42</v>
      </c>
      <c r="D39" s="16">
        <v>15.21</v>
      </c>
      <c r="E39" s="105" t="s">
        <v>5</v>
      </c>
      <c r="F39" s="55">
        <v>9</v>
      </c>
      <c r="G39" s="17" t="s">
        <v>350</v>
      </c>
      <c r="H39" s="127">
        <v>9</v>
      </c>
      <c r="I39" s="126">
        <f t="shared" si="2"/>
        <v>27.378000000000004</v>
      </c>
      <c r="J39" s="106" t="s">
        <v>351</v>
      </c>
      <c r="K39" s="107" t="s">
        <v>352</v>
      </c>
    </row>
    <row r="40" spans="1:11" x14ac:dyDescent="0.25">
      <c r="A40" s="20" t="s">
        <v>3</v>
      </c>
      <c r="B40" s="49" t="s">
        <v>23</v>
      </c>
      <c r="C40" s="15" t="s">
        <v>43</v>
      </c>
      <c r="D40" s="16">
        <v>4.6109999999999998</v>
      </c>
      <c r="E40" s="105" t="s">
        <v>5</v>
      </c>
      <c r="F40" s="55">
        <v>5</v>
      </c>
      <c r="G40" s="17" t="s">
        <v>350</v>
      </c>
      <c r="H40" s="127">
        <v>9</v>
      </c>
      <c r="I40" s="126">
        <f t="shared" si="2"/>
        <v>8.2997999999999994</v>
      </c>
      <c r="J40" s="106" t="s">
        <v>351</v>
      </c>
      <c r="K40" s="107" t="s">
        <v>352</v>
      </c>
    </row>
    <row r="41" spans="1:11" x14ac:dyDescent="0.25">
      <c r="A41" s="20" t="s">
        <v>3</v>
      </c>
      <c r="B41" s="49" t="s">
        <v>23</v>
      </c>
      <c r="C41" s="15" t="s">
        <v>44</v>
      </c>
      <c r="D41" s="16">
        <v>18.577999999999999</v>
      </c>
      <c r="E41" s="105" t="s">
        <v>5</v>
      </c>
      <c r="F41" s="55">
        <v>9</v>
      </c>
      <c r="G41" s="17" t="s">
        <v>350</v>
      </c>
      <c r="H41" s="127">
        <v>9</v>
      </c>
      <c r="I41" s="126">
        <f t="shared" si="2"/>
        <v>33.440400000000004</v>
      </c>
      <c r="J41" s="106" t="s">
        <v>351</v>
      </c>
      <c r="K41" s="107" t="s">
        <v>352</v>
      </c>
    </row>
    <row r="42" spans="1:11" x14ac:dyDescent="0.25">
      <c r="A42" s="20" t="s">
        <v>3</v>
      </c>
      <c r="B42" s="49" t="s">
        <v>23</v>
      </c>
      <c r="C42" s="15" t="s">
        <v>45</v>
      </c>
      <c r="D42" s="16">
        <v>12.262</v>
      </c>
      <c r="E42" s="105" t="s">
        <v>5</v>
      </c>
      <c r="F42" s="55">
        <v>10</v>
      </c>
      <c r="G42" s="17" t="s">
        <v>350</v>
      </c>
      <c r="H42" s="127">
        <v>9</v>
      </c>
      <c r="I42" s="126">
        <f t="shared" si="2"/>
        <v>22.071600000000004</v>
      </c>
      <c r="J42" s="106" t="s">
        <v>351</v>
      </c>
      <c r="K42" s="107" t="s">
        <v>352</v>
      </c>
    </row>
    <row r="43" spans="1:11" x14ac:dyDescent="0.25">
      <c r="A43" s="20" t="s">
        <v>3</v>
      </c>
      <c r="B43" s="49" t="s">
        <v>23</v>
      </c>
      <c r="C43" s="15" t="s">
        <v>46</v>
      </c>
      <c r="D43" s="16">
        <v>13.923</v>
      </c>
      <c r="E43" s="105" t="s">
        <v>5</v>
      </c>
      <c r="F43" s="55">
        <v>6</v>
      </c>
      <c r="G43" s="17" t="s">
        <v>350</v>
      </c>
      <c r="H43" s="127">
        <v>9</v>
      </c>
      <c r="I43" s="126">
        <f t="shared" si="2"/>
        <v>25.061400000000003</v>
      </c>
      <c r="J43" s="106" t="s">
        <v>351</v>
      </c>
      <c r="K43" s="107" t="s">
        <v>352</v>
      </c>
    </row>
    <row r="44" spans="1:11" x14ac:dyDescent="0.25">
      <c r="A44" s="20" t="s">
        <v>3</v>
      </c>
      <c r="B44" s="49" t="s">
        <v>47</v>
      </c>
      <c r="C44" s="15" t="s">
        <v>48</v>
      </c>
      <c r="D44" s="16">
        <v>84.557000000000002</v>
      </c>
      <c r="E44" s="105" t="s">
        <v>5</v>
      </c>
      <c r="F44" s="55">
        <v>10</v>
      </c>
      <c r="G44" s="17" t="s">
        <v>350</v>
      </c>
      <c r="H44" s="127">
        <v>9</v>
      </c>
      <c r="I44" s="126">
        <f t="shared" si="2"/>
        <v>152.20260000000002</v>
      </c>
      <c r="J44" s="106" t="s">
        <v>351</v>
      </c>
      <c r="K44" s="107" t="s">
        <v>352</v>
      </c>
    </row>
    <row r="45" spans="1:11" x14ac:dyDescent="0.25">
      <c r="A45" s="20" t="s">
        <v>3</v>
      </c>
      <c r="B45" s="20" t="s">
        <v>49</v>
      </c>
      <c r="C45" s="15" t="s">
        <v>50</v>
      </c>
      <c r="D45" s="16">
        <v>92.716999999999999</v>
      </c>
      <c r="E45" s="105" t="s">
        <v>5</v>
      </c>
      <c r="F45" s="55">
        <v>6</v>
      </c>
      <c r="G45" s="17" t="s">
        <v>350</v>
      </c>
      <c r="H45" s="127">
        <v>9</v>
      </c>
      <c r="I45" s="126">
        <f t="shared" si="2"/>
        <v>166.89060000000001</v>
      </c>
      <c r="J45" s="106" t="s">
        <v>351</v>
      </c>
      <c r="K45" s="107" t="s">
        <v>352</v>
      </c>
    </row>
    <row r="46" spans="1:11" x14ac:dyDescent="0.25">
      <c r="A46" s="20" t="s">
        <v>3</v>
      </c>
      <c r="B46" s="20" t="s">
        <v>49</v>
      </c>
      <c r="C46" s="15" t="s">
        <v>51</v>
      </c>
      <c r="D46" s="16">
        <v>74.766000000000005</v>
      </c>
      <c r="E46" s="105" t="s">
        <v>5</v>
      </c>
      <c r="F46" s="55">
        <v>3</v>
      </c>
      <c r="G46" s="17" t="s">
        <v>350</v>
      </c>
      <c r="H46" s="127">
        <v>9</v>
      </c>
      <c r="I46" s="126">
        <f t="shared" si="2"/>
        <v>134.5788</v>
      </c>
      <c r="J46" s="106" t="s">
        <v>351</v>
      </c>
      <c r="K46" s="107" t="s">
        <v>352</v>
      </c>
    </row>
    <row r="47" spans="1:11" x14ac:dyDescent="0.25">
      <c r="A47" s="20" t="s">
        <v>3</v>
      </c>
      <c r="B47" s="20" t="s">
        <v>49</v>
      </c>
      <c r="C47" s="15" t="s">
        <v>52</v>
      </c>
      <c r="D47" s="16">
        <v>96.421999999999997</v>
      </c>
      <c r="E47" s="105" t="s">
        <v>5</v>
      </c>
      <c r="F47" s="55">
        <v>5</v>
      </c>
      <c r="G47" s="17" t="s">
        <v>350</v>
      </c>
      <c r="H47" s="127">
        <v>9</v>
      </c>
      <c r="I47" s="126">
        <f t="shared" si="2"/>
        <v>173.55960000000002</v>
      </c>
      <c r="J47" s="106" t="s">
        <v>351</v>
      </c>
      <c r="K47" s="107" t="s">
        <v>352</v>
      </c>
    </row>
    <row r="48" spans="1:11" x14ac:dyDescent="0.25">
      <c r="A48" s="20" t="s">
        <v>3</v>
      </c>
      <c r="B48" s="49" t="s">
        <v>53</v>
      </c>
      <c r="C48" s="15" t="s">
        <v>54</v>
      </c>
      <c r="D48" s="16">
        <v>24.725000000000001</v>
      </c>
      <c r="E48" s="105" t="s">
        <v>5</v>
      </c>
      <c r="F48" s="55">
        <v>9</v>
      </c>
      <c r="G48" s="17" t="s">
        <v>350</v>
      </c>
      <c r="H48" s="127">
        <v>9</v>
      </c>
      <c r="I48" s="126">
        <f t="shared" si="2"/>
        <v>44.505000000000003</v>
      </c>
      <c r="J48" s="106" t="s">
        <v>351</v>
      </c>
      <c r="K48" s="107" t="s">
        <v>352</v>
      </c>
    </row>
    <row r="49" spans="1:11" x14ac:dyDescent="0.25">
      <c r="A49" s="20" t="s">
        <v>3</v>
      </c>
      <c r="B49" s="49" t="s">
        <v>53</v>
      </c>
      <c r="C49" s="15" t="s">
        <v>55</v>
      </c>
      <c r="D49" s="16">
        <v>13.423999999999999</v>
      </c>
      <c r="E49" s="105" t="s">
        <v>5</v>
      </c>
      <c r="F49" s="55">
        <v>9</v>
      </c>
      <c r="G49" s="17" t="s">
        <v>350</v>
      </c>
      <c r="H49" s="127">
        <v>9</v>
      </c>
      <c r="I49" s="126">
        <f t="shared" si="2"/>
        <v>24.163200000000003</v>
      </c>
      <c r="J49" s="106" t="s">
        <v>351</v>
      </c>
      <c r="K49" s="107" t="s">
        <v>352</v>
      </c>
    </row>
    <row r="50" spans="1:11" x14ac:dyDescent="0.25">
      <c r="A50" s="20" t="s">
        <v>3</v>
      </c>
      <c r="B50" s="49" t="s">
        <v>53</v>
      </c>
      <c r="C50" s="15" t="s">
        <v>56</v>
      </c>
      <c r="D50" s="16">
        <v>49.3</v>
      </c>
      <c r="E50" s="105" t="s">
        <v>5</v>
      </c>
      <c r="F50" s="55">
        <v>9</v>
      </c>
      <c r="G50" s="17" t="s">
        <v>350</v>
      </c>
      <c r="H50" s="127">
        <v>9</v>
      </c>
      <c r="I50" s="126">
        <f t="shared" si="2"/>
        <v>88.740000000000009</v>
      </c>
      <c r="J50" s="106" t="s">
        <v>351</v>
      </c>
      <c r="K50" s="107" t="s">
        <v>352</v>
      </c>
    </row>
    <row r="51" spans="1:11" x14ac:dyDescent="0.25">
      <c r="A51" s="20" t="s">
        <v>3</v>
      </c>
      <c r="B51" s="49" t="s">
        <v>53</v>
      </c>
      <c r="C51" s="15" t="s">
        <v>57</v>
      </c>
      <c r="D51" s="16">
        <v>173.858</v>
      </c>
      <c r="E51" s="105" t="s">
        <v>5</v>
      </c>
      <c r="F51" s="55">
        <v>9</v>
      </c>
      <c r="G51" s="17" t="s">
        <v>350</v>
      </c>
      <c r="H51" s="127">
        <v>9</v>
      </c>
      <c r="I51" s="126">
        <f t="shared" si="2"/>
        <v>312.94440000000003</v>
      </c>
      <c r="J51" s="106" t="s">
        <v>351</v>
      </c>
      <c r="K51" s="107" t="s">
        <v>352</v>
      </c>
    </row>
    <row r="52" spans="1:11" x14ac:dyDescent="0.25">
      <c r="A52" s="20" t="s">
        <v>3</v>
      </c>
      <c r="B52" s="49" t="s">
        <v>53</v>
      </c>
      <c r="C52" s="15" t="s">
        <v>58</v>
      </c>
      <c r="D52" s="16">
        <v>22.472000000000001</v>
      </c>
      <c r="E52" s="105" t="s">
        <v>5</v>
      </c>
      <c r="F52" s="55">
        <v>9</v>
      </c>
      <c r="G52" s="17" t="s">
        <v>350</v>
      </c>
      <c r="H52" s="127">
        <v>9</v>
      </c>
      <c r="I52" s="126">
        <f t="shared" si="2"/>
        <v>40.449600000000004</v>
      </c>
      <c r="J52" s="106" t="s">
        <v>351</v>
      </c>
      <c r="K52" s="107" t="s">
        <v>352</v>
      </c>
    </row>
    <row r="53" spans="1:11" x14ac:dyDescent="0.25">
      <c r="A53" s="20" t="s">
        <v>3</v>
      </c>
      <c r="B53" s="49" t="s">
        <v>53</v>
      </c>
      <c r="C53" s="15" t="s">
        <v>59</v>
      </c>
      <c r="D53" s="16">
        <v>203.11199999999999</v>
      </c>
      <c r="E53" s="105" t="s">
        <v>5</v>
      </c>
      <c r="F53" s="61">
        <v>9</v>
      </c>
      <c r="G53" s="17" t="s">
        <v>350</v>
      </c>
      <c r="H53" s="127">
        <v>9</v>
      </c>
      <c r="I53" s="126">
        <f t="shared" si="2"/>
        <v>365.60160000000002</v>
      </c>
      <c r="J53" s="106" t="s">
        <v>351</v>
      </c>
      <c r="K53" s="107" t="s">
        <v>352</v>
      </c>
    </row>
    <row r="54" spans="1:11" x14ac:dyDescent="0.25">
      <c r="A54" s="20" t="s">
        <v>3</v>
      </c>
      <c r="B54" s="49" t="s">
        <v>53</v>
      </c>
      <c r="C54" s="15" t="s">
        <v>60</v>
      </c>
      <c r="D54" s="16">
        <v>22.382000000000001</v>
      </c>
      <c r="E54" s="105" t="s">
        <v>5</v>
      </c>
      <c r="F54" s="55">
        <v>6</v>
      </c>
      <c r="G54" s="17" t="s">
        <v>350</v>
      </c>
      <c r="H54" s="127">
        <v>9</v>
      </c>
      <c r="I54" s="126">
        <f t="shared" si="2"/>
        <v>40.287600000000005</v>
      </c>
      <c r="J54" s="106" t="s">
        <v>351</v>
      </c>
      <c r="K54" s="107" t="s">
        <v>352</v>
      </c>
    </row>
    <row r="55" spans="1:11" x14ac:dyDescent="0.25">
      <c r="A55" s="20" t="s">
        <v>3</v>
      </c>
      <c r="B55" s="49" t="s">
        <v>53</v>
      </c>
      <c r="C55" s="15" t="s">
        <v>61</v>
      </c>
      <c r="D55" s="16">
        <v>9.4689999999999994</v>
      </c>
      <c r="E55" s="105" t="s">
        <v>5</v>
      </c>
      <c r="F55" s="55">
        <v>6</v>
      </c>
      <c r="G55" s="17" t="s">
        <v>350</v>
      </c>
      <c r="H55" s="127">
        <v>9</v>
      </c>
      <c r="I55" s="126">
        <f>D55*H55*0.2</f>
        <v>17.0442</v>
      </c>
      <c r="J55" s="106" t="s">
        <v>351</v>
      </c>
      <c r="K55" s="107" t="s">
        <v>352</v>
      </c>
    </row>
    <row r="56" spans="1:11" x14ac:dyDescent="0.25">
      <c r="A56" s="20" t="s">
        <v>3</v>
      </c>
      <c r="B56" s="49" t="s">
        <v>53</v>
      </c>
      <c r="C56" s="15" t="s">
        <v>62</v>
      </c>
      <c r="D56" s="16">
        <v>23.084</v>
      </c>
      <c r="E56" s="105" t="s">
        <v>5</v>
      </c>
      <c r="F56" s="55">
        <v>6</v>
      </c>
      <c r="G56" s="17" t="s">
        <v>350</v>
      </c>
      <c r="H56" s="127">
        <v>9</v>
      </c>
      <c r="I56" s="126">
        <f t="shared" ref="I56:I71" si="3">D56*H56*0.2</f>
        <v>41.551200000000001</v>
      </c>
      <c r="J56" s="106" t="s">
        <v>351</v>
      </c>
      <c r="K56" s="107" t="s">
        <v>352</v>
      </c>
    </row>
    <row r="57" spans="1:11" x14ac:dyDescent="0.25">
      <c r="A57" s="20" t="s">
        <v>3</v>
      </c>
      <c r="B57" s="20" t="s">
        <v>63</v>
      </c>
      <c r="C57" s="15" t="s">
        <v>64</v>
      </c>
      <c r="D57" s="16">
        <v>1</v>
      </c>
      <c r="E57" s="78" t="s">
        <v>2</v>
      </c>
      <c r="F57" s="55">
        <v>6</v>
      </c>
      <c r="G57" s="16" t="s">
        <v>350</v>
      </c>
      <c r="H57" s="126">
        <v>11</v>
      </c>
      <c r="I57" s="126">
        <f t="shared" si="3"/>
        <v>2.2000000000000002</v>
      </c>
      <c r="J57" s="106" t="s">
        <v>351</v>
      </c>
      <c r="K57" s="107" t="s">
        <v>352</v>
      </c>
    </row>
    <row r="58" spans="1:11" x14ac:dyDescent="0.25">
      <c r="A58" s="20" t="s">
        <v>3</v>
      </c>
      <c r="B58" s="20" t="s">
        <v>65</v>
      </c>
      <c r="C58" s="15" t="s">
        <v>66</v>
      </c>
      <c r="D58" s="16">
        <v>90.995000000000005</v>
      </c>
      <c r="E58" s="105" t="s">
        <v>5</v>
      </c>
      <c r="F58" s="55">
        <v>9</v>
      </c>
      <c r="G58" s="16" t="s">
        <v>350</v>
      </c>
      <c r="H58" s="126">
        <v>9</v>
      </c>
      <c r="I58" s="126">
        <f t="shared" si="3"/>
        <v>163.79100000000003</v>
      </c>
      <c r="J58" s="106" t="s">
        <v>351</v>
      </c>
      <c r="K58" s="107" t="s">
        <v>352</v>
      </c>
    </row>
    <row r="59" spans="1:11" x14ac:dyDescent="0.25">
      <c r="A59" s="20" t="s">
        <v>3</v>
      </c>
      <c r="B59" s="49" t="s">
        <v>67</v>
      </c>
      <c r="C59" s="15" t="s">
        <v>68</v>
      </c>
      <c r="D59" s="16">
        <v>6.7439999999999998</v>
      </c>
      <c r="E59" s="105" t="s">
        <v>5</v>
      </c>
      <c r="F59" s="55">
        <v>9</v>
      </c>
      <c r="G59" s="17" t="s">
        <v>350</v>
      </c>
      <c r="H59" s="127">
        <v>9</v>
      </c>
      <c r="I59" s="126">
        <f t="shared" si="3"/>
        <v>12.139200000000001</v>
      </c>
      <c r="J59" s="106" t="s">
        <v>351</v>
      </c>
      <c r="K59" s="107" t="s">
        <v>352</v>
      </c>
    </row>
    <row r="60" spans="1:11" x14ac:dyDescent="0.25">
      <c r="A60" s="20" t="s">
        <v>3</v>
      </c>
      <c r="B60" s="49" t="s">
        <v>67</v>
      </c>
      <c r="C60" s="15" t="s">
        <v>69</v>
      </c>
      <c r="D60" s="16">
        <v>12.695</v>
      </c>
      <c r="E60" s="105" t="s">
        <v>5</v>
      </c>
      <c r="F60" s="55">
        <v>9</v>
      </c>
      <c r="G60" s="16" t="s">
        <v>350</v>
      </c>
      <c r="H60" s="127">
        <v>9</v>
      </c>
      <c r="I60" s="126">
        <f t="shared" si="3"/>
        <v>22.850999999999999</v>
      </c>
      <c r="J60" s="106" t="s">
        <v>351</v>
      </c>
      <c r="K60" s="107" t="s">
        <v>352</v>
      </c>
    </row>
    <row r="61" spans="1:11" ht="15.75" customHeight="1" x14ac:dyDescent="0.25">
      <c r="A61" s="20" t="s">
        <v>3</v>
      </c>
      <c r="B61" s="49" t="s">
        <v>70</v>
      </c>
      <c r="C61" s="15" t="s">
        <v>71</v>
      </c>
      <c r="D61" s="16">
        <v>72.460999999999999</v>
      </c>
      <c r="E61" s="105" t="s">
        <v>5</v>
      </c>
      <c r="F61" s="55">
        <v>10</v>
      </c>
      <c r="G61" s="16" t="s">
        <v>350</v>
      </c>
      <c r="H61" s="127">
        <v>9</v>
      </c>
      <c r="I61" s="126">
        <f t="shared" si="3"/>
        <v>130.4298</v>
      </c>
      <c r="J61" s="106" t="s">
        <v>351</v>
      </c>
      <c r="K61" s="107" t="s">
        <v>352</v>
      </c>
    </row>
    <row r="62" spans="1:11" x14ac:dyDescent="0.25">
      <c r="A62" s="20" t="s">
        <v>3</v>
      </c>
      <c r="B62" s="49" t="s">
        <v>70</v>
      </c>
      <c r="C62" s="15" t="s">
        <v>72</v>
      </c>
      <c r="D62" s="16">
        <v>218.50200000000001</v>
      </c>
      <c r="E62" s="105" t="s">
        <v>5</v>
      </c>
      <c r="F62" s="60">
        <v>10</v>
      </c>
      <c r="G62" s="16" t="s">
        <v>350</v>
      </c>
      <c r="H62" s="127">
        <v>9</v>
      </c>
      <c r="I62" s="126">
        <f t="shared" si="3"/>
        <v>393.30360000000002</v>
      </c>
      <c r="J62" s="106" t="s">
        <v>351</v>
      </c>
      <c r="K62" s="107" t="s">
        <v>352</v>
      </c>
    </row>
    <row r="63" spans="1:11" x14ac:dyDescent="0.25">
      <c r="A63" s="20" t="s">
        <v>3</v>
      </c>
      <c r="B63" s="49" t="s">
        <v>70</v>
      </c>
      <c r="C63" s="15" t="s">
        <v>73</v>
      </c>
      <c r="D63" s="16">
        <v>274.07</v>
      </c>
      <c r="E63" s="105" t="s">
        <v>5</v>
      </c>
      <c r="F63" s="55">
        <v>10</v>
      </c>
      <c r="G63" s="16" t="s">
        <v>350</v>
      </c>
      <c r="H63" s="127">
        <v>9</v>
      </c>
      <c r="I63" s="126">
        <f t="shared" si="3"/>
        <v>493.32600000000002</v>
      </c>
      <c r="J63" s="106" t="s">
        <v>351</v>
      </c>
      <c r="K63" s="107" t="s">
        <v>352</v>
      </c>
    </row>
    <row r="64" spans="1:11" x14ac:dyDescent="0.25">
      <c r="A64" s="20" t="s">
        <v>3</v>
      </c>
      <c r="B64" s="49" t="s">
        <v>70</v>
      </c>
      <c r="C64" s="15" t="s">
        <v>74</v>
      </c>
      <c r="D64" s="16">
        <v>4.0990000000000002</v>
      </c>
      <c r="E64" s="105" t="s">
        <v>5</v>
      </c>
      <c r="F64" s="57">
        <v>10</v>
      </c>
      <c r="G64" s="16" t="s">
        <v>350</v>
      </c>
      <c r="H64" s="127">
        <v>9</v>
      </c>
      <c r="I64" s="126">
        <f t="shared" si="3"/>
        <v>7.3782000000000014</v>
      </c>
      <c r="J64" s="106" t="s">
        <v>351</v>
      </c>
      <c r="K64" s="107" t="s">
        <v>352</v>
      </c>
    </row>
    <row r="65" spans="1:11" x14ac:dyDescent="0.25">
      <c r="A65" s="20" t="s">
        <v>3</v>
      </c>
      <c r="B65" s="49" t="s">
        <v>70</v>
      </c>
      <c r="C65" s="15" t="s">
        <v>75</v>
      </c>
      <c r="D65" s="16">
        <v>191.84200000000001</v>
      </c>
      <c r="E65" s="105" t="s">
        <v>5</v>
      </c>
      <c r="F65" s="57">
        <v>10</v>
      </c>
      <c r="G65" s="16" t="s">
        <v>350</v>
      </c>
      <c r="H65" s="127">
        <v>9</v>
      </c>
      <c r="I65" s="126">
        <f t="shared" si="3"/>
        <v>345.31560000000007</v>
      </c>
      <c r="J65" s="106" t="s">
        <v>351</v>
      </c>
      <c r="K65" s="107" t="s">
        <v>352</v>
      </c>
    </row>
    <row r="66" spans="1:11" x14ac:dyDescent="0.25">
      <c r="A66" s="20" t="s">
        <v>3</v>
      </c>
      <c r="B66" s="49" t="s">
        <v>70</v>
      </c>
      <c r="C66" s="15" t="s">
        <v>76</v>
      </c>
      <c r="D66" s="16">
        <v>1</v>
      </c>
      <c r="E66" s="105" t="s">
        <v>5</v>
      </c>
      <c r="F66" s="55">
        <v>3</v>
      </c>
      <c r="G66" s="16" t="s">
        <v>350</v>
      </c>
      <c r="H66" s="127">
        <v>9</v>
      </c>
      <c r="I66" s="126">
        <f t="shared" si="3"/>
        <v>1.8</v>
      </c>
      <c r="J66" s="106" t="s">
        <v>351</v>
      </c>
      <c r="K66" s="107" t="s">
        <v>352</v>
      </c>
    </row>
    <row r="67" spans="1:11" x14ac:dyDescent="0.25">
      <c r="A67" s="20" t="s">
        <v>3</v>
      </c>
      <c r="B67" s="49" t="s">
        <v>70</v>
      </c>
      <c r="C67" s="15" t="s">
        <v>77</v>
      </c>
      <c r="D67" s="16">
        <v>157.34100000000001</v>
      </c>
      <c r="E67" s="105" t="s">
        <v>5</v>
      </c>
      <c r="F67" s="57">
        <v>9</v>
      </c>
      <c r="G67" s="16" t="s">
        <v>350</v>
      </c>
      <c r="H67" s="127">
        <v>9</v>
      </c>
      <c r="I67" s="126">
        <f t="shared" si="3"/>
        <v>283.21379999999999</v>
      </c>
      <c r="J67" s="106" t="s">
        <v>351</v>
      </c>
      <c r="K67" s="107" t="s">
        <v>352</v>
      </c>
    </row>
    <row r="68" spans="1:11" x14ac:dyDescent="0.25">
      <c r="A68" s="20" t="s">
        <v>3</v>
      </c>
      <c r="B68" s="49" t="s">
        <v>70</v>
      </c>
      <c r="C68" s="48" t="s">
        <v>78</v>
      </c>
      <c r="D68" s="40">
        <v>276.971</v>
      </c>
      <c r="E68" s="77" t="s">
        <v>5</v>
      </c>
      <c r="F68" s="57">
        <v>9</v>
      </c>
      <c r="G68" s="16" t="s">
        <v>350</v>
      </c>
      <c r="H68" s="127">
        <v>9</v>
      </c>
      <c r="I68" s="126">
        <f t="shared" si="3"/>
        <v>498.54780000000005</v>
      </c>
      <c r="J68" s="106" t="s">
        <v>351</v>
      </c>
      <c r="K68" s="107" t="s">
        <v>352</v>
      </c>
    </row>
    <row r="69" spans="1:11" x14ac:dyDescent="0.25">
      <c r="A69" s="20" t="s">
        <v>3</v>
      </c>
      <c r="B69" s="49" t="s">
        <v>70</v>
      </c>
      <c r="C69" s="48" t="s">
        <v>79</v>
      </c>
      <c r="D69" s="40">
        <v>195.02199999999999</v>
      </c>
      <c r="E69" s="77" t="s">
        <v>5</v>
      </c>
      <c r="F69" s="60">
        <v>6</v>
      </c>
      <c r="G69" s="16" t="s">
        <v>350</v>
      </c>
      <c r="H69" s="127">
        <v>9</v>
      </c>
      <c r="I69" s="126">
        <f t="shared" si="3"/>
        <v>351.03960000000001</v>
      </c>
      <c r="J69" s="106" t="s">
        <v>351</v>
      </c>
      <c r="K69" s="107" t="s">
        <v>352</v>
      </c>
    </row>
    <row r="70" spans="1:11" x14ac:dyDescent="0.25">
      <c r="A70" s="20" t="s">
        <v>3</v>
      </c>
      <c r="B70" s="49" t="s">
        <v>70</v>
      </c>
      <c r="C70" s="15" t="s">
        <v>80</v>
      </c>
      <c r="D70" s="16">
        <v>64.188999999999993</v>
      </c>
      <c r="E70" s="105" t="s">
        <v>5</v>
      </c>
      <c r="F70" s="55">
        <v>6</v>
      </c>
      <c r="G70" s="16" t="s">
        <v>350</v>
      </c>
      <c r="H70" s="127">
        <v>9</v>
      </c>
      <c r="I70" s="126">
        <f t="shared" si="3"/>
        <v>115.54019999999998</v>
      </c>
      <c r="J70" s="106" t="s">
        <v>351</v>
      </c>
      <c r="K70" s="107" t="s">
        <v>352</v>
      </c>
    </row>
    <row r="71" spans="1:11" x14ac:dyDescent="0.25">
      <c r="A71" s="20" t="s">
        <v>3</v>
      </c>
      <c r="B71" s="49" t="s">
        <v>81</v>
      </c>
      <c r="C71" s="21" t="s">
        <v>82</v>
      </c>
      <c r="D71" s="16">
        <v>32.161999999999999</v>
      </c>
      <c r="E71" s="105" t="s">
        <v>5</v>
      </c>
      <c r="F71" s="57">
        <v>7</v>
      </c>
      <c r="G71" s="16" t="s">
        <v>350</v>
      </c>
      <c r="H71" s="127">
        <v>9</v>
      </c>
      <c r="I71" s="126">
        <f t="shared" si="3"/>
        <v>57.891599999999997</v>
      </c>
      <c r="J71" s="106" t="s">
        <v>351</v>
      </c>
      <c r="K71" s="107" t="s">
        <v>352</v>
      </c>
    </row>
    <row r="72" spans="1:11" x14ac:dyDescent="0.25">
      <c r="A72" s="20" t="s">
        <v>3</v>
      </c>
      <c r="B72" s="49" t="s">
        <v>81</v>
      </c>
      <c r="C72" s="21" t="s">
        <v>83</v>
      </c>
      <c r="D72" s="16">
        <v>358.185</v>
      </c>
      <c r="E72" s="105" t="s">
        <v>5</v>
      </c>
      <c r="F72" s="57">
        <v>7</v>
      </c>
      <c r="G72" s="16" t="s">
        <v>350</v>
      </c>
      <c r="H72" s="127">
        <v>9</v>
      </c>
      <c r="I72" s="126">
        <f t="shared" ref="I72:I88" si="4">D72*H72*0.2</f>
        <v>644.73300000000006</v>
      </c>
      <c r="J72" s="106" t="s">
        <v>351</v>
      </c>
      <c r="K72" s="107" t="s">
        <v>352</v>
      </c>
    </row>
    <row r="73" spans="1:11" x14ac:dyDescent="0.25">
      <c r="A73" s="20" t="s">
        <v>3</v>
      </c>
      <c r="B73" s="49" t="s">
        <v>81</v>
      </c>
      <c r="C73" s="21" t="s">
        <v>84</v>
      </c>
      <c r="D73" s="22">
        <v>8.57</v>
      </c>
      <c r="E73" s="105" t="s">
        <v>5</v>
      </c>
      <c r="F73" s="57">
        <v>7</v>
      </c>
      <c r="G73" s="16" t="s">
        <v>350</v>
      </c>
      <c r="H73" s="127">
        <v>9</v>
      </c>
      <c r="I73" s="126">
        <f t="shared" si="4"/>
        <v>15.426</v>
      </c>
      <c r="J73" s="106" t="s">
        <v>351</v>
      </c>
      <c r="K73" s="107" t="s">
        <v>352</v>
      </c>
    </row>
    <row r="74" spans="1:11" x14ac:dyDescent="0.25">
      <c r="A74" s="20" t="s">
        <v>3</v>
      </c>
      <c r="B74" s="49" t="s">
        <v>81</v>
      </c>
      <c r="C74" s="21" t="s">
        <v>85</v>
      </c>
      <c r="D74" s="16">
        <v>30.398</v>
      </c>
      <c r="E74" s="105" t="s">
        <v>5</v>
      </c>
      <c r="F74" s="57">
        <v>7</v>
      </c>
      <c r="G74" s="16" t="s">
        <v>350</v>
      </c>
      <c r="H74" s="127">
        <v>9</v>
      </c>
      <c r="I74" s="126">
        <f t="shared" si="4"/>
        <v>54.7164</v>
      </c>
      <c r="J74" s="106" t="s">
        <v>351</v>
      </c>
      <c r="K74" s="107" t="s">
        <v>352</v>
      </c>
    </row>
    <row r="75" spans="1:11" x14ac:dyDescent="0.25">
      <c r="A75" s="20" t="s">
        <v>3</v>
      </c>
      <c r="B75" s="49" t="s">
        <v>321</v>
      </c>
      <c r="C75" s="21" t="s">
        <v>86</v>
      </c>
      <c r="D75" s="16">
        <v>149.24</v>
      </c>
      <c r="E75" s="105" t="s">
        <v>5</v>
      </c>
      <c r="F75" s="57">
        <v>3</v>
      </c>
      <c r="G75" s="16" t="s">
        <v>350</v>
      </c>
      <c r="H75" s="127">
        <v>9</v>
      </c>
      <c r="I75" s="126">
        <f t="shared" si="4"/>
        <v>268.63200000000001</v>
      </c>
      <c r="J75" s="106" t="s">
        <v>351</v>
      </c>
      <c r="K75" s="107" t="s">
        <v>352</v>
      </c>
    </row>
    <row r="76" spans="1:11" x14ac:dyDescent="0.25">
      <c r="A76" s="20" t="s">
        <v>3</v>
      </c>
      <c r="B76" s="49" t="s">
        <v>81</v>
      </c>
      <c r="C76" s="21" t="s">
        <v>87</v>
      </c>
      <c r="D76" s="16">
        <v>20.86</v>
      </c>
      <c r="E76" s="105" t="s">
        <v>5</v>
      </c>
      <c r="F76" s="57">
        <v>5</v>
      </c>
      <c r="G76" s="16" t="s">
        <v>350</v>
      </c>
      <c r="H76" s="127">
        <v>9</v>
      </c>
      <c r="I76" s="126">
        <f t="shared" si="4"/>
        <v>37.548000000000002</v>
      </c>
      <c r="J76" s="106" t="s">
        <v>351</v>
      </c>
      <c r="K76" s="107" t="s">
        <v>352</v>
      </c>
    </row>
    <row r="77" spans="1:11" x14ac:dyDescent="0.25">
      <c r="A77" s="20" t="s">
        <v>3</v>
      </c>
      <c r="B77" s="49" t="s">
        <v>81</v>
      </c>
      <c r="C77" s="21" t="s">
        <v>88</v>
      </c>
      <c r="D77" s="16">
        <v>169.10499999999999</v>
      </c>
      <c r="E77" s="105" t="s">
        <v>5</v>
      </c>
      <c r="F77" s="60">
        <v>7</v>
      </c>
      <c r="G77" s="16" t="s">
        <v>350</v>
      </c>
      <c r="H77" s="127">
        <v>9</v>
      </c>
      <c r="I77" s="126">
        <f t="shared" si="4"/>
        <v>304.38900000000001</v>
      </c>
      <c r="J77" s="106" t="s">
        <v>351</v>
      </c>
      <c r="K77" s="107" t="s">
        <v>352</v>
      </c>
    </row>
    <row r="78" spans="1:11" x14ac:dyDescent="0.25">
      <c r="A78" s="20" t="s">
        <v>3</v>
      </c>
      <c r="B78" s="49" t="s">
        <v>89</v>
      </c>
      <c r="C78" s="15" t="s">
        <v>90</v>
      </c>
      <c r="D78" s="16">
        <v>27.896000000000001</v>
      </c>
      <c r="E78" s="105" t="s">
        <v>5</v>
      </c>
      <c r="F78" s="55">
        <v>9</v>
      </c>
      <c r="G78" s="17" t="s">
        <v>350</v>
      </c>
      <c r="H78" s="127">
        <v>9</v>
      </c>
      <c r="I78" s="126">
        <f t="shared" si="4"/>
        <v>50.212800000000009</v>
      </c>
      <c r="J78" s="106" t="s">
        <v>351</v>
      </c>
      <c r="K78" s="107" t="s">
        <v>352</v>
      </c>
    </row>
    <row r="79" spans="1:11" x14ac:dyDescent="0.25">
      <c r="A79" s="20" t="s">
        <v>3</v>
      </c>
      <c r="B79" s="49" t="s">
        <v>89</v>
      </c>
      <c r="C79" s="15" t="s">
        <v>91</v>
      </c>
      <c r="D79" s="16">
        <v>169.49</v>
      </c>
      <c r="E79" s="105" t="s">
        <v>5</v>
      </c>
      <c r="F79" s="55">
        <v>9</v>
      </c>
      <c r="G79" s="17" t="s">
        <v>350</v>
      </c>
      <c r="H79" s="127">
        <v>9</v>
      </c>
      <c r="I79" s="126">
        <f t="shared" si="4"/>
        <v>305.08200000000005</v>
      </c>
      <c r="J79" s="106" t="s">
        <v>351</v>
      </c>
      <c r="K79" s="107" t="s">
        <v>352</v>
      </c>
    </row>
    <row r="80" spans="1:11" x14ac:dyDescent="0.25">
      <c r="A80" s="20" t="s">
        <v>3</v>
      </c>
      <c r="B80" s="49" t="s">
        <v>89</v>
      </c>
      <c r="C80" s="15" t="s">
        <v>92</v>
      </c>
      <c r="D80" s="16">
        <v>4.7610000000000001</v>
      </c>
      <c r="E80" s="105" t="s">
        <v>5</v>
      </c>
      <c r="F80" s="55">
        <v>7</v>
      </c>
      <c r="G80" s="17" t="s">
        <v>350</v>
      </c>
      <c r="H80" s="127">
        <v>9</v>
      </c>
      <c r="I80" s="126">
        <f t="shared" si="4"/>
        <v>8.5698000000000008</v>
      </c>
      <c r="J80" s="106" t="s">
        <v>351</v>
      </c>
      <c r="K80" s="107" t="s">
        <v>352</v>
      </c>
    </row>
    <row r="81" spans="1:11" x14ac:dyDescent="0.25">
      <c r="A81" s="20" t="s">
        <v>3</v>
      </c>
      <c r="B81" s="20" t="s">
        <v>323</v>
      </c>
      <c r="C81" s="48" t="s">
        <v>324</v>
      </c>
      <c r="D81" s="40">
        <v>19.498999999999999</v>
      </c>
      <c r="E81" s="77" t="s">
        <v>5</v>
      </c>
      <c r="F81" s="62">
        <v>4</v>
      </c>
      <c r="G81" s="17" t="s">
        <v>350</v>
      </c>
      <c r="H81" s="127">
        <v>9</v>
      </c>
      <c r="I81" s="126">
        <f t="shared" si="4"/>
        <v>35.098199999999999</v>
      </c>
      <c r="J81" s="106" t="s">
        <v>351</v>
      </c>
      <c r="K81" s="107" t="s">
        <v>352</v>
      </c>
    </row>
    <row r="82" spans="1:11" x14ac:dyDescent="0.25">
      <c r="A82" s="20" t="s">
        <v>3</v>
      </c>
      <c r="B82" s="20" t="s">
        <v>93</v>
      </c>
      <c r="C82" s="15" t="s">
        <v>94</v>
      </c>
      <c r="D82" s="16">
        <v>58.555999999999997</v>
      </c>
      <c r="E82" s="105" t="s">
        <v>5</v>
      </c>
      <c r="F82" s="56">
        <v>7</v>
      </c>
      <c r="G82" s="17" t="s">
        <v>350</v>
      </c>
      <c r="H82" s="127">
        <v>9</v>
      </c>
      <c r="I82" s="126">
        <f t="shared" si="4"/>
        <v>105.4008</v>
      </c>
      <c r="J82" s="106" t="s">
        <v>351</v>
      </c>
      <c r="K82" s="107" t="s">
        <v>352</v>
      </c>
    </row>
    <row r="83" spans="1:11" x14ac:dyDescent="0.25">
      <c r="A83" s="20" t="s">
        <v>3</v>
      </c>
      <c r="B83" s="20" t="s">
        <v>93</v>
      </c>
      <c r="C83" s="15" t="s">
        <v>95</v>
      </c>
      <c r="D83" s="16">
        <v>44.124000000000002</v>
      </c>
      <c r="E83" s="105" t="s">
        <v>5</v>
      </c>
      <c r="F83" s="55">
        <v>6</v>
      </c>
      <c r="G83" s="17" t="s">
        <v>350</v>
      </c>
      <c r="H83" s="127">
        <v>9</v>
      </c>
      <c r="I83" s="126">
        <f t="shared" si="4"/>
        <v>79.423200000000008</v>
      </c>
      <c r="J83" s="106" t="s">
        <v>351</v>
      </c>
      <c r="K83" s="107" t="s">
        <v>352</v>
      </c>
    </row>
    <row r="84" spans="1:11" x14ac:dyDescent="0.25">
      <c r="A84" s="20" t="s">
        <v>3</v>
      </c>
      <c r="B84" s="20" t="s">
        <v>93</v>
      </c>
      <c r="C84" s="15" t="s">
        <v>96</v>
      </c>
      <c r="D84" s="16">
        <v>3.03</v>
      </c>
      <c r="E84" s="105" t="s">
        <v>5</v>
      </c>
      <c r="F84" s="63">
        <v>7</v>
      </c>
      <c r="G84" s="17" t="s">
        <v>350</v>
      </c>
      <c r="H84" s="127">
        <v>9</v>
      </c>
      <c r="I84" s="126">
        <f t="shared" si="4"/>
        <v>5.4540000000000006</v>
      </c>
      <c r="J84" s="106" t="s">
        <v>351</v>
      </c>
      <c r="K84" s="107" t="s">
        <v>352</v>
      </c>
    </row>
    <row r="85" spans="1:11" x14ac:dyDescent="0.25">
      <c r="A85" s="20" t="s">
        <v>3</v>
      </c>
      <c r="B85" s="20" t="s">
        <v>93</v>
      </c>
      <c r="C85" s="15" t="s">
        <v>97</v>
      </c>
      <c r="D85" s="16">
        <v>10.736000000000001</v>
      </c>
      <c r="E85" s="105" t="s">
        <v>5</v>
      </c>
      <c r="F85" s="55">
        <v>9</v>
      </c>
      <c r="G85" s="17" t="s">
        <v>350</v>
      </c>
      <c r="H85" s="127">
        <v>9</v>
      </c>
      <c r="I85" s="126">
        <f t="shared" si="4"/>
        <v>19.324800000000003</v>
      </c>
      <c r="J85" s="106" t="s">
        <v>351</v>
      </c>
      <c r="K85" s="107" t="s">
        <v>352</v>
      </c>
    </row>
    <row r="86" spans="1:11" x14ac:dyDescent="0.25">
      <c r="A86" s="20" t="s">
        <v>3</v>
      </c>
      <c r="B86" s="20" t="s">
        <v>93</v>
      </c>
      <c r="C86" s="15" t="s">
        <v>98</v>
      </c>
      <c r="D86" s="16">
        <v>4.8689999999999998</v>
      </c>
      <c r="E86" s="105" t="s">
        <v>5</v>
      </c>
      <c r="F86" s="55">
        <v>9</v>
      </c>
      <c r="G86" s="17" t="s">
        <v>350</v>
      </c>
      <c r="H86" s="127">
        <v>9</v>
      </c>
      <c r="I86" s="126">
        <f t="shared" si="4"/>
        <v>8.7642000000000007</v>
      </c>
      <c r="J86" s="106" t="s">
        <v>351</v>
      </c>
      <c r="K86" s="107" t="s">
        <v>352</v>
      </c>
    </row>
    <row r="87" spans="1:11" x14ac:dyDescent="0.25">
      <c r="A87" s="20" t="s">
        <v>3</v>
      </c>
      <c r="B87" s="20" t="s">
        <v>93</v>
      </c>
      <c r="C87" s="15" t="s">
        <v>99</v>
      </c>
      <c r="D87" s="16">
        <v>20.562000000000001</v>
      </c>
      <c r="E87" s="105" t="s">
        <v>5</v>
      </c>
      <c r="F87" s="55">
        <v>9</v>
      </c>
      <c r="G87" s="17" t="s">
        <v>350</v>
      </c>
      <c r="H87" s="127">
        <v>9</v>
      </c>
      <c r="I87" s="126">
        <f t="shared" si="4"/>
        <v>37.011600000000008</v>
      </c>
      <c r="J87" s="106" t="s">
        <v>351</v>
      </c>
      <c r="K87" s="107" t="s">
        <v>352</v>
      </c>
    </row>
    <row r="88" spans="1:11" x14ac:dyDescent="0.25">
      <c r="A88" s="20" t="s">
        <v>3</v>
      </c>
      <c r="B88" s="20" t="s">
        <v>93</v>
      </c>
      <c r="C88" s="15" t="s">
        <v>100</v>
      </c>
      <c r="D88" s="16">
        <v>40.889000000000003</v>
      </c>
      <c r="E88" s="105" t="s">
        <v>5</v>
      </c>
      <c r="F88" s="55">
        <v>6</v>
      </c>
      <c r="G88" s="17" t="s">
        <v>350</v>
      </c>
      <c r="H88" s="127">
        <v>9</v>
      </c>
      <c r="I88" s="126">
        <f t="shared" si="4"/>
        <v>73.600200000000015</v>
      </c>
      <c r="J88" s="106" t="s">
        <v>351</v>
      </c>
      <c r="K88" s="107" t="s">
        <v>352</v>
      </c>
    </row>
    <row r="89" spans="1:11" x14ac:dyDescent="0.25">
      <c r="A89" s="80" t="s">
        <v>358</v>
      </c>
      <c r="B89" s="117"/>
      <c r="C89" s="82"/>
      <c r="D89" s="83">
        <f>SUM(D5:D88)</f>
        <v>7838.6249999999964</v>
      </c>
      <c r="E89" s="84"/>
      <c r="F89" s="124"/>
      <c r="G89" s="124"/>
      <c r="H89" s="70"/>
      <c r="I89" s="125"/>
      <c r="J89" s="70"/>
      <c r="K89" s="70"/>
    </row>
    <row r="90" spans="1:11" x14ac:dyDescent="0.25">
      <c r="A90" s="98" t="s">
        <v>357</v>
      </c>
      <c r="B90" s="109" t="s">
        <v>182</v>
      </c>
      <c r="C90" s="26" t="s">
        <v>101</v>
      </c>
      <c r="D90" s="27">
        <v>28.638999999999999</v>
      </c>
      <c r="E90" s="77" t="s">
        <v>5</v>
      </c>
      <c r="F90" s="55">
        <v>7</v>
      </c>
      <c r="G90" s="17" t="s">
        <v>350</v>
      </c>
      <c r="H90" s="127">
        <v>9</v>
      </c>
      <c r="I90" s="126">
        <f t="shared" ref="I90:I153" si="5">D90*H90*0.2</f>
        <v>51.550199999999997</v>
      </c>
      <c r="J90" s="106" t="s">
        <v>351</v>
      </c>
      <c r="K90" s="107" t="s">
        <v>352</v>
      </c>
    </row>
    <row r="91" spans="1:11" x14ac:dyDescent="0.25">
      <c r="A91" s="98" t="s">
        <v>357</v>
      </c>
      <c r="B91" s="109" t="s">
        <v>182</v>
      </c>
      <c r="C91" s="26" t="s">
        <v>102</v>
      </c>
      <c r="D91" s="27">
        <v>256.59899999999999</v>
      </c>
      <c r="E91" s="77" t="s">
        <v>5</v>
      </c>
      <c r="F91" s="55">
        <v>6</v>
      </c>
      <c r="G91" s="17" t="s">
        <v>350</v>
      </c>
      <c r="H91" s="127">
        <v>9</v>
      </c>
      <c r="I91" s="126">
        <f t="shared" si="5"/>
        <v>461.87820000000005</v>
      </c>
      <c r="J91" s="106" t="s">
        <v>351</v>
      </c>
      <c r="K91" s="107" t="s">
        <v>352</v>
      </c>
    </row>
    <row r="92" spans="1:11" x14ac:dyDescent="0.25">
      <c r="A92" s="98" t="s">
        <v>357</v>
      </c>
      <c r="B92" s="110" t="s">
        <v>182</v>
      </c>
      <c r="C92" s="26" t="s">
        <v>103</v>
      </c>
      <c r="D92" s="75">
        <v>6.8979999999999997</v>
      </c>
      <c r="E92" s="77" t="s">
        <v>5</v>
      </c>
      <c r="F92" s="55">
        <v>6</v>
      </c>
      <c r="G92" s="17" t="s">
        <v>350</v>
      </c>
      <c r="H92" s="127">
        <v>9</v>
      </c>
      <c r="I92" s="126">
        <f t="shared" si="5"/>
        <v>12.416399999999999</v>
      </c>
      <c r="J92" s="106" t="s">
        <v>351</v>
      </c>
      <c r="K92" s="107" t="s">
        <v>352</v>
      </c>
    </row>
    <row r="93" spans="1:11" x14ac:dyDescent="0.25">
      <c r="A93" s="98" t="s">
        <v>357</v>
      </c>
      <c r="B93" s="109" t="s">
        <v>183</v>
      </c>
      <c r="C93" s="26" t="s">
        <v>104</v>
      </c>
      <c r="D93" s="27">
        <v>436.24299999999999</v>
      </c>
      <c r="E93" s="78" t="s">
        <v>5</v>
      </c>
      <c r="F93" s="55">
        <v>9</v>
      </c>
      <c r="G93" s="17" t="s">
        <v>350</v>
      </c>
      <c r="H93" s="127">
        <v>9</v>
      </c>
      <c r="I93" s="126">
        <f t="shared" si="5"/>
        <v>785.23739999999998</v>
      </c>
      <c r="J93" s="106" t="s">
        <v>351</v>
      </c>
      <c r="K93" s="107" t="s">
        <v>352</v>
      </c>
    </row>
    <row r="94" spans="1:11" x14ac:dyDescent="0.25">
      <c r="A94" s="98" t="s">
        <v>357</v>
      </c>
      <c r="B94" s="109" t="s">
        <v>183</v>
      </c>
      <c r="C94" s="26" t="s">
        <v>105</v>
      </c>
      <c r="D94" s="27">
        <v>249.88200000000001</v>
      </c>
      <c r="E94" s="78" t="s">
        <v>5</v>
      </c>
      <c r="F94" s="55">
        <v>9</v>
      </c>
      <c r="G94" s="17" t="s">
        <v>350</v>
      </c>
      <c r="H94" s="127">
        <v>9</v>
      </c>
      <c r="I94" s="126">
        <f t="shared" si="5"/>
        <v>449.78760000000005</v>
      </c>
      <c r="J94" s="106" t="s">
        <v>351</v>
      </c>
      <c r="K94" s="107" t="s">
        <v>352</v>
      </c>
    </row>
    <row r="95" spans="1:11" x14ac:dyDescent="0.25">
      <c r="A95" s="98" t="s">
        <v>357</v>
      </c>
      <c r="B95" s="109" t="s">
        <v>183</v>
      </c>
      <c r="C95" s="26" t="s">
        <v>106</v>
      </c>
      <c r="D95" s="27">
        <v>21.277999999999999</v>
      </c>
      <c r="E95" s="78" t="s">
        <v>5</v>
      </c>
      <c r="F95" s="55">
        <v>5</v>
      </c>
      <c r="G95" s="17" t="s">
        <v>350</v>
      </c>
      <c r="H95" s="127">
        <v>9</v>
      </c>
      <c r="I95" s="126">
        <f t="shared" si="5"/>
        <v>38.300399999999996</v>
      </c>
      <c r="J95" s="106" t="s">
        <v>351</v>
      </c>
      <c r="K95" s="107" t="s">
        <v>352</v>
      </c>
    </row>
    <row r="96" spans="1:11" x14ac:dyDescent="0.25">
      <c r="A96" s="98" t="s">
        <v>357</v>
      </c>
      <c r="B96" s="109" t="s">
        <v>183</v>
      </c>
      <c r="C96" s="26" t="s">
        <v>107</v>
      </c>
      <c r="D96" s="27">
        <v>3.3420000000000001</v>
      </c>
      <c r="E96" s="78" t="s">
        <v>5</v>
      </c>
      <c r="F96" s="55">
        <v>9</v>
      </c>
      <c r="G96" s="17" t="s">
        <v>350</v>
      </c>
      <c r="H96" s="127">
        <v>9</v>
      </c>
      <c r="I96" s="126">
        <f t="shared" si="5"/>
        <v>6.0156000000000001</v>
      </c>
      <c r="J96" s="106" t="s">
        <v>351</v>
      </c>
      <c r="K96" s="107" t="s">
        <v>352</v>
      </c>
    </row>
    <row r="97" spans="1:11" x14ac:dyDescent="0.25">
      <c r="A97" s="98" t="s">
        <v>357</v>
      </c>
      <c r="B97" s="109" t="s">
        <v>183</v>
      </c>
      <c r="C97" s="26" t="s">
        <v>108</v>
      </c>
      <c r="D97" s="27">
        <v>0.28000000000000003</v>
      </c>
      <c r="E97" s="78" t="s">
        <v>5</v>
      </c>
      <c r="F97" s="55">
        <v>9</v>
      </c>
      <c r="G97" s="17" t="s">
        <v>350</v>
      </c>
      <c r="H97" s="127">
        <v>9</v>
      </c>
      <c r="I97" s="126">
        <f t="shared" si="5"/>
        <v>0.50400000000000011</v>
      </c>
      <c r="J97" s="106" t="s">
        <v>351</v>
      </c>
      <c r="K97" s="107" t="s">
        <v>352</v>
      </c>
    </row>
    <row r="98" spans="1:11" x14ac:dyDescent="0.25">
      <c r="A98" s="98" t="s">
        <v>357</v>
      </c>
      <c r="B98" s="109" t="s">
        <v>183</v>
      </c>
      <c r="C98" s="26" t="s">
        <v>109</v>
      </c>
      <c r="D98" s="27">
        <v>149.017</v>
      </c>
      <c r="E98" s="78" t="s">
        <v>5</v>
      </c>
      <c r="F98" s="55">
        <v>9</v>
      </c>
      <c r="G98" s="17" t="s">
        <v>350</v>
      </c>
      <c r="H98" s="127">
        <v>9</v>
      </c>
      <c r="I98" s="126">
        <f t="shared" si="5"/>
        <v>268.23060000000004</v>
      </c>
      <c r="J98" s="106" t="s">
        <v>351</v>
      </c>
      <c r="K98" s="107" t="s">
        <v>352</v>
      </c>
    </row>
    <row r="99" spans="1:11" x14ac:dyDescent="0.25">
      <c r="A99" s="98" t="s">
        <v>357</v>
      </c>
      <c r="B99" s="111" t="s">
        <v>184</v>
      </c>
      <c r="C99" s="26" t="s">
        <v>110</v>
      </c>
      <c r="D99" s="27">
        <v>37.996000000000002</v>
      </c>
      <c r="E99" s="78" t="s">
        <v>5</v>
      </c>
      <c r="F99" s="60">
        <v>8</v>
      </c>
      <c r="G99" s="17" t="s">
        <v>350</v>
      </c>
      <c r="H99" s="127">
        <v>9</v>
      </c>
      <c r="I99" s="126">
        <f t="shared" si="5"/>
        <v>68.392800000000008</v>
      </c>
      <c r="J99" s="106" t="s">
        <v>351</v>
      </c>
      <c r="K99" s="107" t="s">
        <v>352</v>
      </c>
    </row>
    <row r="100" spans="1:11" x14ac:dyDescent="0.25">
      <c r="A100" s="98" t="s">
        <v>357</v>
      </c>
      <c r="B100" s="111" t="s">
        <v>184</v>
      </c>
      <c r="C100" s="26" t="s">
        <v>111</v>
      </c>
      <c r="D100" s="27">
        <v>9.9990000000000006</v>
      </c>
      <c r="E100" s="78" t="s">
        <v>5</v>
      </c>
      <c r="F100" s="55">
        <v>10</v>
      </c>
      <c r="G100" s="17" t="s">
        <v>350</v>
      </c>
      <c r="H100" s="127">
        <v>9</v>
      </c>
      <c r="I100" s="126">
        <f t="shared" si="5"/>
        <v>17.998200000000001</v>
      </c>
      <c r="J100" s="106" t="s">
        <v>351</v>
      </c>
      <c r="K100" s="107" t="s">
        <v>352</v>
      </c>
    </row>
    <row r="101" spans="1:11" x14ac:dyDescent="0.25">
      <c r="A101" s="98" t="s">
        <v>357</v>
      </c>
      <c r="B101" s="111" t="s">
        <v>185</v>
      </c>
      <c r="C101" s="26" t="s">
        <v>112</v>
      </c>
      <c r="D101" s="27">
        <v>242.17</v>
      </c>
      <c r="E101" s="78" t="s">
        <v>5</v>
      </c>
      <c r="F101" s="55">
        <v>6</v>
      </c>
      <c r="G101" s="17" t="s">
        <v>350</v>
      </c>
      <c r="H101" s="127">
        <v>9</v>
      </c>
      <c r="I101" s="126">
        <f t="shared" si="5"/>
        <v>435.90599999999995</v>
      </c>
      <c r="J101" s="106" t="s">
        <v>351</v>
      </c>
      <c r="K101" s="107" t="s">
        <v>352</v>
      </c>
    </row>
    <row r="102" spans="1:11" x14ac:dyDescent="0.25">
      <c r="A102" s="98" t="s">
        <v>357</v>
      </c>
      <c r="B102" s="111" t="s">
        <v>186</v>
      </c>
      <c r="C102" s="26" t="s">
        <v>113</v>
      </c>
      <c r="D102" s="27">
        <v>138.92699999999999</v>
      </c>
      <c r="E102" s="112" t="s">
        <v>5</v>
      </c>
      <c r="F102" s="60">
        <v>5</v>
      </c>
      <c r="G102" s="17" t="s">
        <v>350</v>
      </c>
      <c r="H102" s="127">
        <v>9</v>
      </c>
      <c r="I102" s="126">
        <f t="shared" si="5"/>
        <v>250.06859999999998</v>
      </c>
      <c r="J102" s="106" t="s">
        <v>351</v>
      </c>
      <c r="K102" s="107" t="s">
        <v>352</v>
      </c>
    </row>
    <row r="103" spans="1:11" x14ac:dyDescent="0.25">
      <c r="A103" s="98" t="s">
        <v>357</v>
      </c>
      <c r="B103" s="111" t="s">
        <v>186</v>
      </c>
      <c r="C103" s="26" t="s">
        <v>114</v>
      </c>
      <c r="D103" s="27">
        <v>11.622999999999999</v>
      </c>
      <c r="E103" s="112" t="s">
        <v>5</v>
      </c>
      <c r="F103" s="60">
        <v>5</v>
      </c>
      <c r="G103" s="17" t="s">
        <v>350</v>
      </c>
      <c r="H103" s="127">
        <v>9</v>
      </c>
      <c r="I103" s="126">
        <f t="shared" si="5"/>
        <v>20.921400000000002</v>
      </c>
      <c r="J103" s="106" t="s">
        <v>351</v>
      </c>
      <c r="K103" s="107" t="s">
        <v>352</v>
      </c>
    </row>
    <row r="104" spans="1:11" x14ac:dyDescent="0.25">
      <c r="A104" s="98" t="s">
        <v>357</v>
      </c>
      <c r="B104" s="111" t="s">
        <v>186</v>
      </c>
      <c r="C104" s="26" t="s">
        <v>115</v>
      </c>
      <c r="D104" s="27">
        <v>116.396</v>
      </c>
      <c r="E104" s="112" t="s">
        <v>5</v>
      </c>
      <c r="F104" s="60">
        <v>5</v>
      </c>
      <c r="G104" s="17" t="s">
        <v>350</v>
      </c>
      <c r="H104" s="127">
        <v>9</v>
      </c>
      <c r="I104" s="126">
        <f t="shared" si="5"/>
        <v>209.51280000000003</v>
      </c>
      <c r="J104" s="106" t="s">
        <v>351</v>
      </c>
      <c r="K104" s="107" t="s">
        <v>352</v>
      </c>
    </row>
    <row r="105" spans="1:11" x14ac:dyDescent="0.25">
      <c r="A105" s="98" t="s">
        <v>357</v>
      </c>
      <c r="B105" s="111" t="s">
        <v>186</v>
      </c>
      <c r="C105" s="26" t="s">
        <v>116</v>
      </c>
      <c r="D105" s="27">
        <v>122.017</v>
      </c>
      <c r="E105" s="112" t="s">
        <v>5</v>
      </c>
      <c r="F105" s="60">
        <v>5</v>
      </c>
      <c r="G105" s="17" t="s">
        <v>350</v>
      </c>
      <c r="H105" s="127">
        <v>9</v>
      </c>
      <c r="I105" s="126">
        <f t="shared" si="5"/>
        <v>219.63060000000002</v>
      </c>
      <c r="J105" s="106" t="s">
        <v>351</v>
      </c>
      <c r="K105" s="107" t="s">
        <v>352</v>
      </c>
    </row>
    <row r="106" spans="1:11" x14ac:dyDescent="0.25">
      <c r="A106" s="98" t="s">
        <v>357</v>
      </c>
      <c r="B106" s="111" t="s">
        <v>186</v>
      </c>
      <c r="C106" s="26" t="s">
        <v>117</v>
      </c>
      <c r="D106" s="27">
        <v>119.491</v>
      </c>
      <c r="E106" s="112" t="s">
        <v>5</v>
      </c>
      <c r="F106" s="60">
        <v>5</v>
      </c>
      <c r="G106" s="17" t="s">
        <v>350</v>
      </c>
      <c r="H106" s="127">
        <v>9</v>
      </c>
      <c r="I106" s="126">
        <f t="shared" si="5"/>
        <v>215.08380000000002</v>
      </c>
      <c r="J106" s="106" t="s">
        <v>351</v>
      </c>
      <c r="K106" s="107" t="s">
        <v>352</v>
      </c>
    </row>
    <row r="107" spans="1:11" x14ac:dyDescent="0.25">
      <c r="A107" s="98" t="s">
        <v>357</v>
      </c>
      <c r="B107" s="111" t="s">
        <v>186</v>
      </c>
      <c r="C107" s="26" t="s">
        <v>118</v>
      </c>
      <c r="D107" s="27">
        <v>112.084</v>
      </c>
      <c r="E107" s="112" t="s">
        <v>5</v>
      </c>
      <c r="F107" s="60">
        <v>5</v>
      </c>
      <c r="G107" s="17" t="s">
        <v>350</v>
      </c>
      <c r="H107" s="127">
        <v>9</v>
      </c>
      <c r="I107" s="126">
        <f t="shared" si="5"/>
        <v>201.75120000000004</v>
      </c>
      <c r="J107" s="106" t="s">
        <v>351</v>
      </c>
      <c r="K107" s="107" t="s">
        <v>352</v>
      </c>
    </row>
    <row r="108" spans="1:11" x14ac:dyDescent="0.25">
      <c r="A108" s="98" t="s">
        <v>357</v>
      </c>
      <c r="B108" s="111" t="s">
        <v>187</v>
      </c>
      <c r="C108" s="26" t="s">
        <v>119</v>
      </c>
      <c r="D108" s="27">
        <v>162.04</v>
      </c>
      <c r="E108" s="112" t="s">
        <v>5</v>
      </c>
      <c r="F108" s="67">
        <v>6</v>
      </c>
      <c r="G108" s="17" t="s">
        <v>350</v>
      </c>
      <c r="H108" s="127">
        <v>9</v>
      </c>
      <c r="I108" s="126">
        <f t="shared" si="5"/>
        <v>291.67199999999997</v>
      </c>
      <c r="J108" s="106" t="s">
        <v>351</v>
      </c>
      <c r="K108" s="107" t="s">
        <v>352</v>
      </c>
    </row>
    <row r="109" spans="1:11" x14ac:dyDescent="0.25">
      <c r="A109" s="98" t="s">
        <v>357</v>
      </c>
      <c r="B109" s="109" t="s">
        <v>187</v>
      </c>
      <c r="C109" s="26" t="s">
        <v>120</v>
      </c>
      <c r="D109" s="27">
        <v>129.858</v>
      </c>
      <c r="E109" s="112" t="s">
        <v>5</v>
      </c>
      <c r="F109" s="65">
        <v>6</v>
      </c>
      <c r="G109" s="17" t="s">
        <v>350</v>
      </c>
      <c r="H109" s="127">
        <v>9</v>
      </c>
      <c r="I109" s="126">
        <f t="shared" si="5"/>
        <v>233.74440000000001</v>
      </c>
      <c r="J109" s="106" t="s">
        <v>351</v>
      </c>
      <c r="K109" s="107" t="s">
        <v>352</v>
      </c>
    </row>
    <row r="110" spans="1:11" x14ac:dyDescent="0.25">
      <c r="A110" s="98" t="s">
        <v>357</v>
      </c>
      <c r="B110" s="109" t="s">
        <v>188</v>
      </c>
      <c r="C110" s="74" t="s">
        <v>121</v>
      </c>
      <c r="D110" s="75">
        <v>245.74299999999999</v>
      </c>
      <c r="E110" s="112" t="s">
        <v>5</v>
      </c>
      <c r="F110" s="67">
        <v>3</v>
      </c>
      <c r="G110" s="17" t="s">
        <v>350</v>
      </c>
      <c r="H110" s="127">
        <v>9</v>
      </c>
      <c r="I110" s="126">
        <f t="shared" si="5"/>
        <v>442.3374</v>
      </c>
      <c r="J110" s="106" t="s">
        <v>351</v>
      </c>
      <c r="K110" s="107" t="s">
        <v>352</v>
      </c>
    </row>
    <row r="111" spans="1:11" x14ac:dyDescent="0.25">
      <c r="A111" s="98" t="s">
        <v>357</v>
      </c>
      <c r="B111" s="111" t="s">
        <v>189</v>
      </c>
      <c r="C111" s="26" t="s">
        <v>122</v>
      </c>
      <c r="D111" s="27">
        <v>23.683</v>
      </c>
      <c r="E111" s="112" t="s">
        <v>5</v>
      </c>
      <c r="F111" s="56">
        <v>5</v>
      </c>
      <c r="G111" s="17" t="s">
        <v>350</v>
      </c>
      <c r="H111" s="127">
        <v>9</v>
      </c>
      <c r="I111" s="126">
        <f t="shared" si="5"/>
        <v>42.629400000000004</v>
      </c>
      <c r="J111" s="106" t="s">
        <v>351</v>
      </c>
      <c r="K111" s="107" t="s">
        <v>352</v>
      </c>
    </row>
    <row r="112" spans="1:11" x14ac:dyDescent="0.25">
      <c r="A112" s="98" t="s">
        <v>357</v>
      </c>
      <c r="B112" s="111" t="s">
        <v>189</v>
      </c>
      <c r="C112" s="26" t="s">
        <v>123</v>
      </c>
      <c r="D112" s="113">
        <v>19</v>
      </c>
      <c r="E112" s="112" t="s">
        <v>5</v>
      </c>
      <c r="F112" s="56">
        <v>10</v>
      </c>
      <c r="G112" s="17" t="s">
        <v>350</v>
      </c>
      <c r="H112" s="127">
        <v>9</v>
      </c>
      <c r="I112" s="126">
        <f t="shared" si="5"/>
        <v>34.200000000000003</v>
      </c>
      <c r="J112" s="106" t="s">
        <v>351</v>
      </c>
      <c r="K112" s="107" t="s">
        <v>352</v>
      </c>
    </row>
    <row r="113" spans="1:11" x14ac:dyDescent="0.25">
      <c r="A113" s="98" t="s">
        <v>357</v>
      </c>
      <c r="B113" s="111" t="s">
        <v>189</v>
      </c>
      <c r="C113" s="26" t="s">
        <v>124</v>
      </c>
      <c r="D113" s="27">
        <v>15.545999999999999</v>
      </c>
      <c r="E113" s="112" t="s">
        <v>5</v>
      </c>
      <c r="F113" s="56">
        <v>7</v>
      </c>
      <c r="G113" s="17" t="s">
        <v>350</v>
      </c>
      <c r="H113" s="127">
        <v>9</v>
      </c>
      <c r="I113" s="126">
        <f t="shared" si="5"/>
        <v>27.982799999999997</v>
      </c>
      <c r="J113" s="106" t="s">
        <v>351</v>
      </c>
      <c r="K113" s="107" t="s">
        <v>352</v>
      </c>
    </row>
    <row r="114" spans="1:11" x14ac:dyDescent="0.25">
      <c r="A114" s="98" t="s">
        <v>357</v>
      </c>
      <c r="B114" s="111" t="s">
        <v>189</v>
      </c>
      <c r="C114" s="26" t="s">
        <v>125</v>
      </c>
      <c r="D114" s="27">
        <v>426.42500000000001</v>
      </c>
      <c r="E114" s="112" t="s">
        <v>5</v>
      </c>
      <c r="F114" s="56">
        <v>10</v>
      </c>
      <c r="G114" s="17" t="s">
        <v>350</v>
      </c>
      <c r="H114" s="127">
        <v>9</v>
      </c>
      <c r="I114" s="126">
        <f t="shared" si="5"/>
        <v>767.56500000000005</v>
      </c>
      <c r="J114" s="106" t="s">
        <v>351</v>
      </c>
      <c r="K114" s="107" t="s">
        <v>352</v>
      </c>
    </row>
    <row r="115" spans="1:11" x14ac:dyDescent="0.25">
      <c r="A115" s="98" t="s">
        <v>357</v>
      </c>
      <c r="B115" s="111" t="s">
        <v>190</v>
      </c>
      <c r="C115" s="26" t="s">
        <v>126</v>
      </c>
      <c r="D115" s="114">
        <v>53.993000000000002</v>
      </c>
      <c r="E115" s="112" t="s">
        <v>5</v>
      </c>
      <c r="F115" s="67">
        <v>9</v>
      </c>
      <c r="G115" s="17" t="s">
        <v>350</v>
      </c>
      <c r="H115" s="127">
        <v>9</v>
      </c>
      <c r="I115" s="126">
        <f t="shared" si="5"/>
        <v>97.187400000000011</v>
      </c>
      <c r="J115" s="106" t="s">
        <v>351</v>
      </c>
      <c r="K115" s="107" t="s">
        <v>352</v>
      </c>
    </row>
    <row r="116" spans="1:11" x14ac:dyDescent="0.25">
      <c r="A116" s="98" t="s">
        <v>357</v>
      </c>
      <c r="B116" s="111" t="s">
        <v>190</v>
      </c>
      <c r="C116" s="26" t="s">
        <v>127</v>
      </c>
      <c r="D116" s="114">
        <v>258.363</v>
      </c>
      <c r="E116" s="112" t="s">
        <v>5</v>
      </c>
      <c r="F116" s="67">
        <v>9</v>
      </c>
      <c r="G116" s="17" t="s">
        <v>350</v>
      </c>
      <c r="H116" s="127">
        <v>9</v>
      </c>
      <c r="I116" s="126">
        <f t="shared" si="5"/>
        <v>465.05340000000001</v>
      </c>
      <c r="J116" s="106" t="s">
        <v>351</v>
      </c>
      <c r="K116" s="107" t="s">
        <v>352</v>
      </c>
    </row>
    <row r="117" spans="1:11" x14ac:dyDescent="0.25">
      <c r="A117" s="98" t="s">
        <v>357</v>
      </c>
      <c r="B117" s="111" t="s">
        <v>190</v>
      </c>
      <c r="C117" s="26" t="s">
        <v>128</v>
      </c>
      <c r="D117" s="114">
        <v>142.75800000000001</v>
      </c>
      <c r="E117" s="112" t="s">
        <v>5</v>
      </c>
      <c r="F117" s="67">
        <v>10</v>
      </c>
      <c r="G117" s="17" t="s">
        <v>350</v>
      </c>
      <c r="H117" s="127">
        <v>9</v>
      </c>
      <c r="I117" s="126">
        <f t="shared" si="5"/>
        <v>256.96440000000001</v>
      </c>
      <c r="J117" s="106" t="s">
        <v>351</v>
      </c>
      <c r="K117" s="107" t="s">
        <v>352</v>
      </c>
    </row>
    <row r="118" spans="1:11" x14ac:dyDescent="0.25">
      <c r="A118" s="98" t="s">
        <v>357</v>
      </c>
      <c r="B118" s="111" t="s">
        <v>190</v>
      </c>
      <c r="C118" s="26" t="s">
        <v>129</v>
      </c>
      <c r="D118" s="114">
        <v>163.12799999999999</v>
      </c>
      <c r="E118" s="112" t="s">
        <v>5</v>
      </c>
      <c r="F118" s="67">
        <v>9</v>
      </c>
      <c r="G118" s="17" t="s">
        <v>350</v>
      </c>
      <c r="H118" s="127">
        <v>9</v>
      </c>
      <c r="I118" s="126">
        <f t="shared" si="5"/>
        <v>293.63039999999995</v>
      </c>
      <c r="J118" s="106" t="s">
        <v>351</v>
      </c>
      <c r="K118" s="107" t="s">
        <v>352</v>
      </c>
    </row>
    <row r="119" spans="1:11" x14ac:dyDescent="0.25">
      <c r="A119" s="98" t="s">
        <v>357</v>
      </c>
      <c r="B119" s="111" t="s">
        <v>190</v>
      </c>
      <c r="C119" s="26" t="s">
        <v>130</v>
      </c>
      <c r="D119" s="114">
        <v>102.455</v>
      </c>
      <c r="E119" s="112" t="s">
        <v>5</v>
      </c>
      <c r="F119" s="67">
        <v>9</v>
      </c>
      <c r="G119" s="17" t="s">
        <v>350</v>
      </c>
      <c r="H119" s="127">
        <v>9</v>
      </c>
      <c r="I119" s="126">
        <f t="shared" si="5"/>
        <v>184.41900000000001</v>
      </c>
      <c r="J119" s="106" t="s">
        <v>351</v>
      </c>
      <c r="K119" s="107" t="s">
        <v>352</v>
      </c>
    </row>
    <row r="120" spans="1:11" x14ac:dyDescent="0.25">
      <c r="A120" s="98" t="s">
        <v>357</v>
      </c>
      <c r="B120" s="109" t="s">
        <v>190</v>
      </c>
      <c r="C120" s="26" t="s">
        <v>131</v>
      </c>
      <c r="D120" s="114">
        <v>79.915000000000006</v>
      </c>
      <c r="E120" s="112" t="s">
        <v>5</v>
      </c>
      <c r="F120" s="67">
        <v>9</v>
      </c>
      <c r="G120" s="17" t="s">
        <v>350</v>
      </c>
      <c r="H120" s="127">
        <v>9</v>
      </c>
      <c r="I120" s="126">
        <f t="shared" si="5"/>
        <v>143.84700000000001</v>
      </c>
      <c r="J120" s="106" t="s">
        <v>351</v>
      </c>
      <c r="K120" s="107" t="s">
        <v>352</v>
      </c>
    </row>
    <row r="121" spans="1:11" x14ac:dyDescent="0.25">
      <c r="A121" s="98" t="s">
        <v>357</v>
      </c>
      <c r="B121" s="111" t="s">
        <v>190</v>
      </c>
      <c r="C121" s="26" t="s">
        <v>132</v>
      </c>
      <c r="D121" s="114">
        <v>740.41899999999998</v>
      </c>
      <c r="E121" s="112" t="s">
        <v>5</v>
      </c>
      <c r="F121" s="67">
        <v>9</v>
      </c>
      <c r="G121" s="17" t="s">
        <v>350</v>
      </c>
      <c r="H121" s="127">
        <v>9</v>
      </c>
      <c r="I121" s="126">
        <f t="shared" si="5"/>
        <v>1332.7542000000001</v>
      </c>
      <c r="J121" s="106" t="s">
        <v>351</v>
      </c>
      <c r="K121" s="107" t="s">
        <v>352</v>
      </c>
    </row>
    <row r="122" spans="1:11" x14ac:dyDescent="0.25">
      <c r="A122" s="98" t="s">
        <v>357</v>
      </c>
      <c r="B122" s="109" t="s">
        <v>190</v>
      </c>
      <c r="C122" s="26" t="s">
        <v>133</v>
      </c>
      <c r="D122" s="114">
        <v>68.748999999999995</v>
      </c>
      <c r="E122" s="112" t="s">
        <v>5</v>
      </c>
      <c r="F122" s="67">
        <v>10</v>
      </c>
      <c r="G122" s="17" t="s">
        <v>350</v>
      </c>
      <c r="H122" s="127">
        <v>9</v>
      </c>
      <c r="I122" s="126">
        <f t="shared" si="5"/>
        <v>123.7482</v>
      </c>
      <c r="J122" s="106" t="s">
        <v>351</v>
      </c>
      <c r="K122" s="107" t="s">
        <v>352</v>
      </c>
    </row>
    <row r="123" spans="1:11" x14ac:dyDescent="0.25">
      <c r="A123" s="98" t="s">
        <v>357</v>
      </c>
      <c r="B123" s="109" t="s">
        <v>190</v>
      </c>
      <c r="C123" s="26" t="s">
        <v>134</v>
      </c>
      <c r="D123" s="114">
        <v>221.17599999999999</v>
      </c>
      <c r="E123" s="112" t="s">
        <v>5</v>
      </c>
      <c r="F123" s="67">
        <v>9</v>
      </c>
      <c r="G123" s="17" t="s">
        <v>350</v>
      </c>
      <c r="H123" s="127">
        <v>9</v>
      </c>
      <c r="I123" s="126">
        <f t="shared" si="5"/>
        <v>398.11680000000001</v>
      </c>
      <c r="J123" s="106" t="s">
        <v>351</v>
      </c>
      <c r="K123" s="107" t="s">
        <v>352</v>
      </c>
    </row>
    <row r="124" spans="1:11" x14ac:dyDescent="0.25">
      <c r="A124" s="98" t="s">
        <v>357</v>
      </c>
      <c r="B124" s="109" t="s">
        <v>190</v>
      </c>
      <c r="C124" s="74" t="s">
        <v>135</v>
      </c>
      <c r="D124" s="75">
        <v>7.55</v>
      </c>
      <c r="E124" s="112" t="s">
        <v>5</v>
      </c>
      <c r="F124" s="65">
        <v>10</v>
      </c>
      <c r="G124" s="17" t="s">
        <v>350</v>
      </c>
      <c r="H124" s="127">
        <v>9</v>
      </c>
      <c r="I124" s="126">
        <f t="shared" si="5"/>
        <v>13.590000000000002</v>
      </c>
      <c r="J124" s="106" t="s">
        <v>351</v>
      </c>
      <c r="K124" s="107" t="s">
        <v>352</v>
      </c>
    </row>
    <row r="125" spans="1:11" x14ac:dyDescent="0.25">
      <c r="A125" s="98" t="s">
        <v>357</v>
      </c>
      <c r="B125" s="109" t="s">
        <v>190</v>
      </c>
      <c r="C125" s="26" t="s">
        <v>136</v>
      </c>
      <c r="D125" s="114">
        <v>205.31100000000001</v>
      </c>
      <c r="E125" s="112" t="s">
        <v>5</v>
      </c>
      <c r="F125" s="65">
        <v>10</v>
      </c>
      <c r="G125" s="17" t="s">
        <v>350</v>
      </c>
      <c r="H125" s="127">
        <v>9</v>
      </c>
      <c r="I125" s="126">
        <f t="shared" si="5"/>
        <v>369.5598</v>
      </c>
      <c r="J125" s="106" t="s">
        <v>351</v>
      </c>
      <c r="K125" s="107" t="s">
        <v>352</v>
      </c>
    </row>
    <row r="126" spans="1:11" x14ac:dyDescent="0.25">
      <c r="A126" s="98" t="s">
        <v>357</v>
      </c>
      <c r="B126" s="109" t="s">
        <v>190</v>
      </c>
      <c r="C126" s="74" t="s">
        <v>137</v>
      </c>
      <c r="D126" s="115">
        <v>29.597000000000001</v>
      </c>
      <c r="E126" s="112" t="s">
        <v>5</v>
      </c>
      <c r="F126" s="65">
        <v>10</v>
      </c>
      <c r="G126" s="17" t="s">
        <v>350</v>
      </c>
      <c r="H126" s="127">
        <v>9</v>
      </c>
      <c r="I126" s="126">
        <f t="shared" si="5"/>
        <v>53.2746</v>
      </c>
      <c r="J126" s="106" t="s">
        <v>351</v>
      </c>
      <c r="K126" s="107" t="s">
        <v>352</v>
      </c>
    </row>
    <row r="127" spans="1:11" x14ac:dyDescent="0.25">
      <c r="A127" s="98" t="s">
        <v>357</v>
      </c>
      <c r="B127" s="109" t="s">
        <v>190</v>
      </c>
      <c r="C127" s="74" t="s">
        <v>138</v>
      </c>
      <c r="D127" s="115">
        <v>2.581</v>
      </c>
      <c r="E127" s="112" t="s">
        <v>5</v>
      </c>
      <c r="F127" s="65">
        <v>10</v>
      </c>
      <c r="G127" s="17" t="s">
        <v>350</v>
      </c>
      <c r="H127" s="127">
        <v>9</v>
      </c>
      <c r="I127" s="126">
        <f t="shared" si="5"/>
        <v>4.6458000000000004</v>
      </c>
      <c r="J127" s="106" t="s">
        <v>351</v>
      </c>
      <c r="K127" s="107" t="s">
        <v>352</v>
      </c>
    </row>
    <row r="128" spans="1:11" x14ac:dyDescent="0.25">
      <c r="A128" s="98" t="s">
        <v>357</v>
      </c>
      <c r="B128" s="109" t="s">
        <v>190</v>
      </c>
      <c r="C128" s="74" t="s">
        <v>139</v>
      </c>
      <c r="D128" s="115">
        <v>181.572</v>
      </c>
      <c r="E128" s="112" t="s">
        <v>5</v>
      </c>
      <c r="F128" s="65">
        <v>10</v>
      </c>
      <c r="G128" s="17" t="s">
        <v>350</v>
      </c>
      <c r="H128" s="127">
        <v>9</v>
      </c>
      <c r="I128" s="126">
        <f t="shared" si="5"/>
        <v>326.82960000000003</v>
      </c>
      <c r="J128" s="106" t="s">
        <v>351</v>
      </c>
      <c r="K128" s="107" t="s">
        <v>352</v>
      </c>
    </row>
    <row r="129" spans="1:11" x14ac:dyDescent="0.25">
      <c r="A129" s="98" t="s">
        <v>357</v>
      </c>
      <c r="B129" s="109" t="s">
        <v>190</v>
      </c>
      <c r="C129" s="74" t="s">
        <v>140</v>
      </c>
      <c r="D129" s="115">
        <v>102.94499999999999</v>
      </c>
      <c r="E129" s="112" t="s">
        <v>5</v>
      </c>
      <c r="F129" s="65">
        <v>10</v>
      </c>
      <c r="G129" s="17" t="s">
        <v>350</v>
      </c>
      <c r="H129" s="127">
        <v>9</v>
      </c>
      <c r="I129" s="126">
        <f t="shared" si="5"/>
        <v>185.30099999999999</v>
      </c>
      <c r="J129" s="106" t="s">
        <v>351</v>
      </c>
      <c r="K129" s="107" t="s">
        <v>352</v>
      </c>
    </row>
    <row r="130" spans="1:11" x14ac:dyDescent="0.25">
      <c r="A130" s="98" t="s">
        <v>357</v>
      </c>
      <c r="B130" s="109" t="s">
        <v>190</v>
      </c>
      <c r="C130" s="74" t="s">
        <v>141</v>
      </c>
      <c r="D130" s="115">
        <v>366.06299999999999</v>
      </c>
      <c r="E130" s="112" t="s">
        <v>5</v>
      </c>
      <c r="F130" s="65">
        <v>10</v>
      </c>
      <c r="G130" s="17" t="s">
        <v>350</v>
      </c>
      <c r="H130" s="127">
        <v>9</v>
      </c>
      <c r="I130" s="126">
        <f t="shared" si="5"/>
        <v>658.91340000000002</v>
      </c>
      <c r="J130" s="106" t="s">
        <v>351</v>
      </c>
      <c r="K130" s="107" t="s">
        <v>352</v>
      </c>
    </row>
    <row r="131" spans="1:11" x14ac:dyDescent="0.25">
      <c r="A131" s="98" t="s">
        <v>357</v>
      </c>
      <c r="B131" s="109" t="s">
        <v>190</v>
      </c>
      <c r="C131" s="74" t="s">
        <v>142</v>
      </c>
      <c r="D131" s="115">
        <v>145.566</v>
      </c>
      <c r="E131" s="112" t="s">
        <v>5</v>
      </c>
      <c r="F131" s="65">
        <v>9</v>
      </c>
      <c r="G131" s="17" t="s">
        <v>350</v>
      </c>
      <c r="H131" s="127">
        <v>9</v>
      </c>
      <c r="I131" s="126">
        <f t="shared" si="5"/>
        <v>262.0188</v>
      </c>
      <c r="J131" s="106" t="s">
        <v>351</v>
      </c>
      <c r="K131" s="107" t="s">
        <v>352</v>
      </c>
    </row>
    <row r="132" spans="1:11" x14ac:dyDescent="0.25">
      <c r="A132" s="98" t="s">
        <v>357</v>
      </c>
      <c r="B132" s="109" t="s">
        <v>190</v>
      </c>
      <c r="C132" s="74" t="s">
        <v>143</v>
      </c>
      <c r="D132" s="115">
        <v>16.736000000000001</v>
      </c>
      <c r="E132" s="112" t="s">
        <v>5</v>
      </c>
      <c r="F132" s="65">
        <v>10</v>
      </c>
      <c r="G132" s="17" t="s">
        <v>350</v>
      </c>
      <c r="H132" s="127">
        <v>9</v>
      </c>
      <c r="I132" s="126">
        <f t="shared" si="5"/>
        <v>30.1248</v>
      </c>
      <c r="J132" s="106" t="s">
        <v>351</v>
      </c>
      <c r="K132" s="107" t="s">
        <v>352</v>
      </c>
    </row>
    <row r="133" spans="1:11" x14ac:dyDescent="0.25">
      <c r="A133" s="98" t="s">
        <v>357</v>
      </c>
      <c r="B133" s="109" t="s">
        <v>190</v>
      </c>
      <c r="C133" s="74" t="s">
        <v>144</v>
      </c>
      <c r="D133" s="75">
        <v>25.06</v>
      </c>
      <c r="E133" s="112" t="s">
        <v>5</v>
      </c>
      <c r="F133" s="65">
        <v>10</v>
      </c>
      <c r="G133" s="17" t="s">
        <v>350</v>
      </c>
      <c r="H133" s="127">
        <v>9</v>
      </c>
      <c r="I133" s="126">
        <f t="shared" si="5"/>
        <v>45.108000000000004</v>
      </c>
      <c r="J133" s="106" t="s">
        <v>351</v>
      </c>
      <c r="K133" s="107" t="s">
        <v>352</v>
      </c>
    </row>
    <row r="134" spans="1:11" x14ac:dyDescent="0.25">
      <c r="A134" s="98" t="s">
        <v>357</v>
      </c>
      <c r="B134" s="109" t="s">
        <v>190</v>
      </c>
      <c r="C134" s="74" t="s">
        <v>145</v>
      </c>
      <c r="D134" s="115">
        <v>110.646</v>
      </c>
      <c r="E134" s="112" t="s">
        <v>5</v>
      </c>
      <c r="F134" s="65">
        <v>9</v>
      </c>
      <c r="G134" s="17" t="s">
        <v>350</v>
      </c>
      <c r="H134" s="127">
        <v>9</v>
      </c>
      <c r="I134" s="126">
        <f t="shared" si="5"/>
        <v>199.1628</v>
      </c>
      <c r="J134" s="106" t="s">
        <v>351</v>
      </c>
      <c r="K134" s="107" t="s">
        <v>352</v>
      </c>
    </row>
    <row r="135" spans="1:11" x14ac:dyDescent="0.25">
      <c r="A135" s="98" t="s">
        <v>357</v>
      </c>
      <c r="B135" s="109" t="s">
        <v>190</v>
      </c>
      <c r="C135" s="74" t="s">
        <v>146</v>
      </c>
      <c r="D135" s="115">
        <v>1263.123</v>
      </c>
      <c r="E135" s="112" t="s">
        <v>5</v>
      </c>
      <c r="F135" s="65">
        <v>10</v>
      </c>
      <c r="G135" s="17" t="s">
        <v>350</v>
      </c>
      <c r="H135" s="127">
        <v>9</v>
      </c>
      <c r="I135" s="126">
        <f t="shared" si="5"/>
        <v>2273.6214</v>
      </c>
      <c r="J135" s="106" t="s">
        <v>351</v>
      </c>
      <c r="K135" s="107" t="s">
        <v>352</v>
      </c>
    </row>
    <row r="136" spans="1:11" x14ac:dyDescent="0.25">
      <c r="A136" s="98" t="s">
        <v>357</v>
      </c>
      <c r="B136" s="109" t="s">
        <v>190</v>
      </c>
      <c r="C136" s="74" t="s">
        <v>147</v>
      </c>
      <c r="D136" s="115">
        <v>181.26599999999999</v>
      </c>
      <c r="E136" s="112" t="s">
        <v>5</v>
      </c>
      <c r="F136" s="65">
        <v>9</v>
      </c>
      <c r="G136" s="17" t="s">
        <v>350</v>
      </c>
      <c r="H136" s="127">
        <v>9</v>
      </c>
      <c r="I136" s="126">
        <f t="shared" si="5"/>
        <v>326.27880000000005</v>
      </c>
      <c r="J136" s="106" t="s">
        <v>351</v>
      </c>
      <c r="K136" s="107" t="s">
        <v>352</v>
      </c>
    </row>
    <row r="137" spans="1:11" x14ac:dyDescent="0.25">
      <c r="A137" s="98" t="s">
        <v>357</v>
      </c>
      <c r="B137" s="109" t="s">
        <v>190</v>
      </c>
      <c r="C137" s="74" t="s">
        <v>148</v>
      </c>
      <c r="D137" s="115">
        <v>97.688999999999993</v>
      </c>
      <c r="E137" s="112" t="s">
        <v>5</v>
      </c>
      <c r="F137" s="65">
        <v>10</v>
      </c>
      <c r="G137" s="17" t="s">
        <v>350</v>
      </c>
      <c r="H137" s="127">
        <v>9</v>
      </c>
      <c r="I137" s="126">
        <f t="shared" si="5"/>
        <v>175.84019999999998</v>
      </c>
      <c r="J137" s="106" t="s">
        <v>351</v>
      </c>
      <c r="K137" s="107" t="s">
        <v>352</v>
      </c>
    </row>
    <row r="138" spans="1:11" x14ac:dyDescent="0.25">
      <c r="A138" s="98" t="s">
        <v>357</v>
      </c>
      <c r="B138" s="109" t="s">
        <v>190</v>
      </c>
      <c r="C138" s="74" t="s">
        <v>149</v>
      </c>
      <c r="D138" s="115">
        <v>493.37200000000001</v>
      </c>
      <c r="E138" s="112" t="s">
        <v>5</v>
      </c>
      <c r="F138" s="65">
        <v>10</v>
      </c>
      <c r="G138" s="17" t="s">
        <v>350</v>
      </c>
      <c r="H138" s="127">
        <v>9</v>
      </c>
      <c r="I138" s="126">
        <f t="shared" si="5"/>
        <v>888.06960000000004</v>
      </c>
      <c r="J138" s="106" t="s">
        <v>351</v>
      </c>
      <c r="K138" s="107" t="s">
        <v>352</v>
      </c>
    </row>
    <row r="139" spans="1:11" x14ac:dyDescent="0.25">
      <c r="A139" s="98" t="s">
        <v>357</v>
      </c>
      <c r="B139" s="109" t="s">
        <v>191</v>
      </c>
      <c r="C139" s="74" t="s">
        <v>150</v>
      </c>
      <c r="D139" s="75">
        <v>3.7109999999999999</v>
      </c>
      <c r="E139" s="116" t="s">
        <v>5</v>
      </c>
      <c r="F139" s="65">
        <v>6</v>
      </c>
      <c r="G139" s="17" t="s">
        <v>350</v>
      </c>
      <c r="H139" s="127">
        <v>9</v>
      </c>
      <c r="I139" s="126">
        <f t="shared" si="5"/>
        <v>6.6798000000000002</v>
      </c>
      <c r="J139" s="106" t="s">
        <v>351</v>
      </c>
      <c r="K139" s="107" t="s">
        <v>352</v>
      </c>
    </row>
    <row r="140" spans="1:11" x14ac:dyDescent="0.25">
      <c r="A140" s="98" t="s">
        <v>357</v>
      </c>
      <c r="B140" s="111" t="s">
        <v>191</v>
      </c>
      <c r="C140" s="26" t="s">
        <v>151</v>
      </c>
      <c r="D140" s="27">
        <v>32.587000000000003</v>
      </c>
      <c r="E140" s="112" t="s">
        <v>5</v>
      </c>
      <c r="F140" s="67">
        <v>6</v>
      </c>
      <c r="G140" s="17" t="s">
        <v>350</v>
      </c>
      <c r="H140" s="127">
        <v>9</v>
      </c>
      <c r="I140" s="126">
        <f t="shared" si="5"/>
        <v>58.656600000000005</v>
      </c>
      <c r="J140" s="106" t="s">
        <v>351</v>
      </c>
      <c r="K140" s="107" t="s">
        <v>352</v>
      </c>
    </row>
    <row r="141" spans="1:11" x14ac:dyDescent="0.25">
      <c r="A141" s="98" t="s">
        <v>357</v>
      </c>
      <c r="B141" s="111" t="s">
        <v>191</v>
      </c>
      <c r="C141" s="26" t="s">
        <v>152</v>
      </c>
      <c r="D141" s="27">
        <v>8.7149999999999999</v>
      </c>
      <c r="E141" s="112" t="s">
        <v>5</v>
      </c>
      <c r="F141" s="67">
        <v>5</v>
      </c>
      <c r="G141" s="17" t="s">
        <v>350</v>
      </c>
      <c r="H141" s="127">
        <v>9</v>
      </c>
      <c r="I141" s="126">
        <f t="shared" si="5"/>
        <v>15.687000000000001</v>
      </c>
      <c r="J141" s="106" t="s">
        <v>351</v>
      </c>
      <c r="K141" s="107" t="s">
        <v>352</v>
      </c>
    </row>
    <row r="142" spans="1:11" x14ac:dyDescent="0.25">
      <c r="A142" s="98" t="s">
        <v>357</v>
      </c>
      <c r="B142" s="111" t="s">
        <v>191</v>
      </c>
      <c r="C142" s="26" t="s">
        <v>153</v>
      </c>
      <c r="D142" s="27">
        <v>20.452000000000002</v>
      </c>
      <c r="E142" s="112" t="s">
        <v>5</v>
      </c>
      <c r="F142" s="67">
        <v>5</v>
      </c>
      <c r="G142" s="17" t="s">
        <v>350</v>
      </c>
      <c r="H142" s="127">
        <v>9</v>
      </c>
      <c r="I142" s="126">
        <f t="shared" si="5"/>
        <v>36.813600000000001</v>
      </c>
      <c r="J142" s="106" t="s">
        <v>351</v>
      </c>
      <c r="K142" s="107" t="s">
        <v>352</v>
      </c>
    </row>
    <row r="143" spans="1:11" x14ac:dyDescent="0.25">
      <c r="A143" s="98" t="s">
        <v>357</v>
      </c>
      <c r="B143" s="111" t="s">
        <v>191</v>
      </c>
      <c r="C143" s="26" t="s">
        <v>154</v>
      </c>
      <c r="D143" s="27">
        <v>9.6579999999999995</v>
      </c>
      <c r="E143" s="112" t="s">
        <v>5</v>
      </c>
      <c r="F143" s="67">
        <v>10</v>
      </c>
      <c r="G143" s="17" t="s">
        <v>350</v>
      </c>
      <c r="H143" s="127">
        <v>9</v>
      </c>
      <c r="I143" s="126">
        <f t="shared" si="5"/>
        <v>17.384399999999999</v>
      </c>
      <c r="J143" s="106" t="s">
        <v>351</v>
      </c>
      <c r="K143" s="107" t="s">
        <v>352</v>
      </c>
    </row>
    <row r="144" spans="1:11" x14ac:dyDescent="0.25">
      <c r="A144" s="98" t="s">
        <v>357</v>
      </c>
      <c r="B144" s="111" t="s">
        <v>191</v>
      </c>
      <c r="C144" s="26" t="s">
        <v>155</v>
      </c>
      <c r="D144" s="27">
        <v>9.8279999999999994</v>
      </c>
      <c r="E144" s="112" t="s">
        <v>5</v>
      </c>
      <c r="F144" s="67">
        <v>10</v>
      </c>
      <c r="G144" s="17" t="s">
        <v>350</v>
      </c>
      <c r="H144" s="127">
        <v>9</v>
      </c>
      <c r="I144" s="126">
        <f t="shared" si="5"/>
        <v>17.6904</v>
      </c>
      <c r="J144" s="106" t="s">
        <v>351</v>
      </c>
      <c r="K144" s="107" t="s">
        <v>352</v>
      </c>
    </row>
    <row r="145" spans="1:11" x14ac:dyDescent="0.25">
      <c r="A145" s="98" t="s">
        <v>357</v>
      </c>
      <c r="B145" s="111" t="s">
        <v>192</v>
      </c>
      <c r="C145" s="26" t="s">
        <v>156</v>
      </c>
      <c r="D145" s="27">
        <v>8.9990000000000006</v>
      </c>
      <c r="E145" s="112" t="s">
        <v>5</v>
      </c>
      <c r="F145" s="67">
        <v>6</v>
      </c>
      <c r="G145" s="17" t="s">
        <v>350</v>
      </c>
      <c r="H145" s="127">
        <v>9</v>
      </c>
      <c r="I145" s="126">
        <f t="shared" si="5"/>
        <v>16.1982</v>
      </c>
      <c r="J145" s="106" t="s">
        <v>351</v>
      </c>
      <c r="K145" s="107" t="s">
        <v>352</v>
      </c>
    </row>
    <row r="146" spans="1:11" x14ac:dyDescent="0.25">
      <c r="A146" s="98" t="s">
        <v>357</v>
      </c>
      <c r="B146" s="111" t="s">
        <v>192</v>
      </c>
      <c r="C146" s="26" t="s">
        <v>157</v>
      </c>
      <c r="D146" s="27">
        <v>17.695</v>
      </c>
      <c r="E146" s="112" t="s">
        <v>5</v>
      </c>
      <c r="F146" s="67">
        <v>6</v>
      </c>
      <c r="G146" s="17" t="s">
        <v>350</v>
      </c>
      <c r="H146" s="127">
        <v>9</v>
      </c>
      <c r="I146" s="126">
        <f t="shared" si="5"/>
        <v>31.850999999999999</v>
      </c>
      <c r="J146" s="106" t="s">
        <v>351</v>
      </c>
      <c r="K146" s="107" t="s">
        <v>352</v>
      </c>
    </row>
    <row r="147" spans="1:11" x14ac:dyDescent="0.25">
      <c r="A147" s="98" t="s">
        <v>357</v>
      </c>
      <c r="B147" s="111" t="s">
        <v>192</v>
      </c>
      <c r="C147" s="26" t="s">
        <v>158</v>
      </c>
      <c r="D147" s="27">
        <v>17.93</v>
      </c>
      <c r="E147" s="112" t="s">
        <v>5</v>
      </c>
      <c r="F147" s="67">
        <v>5</v>
      </c>
      <c r="G147" s="17" t="s">
        <v>350</v>
      </c>
      <c r="H147" s="127">
        <v>9</v>
      </c>
      <c r="I147" s="126">
        <f t="shared" si="5"/>
        <v>32.274000000000001</v>
      </c>
      <c r="J147" s="106" t="s">
        <v>351</v>
      </c>
      <c r="K147" s="107" t="s">
        <v>352</v>
      </c>
    </row>
    <row r="148" spans="1:11" x14ac:dyDescent="0.25">
      <c r="A148" s="98" t="s">
        <v>357</v>
      </c>
      <c r="B148" s="111" t="s">
        <v>192</v>
      </c>
      <c r="C148" s="26" t="s">
        <v>159</v>
      </c>
      <c r="D148" s="27">
        <v>239.63300000000001</v>
      </c>
      <c r="E148" s="112" t="s">
        <v>5</v>
      </c>
      <c r="F148" s="67">
        <v>9</v>
      </c>
      <c r="G148" s="17" t="s">
        <v>350</v>
      </c>
      <c r="H148" s="127">
        <v>9</v>
      </c>
      <c r="I148" s="126">
        <f t="shared" si="5"/>
        <v>431.33940000000007</v>
      </c>
      <c r="J148" s="106" t="s">
        <v>351</v>
      </c>
      <c r="K148" s="107" t="s">
        <v>352</v>
      </c>
    </row>
    <row r="149" spans="1:11" x14ac:dyDescent="0.25">
      <c r="A149" s="98" t="s">
        <v>357</v>
      </c>
      <c r="B149" s="111" t="s">
        <v>192</v>
      </c>
      <c r="C149" s="26" t="s">
        <v>160</v>
      </c>
      <c r="D149" s="27">
        <v>71.278000000000006</v>
      </c>
      <c r="E149" s="116" t="s">
        <v>5</v>
      </c>
      <c r="F149" s="67">
        <v>5</v>
      </c>
      <c r="G149" s="17" t="s">
        <v>350</v>
      </c>
      <c r="H149" s="127">
        <v>9</v>
      </c>
      <c r="I149" s="126">
        <f t="shared" si="5"/>
        <v>128.30040000000002</v>
      </c>
      <c r="J149" s="106" t="s">
        <v>351</v>
      </c>
      <c r="K149" s="107" t="s">
        <v>352</v>
      </c>
    </row>
    <row r="150" spans="1:11" x14ac:dyDescent="0.25">
      <c r="A150" s="98" t="s">
        <v>357</v>
      </c>
      <c r="B150" s="111" t="s">
        <v>192</v>
      </c>
      <c r="C150" s="26" t="s">
        <v>161</v>
      </c>
      <c r="D150" s="27">
        <v>62.552999999999997</v>
      </c>
      <c r="E150" s="116" t="s">
        <v>5</v>
      </c>
      <c r="F150" s="67">
        <v>6</v>
      </c>
      <c r="G150" s="17" t="s">
        <v>350</v>
      </c>
      <c r="H150" s="127">
        <v>9</v>
      </c>
      <c r="I150" s="126">
        <f t="shared" si="5"/>
        <v>112.5954</v>
      </c>
      <c r="J150" s="106" t="s">
        <v>351</v>
      </c>
      <c r="K150" s="107" t="s">
        <v>352</v>
      </c>
    </row>
    <row r="151" spans="1:11" x14ac:dyDescent="0.25">
      <c r="A151" s="98" t="s">
        <v>357</v>
      </c>
      <c r="B151" s="111" t="s">
        <v>192</v>
      </c>
      <c r="C151" s="26" t="s">
        <v>162</v>
      </c>
      <c r="D151" s="27">
        <v>10.999000000000001</v>
      </c>
      <c r="E151" s="116" t="s">
        <v>5</v>
      </c>
      <c r="F151" s="67">
        <v>4</v>
      </c>
      <c r="G151" s="17" t="s">
        <v>350</v>
      </c>
      <c r="H151" s="127">
        <v>9</v>
      </c>
      <c r="I151" s="126">
        <f t="shared" si="5"/>
        <v>19.798200000000001</v>
      </c>
      <c r="J151" s="106" t="s">
        <v>351</v>
      </c>
      <c r="K151" s="107" t="s">
        <v>352</v>
      </c>
    </row>
    <row r="152" spans="1:11" x14ac:dyDescent="0.25">
      <c r="A152" s="98" t="s">
        <v>357</v>
      </c>
      <c r="B152" s="111" t="s">
        <v>192</v>
      </c>
      <c r="C152" s="26" t="s">
        <v>163</v>
      </c>
      <c r="D152" s="27">
        <v>75.53</v>
      </c>
      <c r="E152" s="116" t="s">
        <v>5</v>
      </c>
      <c r="F152" s="67">
        <v>6</v>
      </c>
      <c r="G152" s="17" t="s">
        <v>350</v>
      </c>
      <c r="H152" s="127">
        <v>9</v>
      </c>
      <c r="I152" s="126">
        <f t="shared" si="5"/>
        <v>135.95400000000001</v>
      </c>
      <c r="J152" s="106" t="s">
        <v>351</v>
      </c>
      <c r="K152" s="107" t="s">
        <v>352</v>
      </c>
    </row>
    <row r="153" spans="1:11" x14ac:dyDescent="0.25">
      <c r="A153" s="98" t="s">
        <v>357</v>
      </c>
      <c r="B153" s="111" t="s">
        <v>192</v>
      </c>
      <c r="C153" s="26" t="s">
        <v>164</v>
      </c>
      <c r="D153" s="27">
        <v>6.9989999999999997</v>
      </c>
      <c r="E153" s="116" t="s">
        <v>5</v>
      </c>
      <c r="F153" s="67">
        <v>6</v>
      </c>
      <c r="G153" s="17" t="s">
        <v>350</v>
      </c>
      <c r="H153" s="127">
        <v>9</v>
      </c>
      <c r="I153" s="126">
        <f t="shared" si="5"/>
        <v>12.5982</v>
      </c>
      <c r="J153" s="106" t="s">
        <v>351</v>
      </c>
      <c r="K153" s="107" t="s">
        <v>352</v>
      </c>
    </row>
    <row r="154" spans="1:11" x14ac:dyDescent="0.25">
      <c r="A154" s="98" t="s">
        <v>357</v>
      </c>
      <c r="B154" s="111" t="s">
        <v>192</v>
      </c>
      <c r="C154" s="26" t="s">
        <v>325</v>
      </c>
      <c r="D154" s="27">
        <v>12.516</v>
      </c>
      <c r="E154" s="112" t="s">
        <v>5</v>
      </c>
      <c r="F154" s="67">
        <v>5</v>
      </c>
      <c r="G154" s="17" t="s">
        <v>350</v>
      </c>
      <c r="H154" s="127">
        <v>9</v>
      </c>
      <c r="I154" s="126">
        <f t="shared" ref="I154:I179" si="6">D154*H154*0.2</f>
        <v>22.528800000000004</v>
      </c>
      <c r="J154" s="106" t="s">
        <v>351</v>
      </c>
      <c r="K154" s="107" t="s">
        <v>352</v>
      </c>
    </row>
    <row r="155" spans="1:11" x14ac:dyDescent="0.25">
      <c r="A155" s="98" t="s">
        <v>357</v>
      </c>
      <c r="B155" s="111" t="s">
        <v>192</v>
      </c>
      <c r="C155" s="26" t="s">
        <v>326</v>
      </c>
      <c r="D155" s="27">
        <v>129.30799999999999</v>
      </c>
      <c r="E155" s="112" t="s">
        <v>5</v>
      </c>
      <c r="F155" s="67">
        <v>4</v>
      </c>
      <c r="G155" s="17" t="s">
        <v>350</v>
      </c>
      <c r="H155" s="127">
        <v>9</v>
      </c>
      <c r="I155" s="126">
        <f t="shared" si="6"/>
        <v>232.7544</v>
      </c>
      <c r="J155" s="106" t="s">
        <v>351</v>
      </c>
      <c r="K155" s="107" t="s">
        <v>352</v>
      </c>
    </row>
    <row r="156" spans="1:11" x14ac:dyDescent="0.25">
      <c r="A156" s="98" t="s">
        <v>357</v>
      </c>
      <c r="B156" s="111" t="s">
        <v>192</v>
      </c>
      <c r="C156" s="26" t="s">
        <v>327</v>
      </c>
      <c r="D156" s="27">
        <v>91.204999999999998</v>
      </c>
      <c r="E156" s="112" t="s">
        <v>5</v>
      </c>
      <c r="F156" s="67">
        <v>4</v>
      </c>
      <c r="G156" s="17" t="s">
        <v>350</v>
      </c>
      <c r="H156" s="127">
        <v>9</v>
      </c>
      <c r="I156" s="126">
        <f t="shared" si="6"/>
        <v>164.16900000000001</v>
      </c>
      <c r="J156" s="106" t="s">
        <v>351</v>
      </c>
      <c r="K156" s="107" t="s">
        <v>352</v>
      </c>
    </row>
    <row r="157" spans="1:11" x14ac:dyDescent="0.25">
      <c r="A157" s="98" t="s">
        <v>357</v>
      </c>
      <c r="B157" s="111" t="s">
        <v>192</v>
      </c>
      <c r="C157" s="26" t="s">
        <v>328</v>
      </c>
      <c r="D157" s="27">
        <v>520.02300000000002</v>
      </c>
      <c r="E157" s="112" t="s">
        <v>5</v>
      </c>
      <c r="F157" s="67">
        <v>5</v>
      </c>
      <c r="G157" s="17" t="s">
        <v>350</v>
      </c>
      <c r="H157" s="127">
        <v>9</v>
      </c>
      <c r="I157" s="126">
        <f t="shared" si="6"/>
        <v>936.04140000000007</v>
      </c>
      <c r="J157" s="106" t="s">
        <v>351</v>
      </c>
      <c r="K157" s="107" t="s">
        <v>352</v>
      </c>
    </row>
    <row r="158" spans="1:11" x14ac:dyDescent="0.25">
      <c r="A158" s="98" t="s">
        <v>357</v>
      </c>
      <c r="B158" s="111" t="s">
        <v>192</v>
      </c>
      <c r="C158" s="26" t="s">
        <v>329</v>
      </c>
      <c r="D158" s="27">
        <v>1032.6410000000001</v>
      </c>
      <c r="E158" s="112" t="s">
        <v>5</v>
      </c>
      <c r="F158" s="67">
        <v>5</v>
      </c>
      <c r="G158" s="17" t="s">
        <v>350</v>
      </c>
      <c r="H158" s="127">
        <v>9</v>
      </c>
      <c r="I158" s="126">
        <f t="shared" si="6"/>
        <v>1858.7538000000002</v>
      </c>
      <c r="J158" s="106" t="s">
        <v>351</v>
      </c>
      <c r="K158" s="107" t="s">
        <v>352</v>
      </c>
    </row>
    <row r="159" spans="1:11" x14ac:dyDescent="0.25">
      <c r="A159" s="98" t="s">
        <v>357</v>
      </c>
      <c r="B159" s="111" t="s">
        <v>192</v>
      </c>
      <c r="C159" s="26" t="s">
        <v>330</v>
      </c>
      <c r="D159" s="27">
        <v>9.1199999999999992</v>
      </c>
      <c r="E159" s="112" t="s">
        <v>5</v>
      </c>
      <c r="F159" s="67">
        <v>5</v>
      </c>
      <c r="G159" s="17" t="s">
        <v>350</v>
      </c>
      <c r="H159" s="127">
        <v>9</v>
      </c>
      <c r="I159" s="126">
        <f t="shared" si="6"/>
        <v>16.416</v>
      </c>
      <c r="J159" s="106" t="s">
        <v>351</v>
      </c>
      <c r="K159" s="107" t="s">
        <v>352</v>
      </c>
    </row>
    <row r="160" spans="1:11" x14ac:dyDescent="0.25">
      <c r="A160" s="98" t="s">
        <v>357</v>
      </c>
      <c r="B160" s="111" t="s">
        <v>192</v>
      </c>
      <c r="C160" s="26" t="s">
        <v>331</v>
      </c>
      <c r="D160" s="27">
        <v>100.452</v>
      </c>
      <c r="E160" s="112" t="s">
        <v>5</v>
      </c>
      <c r="F160" s="67">
        <v>6</v>
      </c>
      <c r="G160" s="17" t="s">
        <v>350</v>
      </c>
      <c r="H160" s="127">
        <v>9</v>
      </c>
      <c r="I160" s="126">
        <f t="shared" si="6"/>
        <v>180.81360000000001</v>
      </c>
      <c r="J160" s="106" t="s">
        <v>351</v>
      </c>
      <c r="K160" s="107" t="s">
        <v>352</v>
      </c>
    </row>
    <row r="161" spans="1:11" x14ac:dyDescent="0.25">
      <c r="A161" s="98" t="s">
        <v>357</v>
      </c>
      <c r="B161" s="111" t="s">
        <v>192</v>
      </c>
      <c r="C161" s="26" t="s">
        <v>332</v>
      </c>
      <c r="D161" s="27">
        <v>36.976999999999997</v>
      </c>
      <c r="E161" s="112" t="s">
        <v>5</v>
      </c>
      <c r="F161" s="67">
        <v>5</v>
      </c>
      <c r="G161" s="17" t="s">
        <v>350</v>
      </c>
      <c r="H161" s="127">
        <v>9</v>
      </c>
      <c r="I161" s="126">
        <f t="shared" si="6"/>
        <v>66.558599999999998</v>
      </c>
      <c r="J161" s="106" t="s">
        <v>351</v>
      </c>
      <c r="K161" s="107" t="s">
        <v>352</v>
      </c>
    </row>
    <row r="162" spans="1:11" x14ac:dyDescent="0.25">
      <c r="A162" s="98" t="s">
        <v>357</v>
      </c>
      <c r="B162" s="111" t="s">
        <v>192</v>
      </c>
      <c r="C162" s="26" t="s">
        <v>333</v>
      </c>
      <c r="D162" s="27">
        <v>4.5890000000000004</v>
      </c>
      <c r="E162" s="112" t="s">
        <v>5</v>
      </c>
      <c r="F162" s="67">
        <v>5</v>
      </c>
      <c r="G162" s="17" t="s">
        <v>350</v>
      </c>
      <c r="H162" s="127">
        <v>9</v>
      </c>
      <c r="I162" s="126">
        <f t="shared" si="6"/>
        <v>8.2602000000000011</v>
      </c>
      <c r="J162" s="106" t="s">
        <v>351</v>
      </c>
      <c r="K162" s="107" t="s">
        <v>352</v>
      </c>
    </row>
    <row r="163" spans="1:11" x14ac:dyDescent="0.25">
      <c r="A163" s="98" t="s">
        <v>357</v>
      </c>
      <c r="B163" s="111" t="s">
        <v>192</v>
      </c>
      <c r="C163" s="26" t="s">
        <v>165</v>
      </c>
      <c r="D163" s="27">
        <v>99.748000000000005</v>
      </c>
      <c r="E163" s="112" t="s">
        <v>5</v>
      </c>
      <c r="F163" s="67">
        <v>9</v>
      </c>
      <c r="G163" s="17" t="s">
        <v>350</v>
      </c>
      <c r="H163" s="127">
        <v>9</v>
      </c>
      <c r="I163" s="126">
        <f t="shared" si="6"/>
        <v>179.54640000000003</v>
      </c>
      <c r="J163" s="106" t="s">
        <v>351</v>
      </c>
      <c r="K163" s="107" t="s">
        <v>352</v>
      </c>
    </row>
    <row r="164" spans="1:11" x14ac:dyDescent="0.25">
      <c r="A164" s="98" t="s">
        <v>357</v>
      </c>
      <c r="B164" s="111" t="s">
        <v>193</v>
      </c>
      <c r="C164" s="26" t="s">
        <v>166</v>
      </c>
      <c r="D164" s="27">
        <v>5</v>
      </c>
      <c r="E164" s="112" t="s">
        <v>5</v>
      </c>
      <c r="F164" s="67">
        <v>9</v>
      </c>
      <c r="G164" s="17" t="s">
        <v>350</v>
      </c>
      <c r="H164" s="127">
        <v>9</v>
      </c>
      <c r="I164" s="126">
        <f t="shared" si="6"/>
        <v>9</v>
      </c>
      <c r="J164" s="106" t="s">
        <v>351</v>
      </c>
      <c r="K164" s="107" t="s">
        <v>352</v>
      </c>
    </row>
    <row r="165" spans="1:11" x14ac:dyDescent="0.25">
      <c r="A165" s="98" t="s">
        <v>357</v>
      </c>
      <c r="B165" s="111" t="s">
        <v>193</v>
      </c>
      <c r="C165" s="26" t="s">
        <v>167</v>
      </c>
      <c r="D165" s="27">
        <v>74.947000000000003</v>
      </c>
      <c r="E165" s="112" t="s">
        <v>5</v>
      </c>
      <c r="F165" s="67">
        <v>9</v>
      </c>
      <c r="G165" s="17" t="s">
        <v>350</v>
      </c>
      <c r="H165" s="127">
        <v>9</v>
      </c>
      <c r="I165" s="126">
        <f t="shared" si="6"/>
        <v>134.90460000000002</v>
      </c>
      <c r="J165" s="106" t="s">
        <v>351</v>
      </c>
      <c r="K165" s="107" t="s">
        <v>352</v>
      </c>
    </row>
    <row r="166" spans="1:11" x14ac:dyDescent="0.25">
      <c r="A166" s="98" t="s">
        <v>357</v>
      </c>
      <c r="B166" s="111" t="s">
        <v>193</v>
      </c>
      <c r="C166" s="26" t="s">
        <v>168</v>
      </c>
      <c r="D166" s="27">
        <v>162.77199999999999</v>
      </c>
      <c r="E166" s="112" t="s">
        <v>5</v>
      </c>
      <c r="F166" s="65">
        <v>9</v>
      </c>
      <c r="G166" s="17" t="s">
        <v>350</v>
      </c>
      <c r="H166" s="127">
        <v>9</v>
      </c>
      <c r="I166" s="126">
        <f t="shared" si="6"/>
        <v>292.9896</v>
      </c>
      <c r="J166" s="106" t="s">
        <v>351</v>
      </c>
      <c r="K166" s="107" t="s">
        <v>352</v>
      </c>
    </row>
    <row r="167" spans="1:11" x14ac:dyDescent="0.25">
      <c r="A167" s="98" t="s">
        <v>357</v>
      </c>
      <c r="B167" s="111" t="s">
        <v>193</v>
      </c>
      <c r="C167" s="26" t="s">
        <v>169</v>
      </c>
      <c r="D167" s="27">
        <v>93.545000000000002</v>
      </c>
      <c r="E167" s="112" t="s">
        <v>5</v>
      </c>
      <c r="F167" s="67">
        <v>9</v>
      </c>
      <c r="G167" s="17" t="s">
        <v>350</v>
      </c>
      <c r="H167" s="127">
        <v>9</v>
      </c>
      <c r="I167" s="126">
        <f t="shared" si="6"/>
        <v>168.381</v>
      </c>
      <c r="J167" s="106" t="s">
        <v>351</v>
      </c>
      <c r="K167" s="107" t="s">
        <v>352</v>
      </c>
    </row>
    <row r="168" spans="1:11" x14ac:dyDescent="0.25">
      <c r="A168" s="98" t="s">
        <v>357</v>
      </c>
      <c r="B168" s="111" t="s">
        <v>193</v>
      </c>
      <c r="C168" s="26" t="s">
        <v>170</v>
      </c>
      <c r="D168" s="27">
        <v>80.801000000000002</v>
      </c>
      <c r="E168" s="112" t="s">
        <v>5</v>
      </c>
      <c r="F168" s="67">
        <v>7</v>
      </c>
      <c r="G168" s="17" t="s">
        <v>350</v>
      </c>
      <c r="H168" s="127">
        <v>9</v>
      </c>
      <c r="I168" s="126">
        <f t="shared" si="6"/>
        <v>145.44180000000003</v>
      </c>
      <c r="J168" s="106" t="s">
        <v>351</v>
      </c>
      <c r="K168" s="107" t="s">
        <v>352</v>
      </c>
    </row>
    <row r="169" spans="1:11" x14ac:dyDescent="0.25">
      <c r="A169" s="98" t="s">
        <v>357</v>
      </c>
      <c r="B169" s="111" t="s">
        <v>194</v>
      </c>
      <c r="C169" s="26" t="s">
        <v>171</v>
      </c>
      <c r="D169" s="27">
        <v>20.498999999999999</v>
      </c>
      <c r="E169" s="112" t="s">
        <v>5</v>
      </c>
      <c r="F169" s="57">
        <v>6</v>
      </c>
      <c r="G169" s="17" t="s">
        <v>350</v>
      </c>
      <c r="H169" s="127">
        <v>9</v>
      </c>
      <c r="I169" s="126">
        <f t="shared" si="6"/>
        <v>36.898199999999996</v>
      </c>
      <c r="J169" s="106" t="s">
        <v>351</v>
      </c>
      <c r="K169" s="107" t="s">
        <v>352</v>
      </c>
    </row>
    <row r="170" spans="1:11" x14ac:dyDescent="0.25">
      <c r="A170" s="98" t="s">
        <v>357</v>
      </c>
      <c r="B170" s="111" t="s">
        <v>194</v>
      </c>
      <c r="C170" s="26" t="s">
        <v>172</v>
      </c>
      <c r="D170" s="27">
        <v>8.5</v>
      </c>
      <c r="E170" s="112" t="s">
        <v>5</v>
      </c>
      <c r="F170" s="67">
        <v>10</v>
      </c>
      <c r="G170" s="17" t="s">
        <v>350</v>
      </c>
      <c r="H170" s="127">
        <v>9</v>
      </c>
      <c r="I170" s="126">
        <f t="shared" si="6"/>
        <v>15.3</v>
      </c>
      <c r="J170" s="106" t="s">
        <v>351</v>
      </c>
      <c r="K170" s="107" t="s">
        <v>352</v>
      </c>
    </row>
    <row r="171" spans="1:11" x14ac:dyDescent="0.25">
      <c r="A171" s="98" t="s">
        <v>357</v>
      </c>
      <c r="B171" s="111" t="s">
        <v>195</v>
      </c>
      <c r="C171" s="26" t="s">
        <v>173</v>
      </c>
      <c r="D171" s="27">
        <v>10.000999999999999</v>
      </c>
      <c r="E171" s="112" t="s">
        <v>5</v>
      </c>
      <c r="F171" s="67">
        <v>9</v>
      </c>
      <c r="G171" s="17" t="s">
        <v>350</v>
      </c>
      <c r="H171" s="127">
        <v>9</v>
      </c>
      <c r="I171" s="126">
        <f t="shared" si="6"/>
        <v>18.001799999999999</v>
      </c>
      <c r="J171" s="106" t="s">
        <v>351</v>
      </c>
      <c r="K171" s="107" t="s">
        <v>352</v>
      </c>
    </row>
    <row r="172" spans="1:11" x14ac:dyDescent="0.25">
      <c r="A172" s="98" t="s">
        <v>357</v>
      </c>
      <c r="B172" s="111" t="s">
        <v>195</v>
      </c>
      <c r="C172" s="26" t="s">
        <v>174</v>
      </c>
      <c r="D172" s="27">
        <v>701.40499999999997</v>
      </c>
      <c r="E172" s="112" t="s">
        <v>5</v>
      </c>
      <c r="F172" s="67">
        <v>10</v>
      </c>
      <c r="G172" s="17" t="s">
        <v>350</v>
      </c>
      <c r="H172" s="127">
        <v>9</v>
      </c>
      <c r="I172" s="126">
        <f t="shared" si="6"/>
        <v>1262.529</v>
      </c>
      <c r="J172" s="106" t="s">
        <v>351</v>
      </c>
      <c r="K172" s="107" t="s">
        <v>352</v>
      </c>
    </row>
    <row r="173" spans="1:11" x14ac:dyDescent="0.25">
      <c r="A173" s="98" t="s">
        <v>357</v>
      </c>
      <c r="B173" s="111" t="s">
        <v>195</v>
      </c>
      <c r="C173" s="26" t="s">
        <v>175</v>
      </c>
      <c r="D173" s="27">
        <v>34.24</v>
      </c>
      <c r="E173" s="112" t="s">
        <v>5</v>
      </c>
      <c r="F173" s="67">
        <v>10</v>
      </c>
      <c r="G173" s="17" t="s">
        <v>350</v>
      </c>
      <c r="H173" s="127">
        <v>9</v>
      </c>
      <c r="I173" s="126">
        <f t="shared" si="6"/>
        <v>61.632000000000005</v>
      </c>
      <c r="J173" s="106" t="s">
        <v>351</v>
      </c>
      <c r="K173" s="107" t="s">
        <v>352</v>
      </c>
    </row>
    <row r="174" spans="1:11" x14ac:dyDescent="0.25">
      <c r="A174" s="98" t="s">
        <v>357</v>
      </c>
      <c r="B174" s="111" t="s">
        <v>195</v>
      </c>
      <c r="C174" s="26" t="s">
        <v>176</v>
      </c>
      <c r="D174" s="27">
        <v>68.662999999999997</v>
      </c>
      <c r="E174" s="112" t="s">
        <v>5</v>
      </c>
      <c r="F174" s="67">
        <v>10</v>
      </c>
      <c r="G174" s="17" t="s">
        <v>350</v>
      </c>
      <c r="H174" s="127">
        <v>9</v>
      </c>
      <c r="I174" s="126">
        <f t="shared" si="6"/>
        <v>123.5934</v>
      </c>
      <c r="J174" s="106" t="s">
        <v>351</v>
      </c>
      <c r="K174" s="107" t="s">
        <v>352</v>
      </c>
    </row>
    <row r="175" spans="1:11" x14ac:dyDescent="0.25">
      <c r="A175" s="98" t="s">
        <v>357</v>
      </c>
      <c r="B175" s="111" t="s">
        <v>195</v>
      </c>
      <c r="C175" s="26" t="s">
        <v>177</v>
      </c>
      <c r="D175" s="27">
        <v>23.015999999999998</v>
      </c>
      <c r="E175" s="112" t="s">
        <v>5</v>
      </c>
      <c r="F175" s="67">
        <v>10</v>
      </c>
      <c r="G175" s="17" t="s">
        <v>350</v>
      </c>
      <c r="H175" s="127">
        <v>9</v>
      </c>
      <c r="I175" s="126">
        <f t="shared" si="6"/>
        <v>41.428799999999995</v>
      </c>
      <c r="J175" s="106" t="s">
        <v>351</v>
      </c>
      <c r="K175" s="107" t="s">
        <v>352</v>
      </c>
    </row>
    <row r="176" spans="1:11" x14ac:dyDescent="0.25">
      <c r="A176" s="98" t="s">
        <v>357</v>
      </c>
      <c r="B176" s="111" t="s">
        <v>195</v>
      </c>
      <c r="C176" s="26" t="s">
        <v>178</v>
      </c>
      <c r="D176" s="27">
        <v>25.018999999999998</v>
      </c>
      <c r="E176" s="112" t="s">
        <v>5</v>
      </c>
      <c r="F176" s="67">
        <v>10</v>
      </c>
      <c r="G176" s="17" t="s">
        <v>350</v>
      </c>
      <c r="H176" s="127">
        <v>9</v>
      </c>
      <c r="I176" s="126">
        <f t="shared" si="6"/>
        <v>45.034199999999998</v>
      </c>
      <c r="J176" s="106" t="s">
        <v>351</v>
      </c>
      <c r="K176" s="107" t="s">
        <v>352</v>
      </c>
    </row>
    <row r="177" spans="1:14" x14ac:dyDescent="0.25">
      <c r="A177" s="98" t="s">
        <v>357</v>
      </c>
      <c r="B177" s="111" t="s">
        <v>195</v>
      </c>
      <c r="C177" s="26" t="s">
        <v>179</v>
      </c>
      <c r="D177" s="27">
        <v>765.803</v>
      </c>
      <c r="E177" s="112" t="s">
        <v>5</v>
      </c>
      <c r="F177" s="58">
        <v>8</v>
      </c>
      <c r="G177" s="17" t="s">
        <v>350</v>
      </c>
      <c r="H177" s="127">
        <v>9</v>
      </c>
      <c r="I177" s="126">
        <f t="shared" si="6"/>
        <v>1378.4454000000001</v>
      </c>
      <c r="J177" s="106" t="s">
        <v>351</v>
      </c>
      <c r="K177" s="107" t="s">
        <v>352</v>
      </c>
    </row>
    <row r="178" spans="1:14" x14ac:dyDescent="0.25">
      <c r="A178" s="98" t="s">
        <v>357</v>
      </c>
      <c r="B178" s="109" t="s">
        <v>196</v>
      </c>
      <c r="C178" s="74" t="s">
        <v>180</v>
      </c>
      <c r="D178" s="75">
        <v>295.10899999999998</v>
      </c>
      <c r="E178" s="78" t="s">
        <v>5</v>
      </c>
      <c r="F178" s="58">
        <v>9</v>
      </c>
      <c r="G178" s="17" t="s">
        <v>350</v>
      </c>
      <c r="H178" s="127">
        <v>9</v>
      </c>
      <c r="I178" s="126">
        <f t="shared" si="6"/>
        <v>531.19619999999998</v>
      </c>
      <c r="J178" s="106" t="s">
        <v>351</v>
      </c>
      <c r="K178" s="107" t="s">
        <v>352</v>
      </c>
    </row>
    <row r="179" spans="1:14" x14ac:dyDescent="0.25">
      <c r="A179" s="98" t="s">
        <v>357</v>
      </c>
      <c r="B179" s="109" t="s">
        <v>196</v>
      </c>
      <c r="C179" s="74" t="s">
        <v>181</v>
      </c>
      <c r="D179" s="75">
        <v>7.3620000000000001</v>
      </c>
      <c r="E179" s="78" t="s">
        <v>5</v>
      </c>
      <c r="F179" s="64">
        <v>9</v>
      </c>
      <c r="G179" s="17" t="s">
        <v>350</v>
      </c>
      <c r="H179" s="127">
        <v>9</v>
      </c>
      <c r="I179" s="126">
        <f t="shared" si="6"/>
        <v>13.2516</v>
      </c>
      <c r="J179" s="106" t="s">
        <v>351</v>
      </c>
      <c r="K179" s="107" t="s">
        <v>352</v>
      </c>
    </row>
    <row r="180" spans="1:14" x14ac:dyDescent="0.25">
      <c r="A180" s="80" t="s">
        <v>358</v>
      </c>
      <c r="B180" s="117"/>
      <c r="C180" s="82"/>
      <c r="D180" s="83">
        <f>SUM(D90:D179)</f>
        <v>13155.036999999998</v>
      </c>
      <c r="E180" s="84"/>
      <c r="F180" s="84"/>
      <c r="G180" s="84"/>
      <c r="H180" s="84"/>
      <c r="I180" s="84"/>
      <c r="J180" s="84"/>
      <c r="K180" s="84"/>
    </row>
    <row r="181" spans="1:14" x14ac:dyDescent="0.25">
      <c r="A181" s="98" t="s">
        <v>339</v>
      </c>
      <c r="B181" s="28" t="s">
        <v>197</v>
      </c>
      <c r="C181" s="74" t="s">
        <v>198</v>
      </c>
      <c r="D181" s="40">
        <v>13.997</v>
      </c>
      <c r="E181" s="112" t="s">
        <v>5</v>
      </c>
      <c r="F181" s="55">
        <v>6</v>
      </c>
      <c r="G181" s="17" t="s">
        <v>350</v>
      </c>
      <c r="H181" s="127">
        <v>8</v>
      </c>
      <c r="I181" s="126">
        <f t="shared" ref="I181" si="7">D181*H181*0.2</f>
        <v>22.395200000000003</v>
      </c>
      <c r="J181" s="106" t="s">
        <v>351</v>
      </c>
      <c r="K181" s="107" t="s">
        <v>352</v>
      </c>
    </row>
    <row r="182" spans="1:14" x14ac:dyDescent="0.25">
      <c r="A182" s="98" t="s">
        <v>339</v>
      </c>
      <c r="B182" s="28" t="s">
        <v>197</v>
      </c>
      <c r="C182" s="74" t="s">
        <v>199</v>
      </c>
      <c r="D182" s="40">
        <v>173.99</v>
      </c>
      <c r="E182" s="112" t="s">
        <v>5</v>
      </c>
      <c r="F182" s="55">
        <v>7</v>
      </c>
      <c r="G182" s="17" t="s">
        <v>350</v>
      </c>
      <c r="H182" s="127">
        <v>8</v>
      </c>
      <c r="I182" s="126">
        <f t="shared" ref="I182:I189" si="8">D182*H182*0.2</f>
        <v>278.38400000000001</v>
      </c>
      <c r="J182" s="106" t="s">
        <v>351</v>
      </c>
      <c r="K182" s="107" t="s">
        <v>352</v>
      </c>
    </row>
    <row r="183" spans="1:14" x14ac:dyDescent="0.25">
      <c r="A183" s="98" t="s">
        <v>339</v>
      </c>
      <c r="B183" s="29" t="s">
        <v>197</v>
      </c>
      <c r="C183" s="48" t="s">
        <v>200</v>
      </c>
      <c r="D183" s="40">
        <v>6.4980000000000002</v>
      </c>
      <c r="E183" s="112" t="s">
        <v>5</v>
      </c>
      <c r="F183" s="55">
        <v>6</v>
      </c>
      <c r="G183" s="17" t="s">
        <v>350</v>
      </c>
      <c r="H183" s="127">
        <v>8</v>
      </c>
      <c r="I183" s="126">
        <f t="shared" si="8"/>
        <v>10.396800000000001</v>
      </c>
      <c r="J183" s="106" t="s">
        <v>351</v>
      </c>
      <c r="K183" s="107" t="s">
        <v>352</v>
      </c>
    </row>
    <row r="184" spans="1:14" x14ac:dyDescent="0.25">
      <c r="A184" s="98" t="s">
        <v>339</v>
      </c>
      <c r="B184" s="29" t="s">
        <v>197</v>
      </c>
      <c r="C184" s="48" t="s">
        <v>201</v>
      </c>
      <c r="D184" s="40">
        <v>0.46</v>
      </c>
      <c r="E184" s="112" t="s">
        <v>5</v>
      </c>
      <c r="F184" s="55">
        <v>5</v>
      </c>
      <c r="G184" s="17" t="s">
        <v>350</v>
      </c>
      <c r="H184" s="127">
        <v>8</v>
      </c>
      <c r="I184" s="126">
        <f t="shared" si="8"/>
        <v>0.7360000000000001</v>
      </c>
      <c r="J184" s="106" t="s">
        <v>351</v>
      </c>
      <c r="K184" s="107" t="s">
        <v>352</v>
      </c>
    </row>
    <row r="185" spans="1:14" x14ac:dyDescent="0.25">
      <c r="A185" s="98" t="s">
        <v>339</v>
      </c>
      <c r="B185" s="29" t="s">
        <v>202</v>
      </c>
      <c r="C185" s="23" t="s">
        <v>203</v>
      </c>
      <c r="D185" s="18">
        <v>15.071</v>
      </c>
      <c r="E185" s="108" t="s">
        <v>5</v>
      </c>
      <c r="F185" s="58">
        <v>10</v>
      </c>
      <c r="G185" s="17" t="s">
        <v>350</v>
      </c>
      <c r="H185" s="127">
        <v>8</v>
      </c>
      <c r="I185" s="126">
        <f t="shared" si="8"/>
        <v>24.113600000000002</v>
      </c>
      <c r="J185" s="106" t="s">
        <v>351</v>
      </c>
      <c r="K185" s="107" t="s">
        <v>352</v>
      </c>
      <c r="M185" s="71"/>
      <c r="N185" s="71"/>
    </row>
    <row r="186" spans="1:14" x14ac:dyDescent="0.25">
      <c r="A186" s="98" t="s">
        <v>339</v>
      </c>
      <c r="B186" s="29" t="s">
        <v>202</v>
      </c>
      <c r="C186" s="23" t="s">
        <v>204</v>
      </c>
      <c r="D186" s="18">
        <v>0.185</v>
      </c>
      <c r="E186" s="108" t="s">
        <v>5</v>
      </c>
      <c r="F186" s="58">
        <v>10</v>
      </c>
      <c r="G186" s="17" t="s">
        <v>350</v>
      </c>
      <c r="H186" s="127">
        <v>8</v>
      </c>
      <c r="I186" s="126">
        <f t="shared" si="8"/>
        <v>0.29599999999999999</v>
      </c>
      <c r="J186" s="106" t="s">
        <v>351</v>
      </c>
      <c r="K186" s="107" t="s">
        <v>352</v>
      </c>
      <c r="M186" s="71"/>
      <c r="N186" s="71"/>
    </row>
    <row r="187" spans="1:14" x14ac:dyDescent="0.25">
      <c r="A187" s="98" t="s">
        <v>339</v>
      </c>
      <c r="B187" s="29" t="s">
        <v>202</v>
      </c>
      <c r="C187" s="23" t="s">
        <v>205</v>
      </c>
      <c r="D187" s="18">
        <v>2.4E-2</v>
      </c>
      <c r="E187" s="108" t="s">
        <v>5</v>
      </c>
      <c r="F187" s="64">
        <v>10</v>
      </c>
      <c r="G187" s="17" t="s">
        <v>350</v>
      </c>
      <c r="H187" s="127">
        <v>8</v>
      </c>
      <c r="I187" s="126">
        <f t="shared" si="8"/>
        <v>3.8400000000000004E-2</v>
      </c>
      <c r="J187" s="106" t="s">
        <v>351</v>
      </c>
      <c r="K187" s="107" t="s">
        <v>352</v>
      </c>
      <c r="M187" s="86"/>
      <c r="N187" s="87"/>
    </row>
    <row r="188" spans="1:14" x14ac:dyDescent="0.25">
      <c r="A188" s="98" t="s">
        <v>339</v>
      </c>
      <c r="B188" s="29" t="s">
        <v>202</v>
      </c>
      <c r="C188" s="23" t="s">
        <v>206</v>
      </c>
      <c r="D188" s="18">
        <v>0.23699999999999999</v>
      </c>
      <c r="E188" s="108" t="s">
        <v>5</v>
      </c>
      <c r="F188" s="65">
        <v>3</v>
      </c>
      <c r="G188" s="17" t="s">
        <v>350</v>
      </c>
      <c r="H188" s="127">
        <v>8</v>
      </c>
      <c r="I188" s="126">
        <f t="shared" si="8"/>
        <v>0.37919999999999998</v>
      </c>
      <c r="J188" s="106" t="s">
        <v>351</v>
      </c>
      <c r="K188" s="107" t="s">
        <v>352</v>
      </c>
      <c r="M188" s="86"/>
      <c r="N188" s="88"/>
    </row>
    <row r="189" spans="1:14" x14ac:dyDescent="0.25">
      <c r="A189" s="98" t="s">
        <v>339</v>
      </c>
      <c r="B189" s="29" t="s">
        <v>202</v>
      </c>
      <c r="C189" s="30" t="s">
        <v>207</v>
      </c>
      <c r="D189" s="18">
        <v>0.38900000000000001</v>
      </c>
      <c r="E189" s="108" t="s">
        <v>5</v>
      </c>
      <c r="F189" s="67">
        <v>3</v>
      </c>
      <c r="G189" s="16" t="s">
        <v>353</v>
      </c>
      <c r="H189" s="127">
        <v>12</v>
      </c>
      <c r="I189" s="126">
        <f t="shared" si="8"/>
        <v>0.9336000000000001</v>
      </c>
      <c r="J189" s="106" t="s">
        <v>351</v>
      </c>
      <c r="K189" s="107" t="s">
        <v>352</v>
      </c>
      <c r="M189" s="86"/>
      <c r="N189" s="88"/>
    </row>
    <row r="190" spans="1:14" x14ac:dyDescent="0.25">
      <c r="A190" s="98" t="s">
        <v>339</v>
      </c>
      <c r="B190" s="29" t="s">
        <v>202</v>
      </c>
      <c r="C190" s="23" t="s">
        <v>208</v>
      </c>
      <c r="D190" s="18">
        <v>5.5369999999999999</v>
      </c>
      <c r="E190" s="108" t="s">
        <v>5</v>
      </c>
      <c r="F190" s="59">
        <v>3</v>
      </c>
      <c r="G190" s="16" t="s">
        <v>350</v>
      </c>
      <c r="H190" s="127">
        <v>8</v>
      </c>
      <c r="I190" s="126">
        <f t="shared" ref="I190:I199" si="9">D190*H190*0.2</f>
        <v>8.8591999999999995</v>
      </c>
      <c r="J190" s="106" t="s">
        <v>351</v>
      </c>
      <c r="K190" s="107" t="s">
        <v>352</v>
      </c>
    </row>
    <row r="191" spans="1:14" x14ac:dyDescent="0.25">
      <c r="A191" s="98" t="s">
        <v>339</v>
      </c>
      <c r="B191" s="29" t="s">
        <v>202</v>
      </c>
      <c r="C191" s="26" t="s">
        <v>209</v>
      </c>
      <c r="D191" s="27">
        <v>0.73</v>
      </c>
      <c r="E191" s="78" t="s">
        <v>5</v>
      </c>
      <c r="F191" s="67">
        <v>10</v>
      </c>
      <c r="G191" s="17" t="s">
        <v>350</v>
      </c>
      <c r="H191" s="127">
        <v>8</v>
      </c>
      <c r="I191" s="126">
        <f t="shared" si="9"/>
        <v>1.1679999999999999</v>
      </c>
      <c r="J191" s="106" t="s">
        <v>351</v>
      </c>
      <c r="K191" s="107" t="s">
        <v>352</v>
      </c>
    </row>
    <row r="192" spans="1:14" x14ac:dyDescent="0.25">
      <c r="A192" s="98" t="s">
        <v>339</v>
      </c>
      <c r="B192" s="29" t="s">
        <v>202</v>
      </c>
      <c r="C192" s="26" t="s">
        <v>210</v>
      </c>
      <c r="D192" s="27">
        <v>2.3E-2</v>
      </c>
      <c r="E192" s="78" t="s">
        <v>5</v>
      </c>
      <c r="F192" s="67">
        <v>10</v>
      </c>
      <c r="G192" s="17" t="s">
        <v>350</v>
      </c>
      <c r="H192" s="127">
        <v>8</v>
      </c>
      <c r="I192" s="126">
        <f t="shared" si="9"/>
        <v>3.6799999999999999E-2</v>
      </c>
      <c r="J192" s="106" t="s">
        <v>351</v>
      </c>
      <c r="K192" s="107" t="s">
        <v>352</v>
      </c>
    </row>
    <row r="193" spans="1:11" x14ac:dyDescent="0.25">
      <c r="A193" s="98" t="s">
        <v>339</v>
      </c>
      <c r="B193" s="29" t="s">
        <v>202</v>
      </c>
      <c r="C193" s="26" t="s">
        <v>211</v>
      </c>
      <c r="D193" s="27">
        <v>1.248</v>
      </c>
      <c r="E193" s="78" t="s">
        <v>5</v>
      </c>
      <c r="F193" s="67">
        <v>10</v>
      </c>
      <c r="G193" s="17" t="s">
        <v>350</v>
      </c>
      <c r="H193" s="127">
        <v>8</v>
      </c>
      <c r="I193" s="126">
        <f t="shared" si="9"/>
        <v>1.9968000000000001</v>
      </c>
      <c r="J193" s="106" t="s">
        <v>351</v>
      </c>
      <c r="K193" s="107" t="s">
        <v>352</v>
      </c>
    </row>
    <row r="194" spans="1:11" x14ac:dyDescent="0.25">
      <c r="A194" s="98" t="s">
        <v>339</v>
      </c>
      <c r="B194" s="29" t="s">
        <v>202</v>
      </c>
      <c r="C194" s="26" t="s">
        <v>212</v>
      </c>
      <c r="D194" s="73">
        <v>8.0090000000000003</v>
      </c>
      <c r="E194" s="78" t="s">
        <v>5</v>
      </c>
      <c r="F194" s="67">
        <v>10</v>
      </c>
      <c r="G194" s="17" t="s">
        <v>350</v>
      </c>
      <c r="H194" s="127">
        <v>8</v>
      </c>
      <c r="I194" s="126">
        <f t="shared" si="9"/>
        <v>12.814400000000001</v>
      </c>
      <c r="J194" s="106" t="s">
        <v>351</v>
      </c>
      <c r="K194" s="107" t="s">
        <v>352</v>
      </c>
    </row>
    <row r="195" spans="1:11" x14ac:dyDescent="0.25">
      <c r="A195" s="98" t="s">
        <v>339</v>
      </c>
      <c r="B195" s="28" t="s">
        <v>202</v>
      </c>
      <c r="C195" s="74" t="s">
        <v>213</v>
      </c>
      <c r="D195" s="75">
        <v>7.327</v>
      </c>
      <c r="E195" s="78" t="s">
        <v>5</v>
      </c>
      <c r="F195" s="66">
        <v>4</v>
      </c>
      <c r="G195" s="17" t="s">
        <v>350</v>
      </c>
      <c r="H195" s="127">
        <v>8</v>
      </c>
      <c r="I195" s="126">
        <f t="shared" si="9"/>
        <v>11.7232</v>
      </c>
      <c r="J195" s="106" t="s">
        <v>351</v>
      </c>
      <c r="K195" s="107" t="s">
        <v>352</v>
      </c>
    </row>
    <row r="196" spans="1:11" x14ac:dyDescent="0.25">
      <c r="A196" s="98" t="s">
        <v>339</v>
      </c>
      <c r="B196" s="28" t="s">
        <v>202</v>
      </c>
      <c r="C196" s="25" t="s">
        <v>214</v>
      </c>
      <c r="D196" s="24">
        <v>157.70400000000001</v>
      </c>
      <c r="E196" s="108" t="s">
        <v>5</v>
      </c>
      <c r="F196" s="66">
        <v>4</v>
      </c>
      <c r="G196" s="17" t="s">
        <v>350</v>
      </c>
      <c r="H196" s="127">
        <v>8</v>
      </c>
      <c r="I196" s="126">
        <f t="shared" si="9"/>
        <v>252.32640000000004</v>
      </c>
      <c r="J196" s="106" t="s">
        <v>351</v>
      </c>
      <c r="K196" s="107" t="s">
        <v>352</v>
      </c>
    </row>
    <row r="197" spans="1:11" x14ac:dyDescent="0.25">
      <c r="A197" s="98" t="s">
        <v>339</v>
      </c>
      <c r="B197" s="28" t="s">
        <v>202</v>
      </c>
      <c r="C197" s="25" t="s">
        <v>215</v>
      </c>
      <c r="D197" s="24">
        <v>16.181999999999999</v>
      </c>
      <c r="E197" s="108" t="s">
        <v>5</v>
      </c>
      <c r="F197" s="66">
        <v>4</v>
      </c>
      <c r="G197" s="17" t="s">
        <v>350</v>
      </c>
      <c r="H197" s="127">
        <v>8</v>
      </c>
      <c r="I197" s="126">
        <f t="shared" si="9"/>
        <v>25.891199999999998</v>
      </c>
      <c r="J197" s="106" t="s">
        <v>351</v>
      </c>
      <c r="K197" s="107" t="s">
        <v>352</v>
      </c>
    </row>
    <row r="198" spans="1:11" x14ac:dyDescent="0.25">
      <c r="A198" s="98" t="s">
        <v>339</v>
      </c>
      <c r="B198" s="29" t="s">
        <v>202</v>
      </c>
      <c r="C198" s="15" t="s">
        <v>216</v>
      </c>
      <c r="D198" s="16">
        <v>6.7149999999999999</v>
      </c>
      <c r="E198" s="108" t="s">
        <v>5</v>
      </c>
      <c r="F198" s="66">
        <v>5</v>
      </c>
      <c r="G198" s="17" t="s">
        <v>350</v>
      </c>
      <c r="H198" s="127">
        <v>8</v>
      </c>
      <c r="I198" s="126">
        <f t="shared" si="9"/>
        <v>10.744</v>
      </c>
      <c r="J198" s="106" t="s">
        <v>351</v>
      </c>
      <c r="K198" s="107" t="s">
        <v>352</v>
      </c>
    </row>
    <row r="199" spans="1:11" x14ac:dyDescent="0.25">
      <c r="A199" s="98" t="s">
        <v>339</v>
      </c>
      <c r="B199" s="29" t="s">
        <v>202</v>
      </c>
      <c r="C199" s="23" t="s">
        <v>217</v>
      </c>
      <c r="D199" s="18">
        <v>3.3530000000000002</v>
      </c>
      <c r="E199" s="108" t="s">
        <v>5</v>
      </c>
      <c r="F199" s="59">
        <v>3</v>
      </c>
      <c r="G199" s="16" t="s">
        <v>353</v>
      </c>
      <c r="H199" s="127">
        <v>12</v>
      </c>
      <c r="I199" s="126">
        <f t="shared" si="9"/>
        <v>8.0472000000000019</v>
      </c>
      <c r="J199" s="106" t="s">
        <v>351</v>
      </c>
      <c r="K199" s="107" t="s">
        <v>352</v>
      </c>
    </row>
    <row r="200" spans="1:11" x14ac:dyDescent="0.25">
      <c r="A200" s="98" t="s">
        <v>339</v>
      </c>
      <c r="B200" s="28" t="s">
        <v>202</v>
      </c>
      <c r="C200" s="23" t="s">
        <v>218</v>
      </c>
      <c r="D200" s="18">
        <v>7.7149999999999999</v>
      </c>
      <c r="E200" s="108" t="s">
        <v>5</v>
      </c>
      <c r="F200" s="67">
        <v>10</v>
      </c>
      <c r="G200" s="16" t="s">
        <v>350</v>
      </c>
      <c r="H200" s="127">
        <v>8</v>
      </c>
      <c r="I200" s="126">
        <f t="shared" ref="I200:I204" si="10">D200*H200*0.2</f>
        <v>12.344000000000001</v>
      </c>
      <c r="J200" s="106" t="s">
        <v>351</v>
      </c>
      <c r="K200" s="107" t="s">
        <v>352</v>
      </c>
    </row>
    <row r="201" spans="1:11" x14ac:dyDescent="0.25">
      <c r="A201" s="98" t="s">
        <v>339</v>
      </c>
      <c r="B201" s="28" t="s">
        <v>219</v>
      </c>
      <c r="C201" s="118" t="s">
        <v>220</v>
      </c>
      <c r="D201" s="119">
        <v>51.904000000000003</v>
      </c>
      <c r="E201" s="78" t="s">
        <v>5</v>
      </c>
      <c r="F201" s="55">
        <v>6</v>
      </c>
      <c r="G201" s="16" t="s">
        <v>350</v>
      </c>
      <c r="H201" s="127">
        <v>8</v>
      </c>
      <c r="I201" s="126">
        <f t="shared" si="10"/>
        <v>83.046400000000006</v>
      </c>
      <c r="J201" s="106" t="s">
        <v>351</v>
      </c>
      <c r="K201" s="107" t="s">
        <v>352</v>
      </c>
    </row>
    <row r="202" spans="1:11" x14ac:dyDescent="0.25">
      <c r="A202" s="98" t="s">
        <v>339</v>
      </c>
      <c r="B202" s="28" t="s">
        <v>219</v>
      </c>
      <c r="C202" s="118" t="s">
        <v>221</v>
      </c>
      <c r="D202" s="119">
        <v>5.09</v>
      </c>
      <c r="E202" s="78" t="s">
        <v>5</v>
      </c>
      <c r="F202" s="55">
        <v>6</v>
      </c>
      <c r="G202" s="16" t="s">
        <v>350</v>
      </c>
      <c r="H202" s="127">
        <v>8</v>
      </c>
      <c r="I202" s="126">
        <f t="shared" si="10"/>
        <v>8.1440000000000001</v>
      </c>
      <c r="J202" s="106" t="s">
        <v>351</v>
      </c>
      <c r="K202" s="107" t="s">
        <v>352</v>
      </c>
    </row>
    <row r="203" spans="1:11" x14ac:dyDescent="0.25">
      <c r="A203" s="98" t="s">
        <v>339</v>
      </c>
      <c r="B203" s="28" t="s">
        <v>219</v>
      </c>
      <c r="C203" s="118" t="s">
        <v>222</v>
      </c>
      <c r="D203" s="119">
        <v>4.899</v>
      </c>
      <c r="E203" s="78" t="s">
        <v>5</v>
      </c>
      <c r="F203" s="55">
        <v>6</v>
      </c>
      <c r="G203" s="16" t="s">
        <v>350</v>
      </c>
      <c r="H203" s="127">
        <v>8</v>
      </c>
      <c r="I203" s="126">
        <f t="shared" si="10"/>
        <v>7.8384</v>
      </c>
      <c r="J203" s="106" t="s">
        <v>351</v>
      </c>
      <c r="K203" s="107" t="s">
        <v>352</v>
      </c>
    </row>
    <row r="204" spans="1:11" x14ac:dyDescent="0.25">
      <c r="A204" s="98" t="s">
        <v>339</v>
      </c>
      <c r="B204" s="28" t="s">
        <v>223</v>
      </c>
      <c r="C204" s="26" t="s">
        <v>224</v>
      </c>
      <c r="D204" s="40">
        <v>12.997999999999999</v>
      </c>
      <c r="E204" s="78" t="s">
        <v>5</v>
      </c>
      <c r="F204" s="59">
        <v>10</v>
      </c>
      <c r="G204" s="16" t="s">
        <v>353</v>
      </c>
      <c r="H204" s="127">
        <v>12</v>
      </c>
      <c r="I204" s="126">
        <f t="shared" si="10"/>
        <v>31.1952</v>
      </c>
      <c r="J204" s="106" t="s">
        <v>351</v>
      </c>
      <c r="K204" s="107" t="s">
        <v>352</v>
      </c>
    </row>
    <row r="205" spans="1:11" x14ac:dyDescent="0.25">
      <c r="A205" s="98" t="s">
        <v>339</v>
      </c>
      <c r="B205" s="28" t="s">
        <v>225</v>
      </c>
      <c r="C205" s="120" t="s">
        <v>226</v>
      </c>
      <c r="D205" s="76">
        <v>50.5</v>
      </c>
      <c r="E205" s="78" t="s">
        <v>5</v>
      </c>
      <c r="F205" s="68">
        <v>4</v>
      </c>
      <c r="G205" s="17" t="s">
        <v>350</v>
      </c>
      <c r="H205" s="127">
        <v>8</v>
      </c>
      <c r="I205" s="126">
        <f t="shared" ref="I205:I218" si="11">D205*H205*0.2</f>
        <v>80.800000000000011</v>
      </c>
      <c r="J205" s="106" t="s">
        <v>351</v>
      </c>
      <c r="K205" s="107" t="s">
        <v>352</v>
      </c>
    </row>
    <row r="206" spans="1:11" x14ac:dyDescent="0.25">
      <c r="A206" s="98" t="s">
        <v>339</v>
      </c>
      <c r="B206" s="28" t="s">
        <v>225</v>
      </c>
      <c r="C206" s="120" t="s">
        <v>227</v>
      </c>
      <c r="D206" s="76">
        <v>75.259</v>
      </c>
      <c r="E206" s="78" t="s">
        <v>5</v>
      </c>
      <c r="F206" s="68">
        <v>4</v>
      </c>
      <c r="G206" s="17" t="s">
        <v>350</v>
      </c>
      <c r="H206" s="127">
        <v>8</v>
      </c>
      <c r="I206" s="126">
        <f t="shared" si="11"/>
        <v>120.4144</v>
      </c>
      <c r="J206" s="106" t="s">
        <v>351</v>
      </c>
      <c r="K206" s="107" t="s">
        <v>352</v>
      </c>
    </row>
    <row r="207" spans="1:11" x14ac:dyDescent="0.25">
      <c r="A207" s="98" t="s">
        <v>339</v>
      </c>
      <c r="B207" s="28" t="s">
        <v>228</v>
      </c>
      <c r="C207" s="48" t="s">
        <v>229</v>
      </c>
      <c r="D207" s="73">
        <v>14.364000000000001</v>
      </c>
      <c r="E207" s="78" t="s">
        <v>5</v>
      </c>
      <c r="F207" s="55">
        <v>5</v>
      </c>
      <c r="G207" s="17" t="s">
        <v>350</v>
      </c>
      <c r="H207" s="127">
        <v>8</v>
      </c>
      <c r="I207" s="126">
        <f t="shared" si="11"/>
        <v>22.982400000000002</v>
      </c>
      <c r="J207" s="106" t="s">
        <v>351</v>
      </c>
      <c r="K207" s="107" t="s">
        <v>352</v>
      </c>
    </row>
    <row r="208" spans="1:11" x14ac:dyDescent="0.25">
      <c r="A208" s="98" t="s">
        <v>339</v>
      </c>
      <c r="B208" s="28" t="s">
        <v>228</v>
      </c>
      <c r="C208" s="48" t="s">
        <v>230</v>
      </c>
      <c r="D208" s="73">
        <v>6.8540000000000001</v>
      </c>
      <c r="E208" s="78" t="s">
        <v>5</v>
      </c>
      <c r="F208" s="55">
        <v>5</v>
      </c>
      <c r="G208" s="17" t="s">
        <v>350</v>
      </c>
      <c r="H208" s="127">
        <v>8</v>
      </c>
      <c r="I208" s="126">
        <f t="shared" si="11"/>
        <v>10.9664</v>
      </c>
      <c r="J208" s="106" t="s">
        <v>351</v>
      </c>
      <c r="K208" s="107" t="s">
        <v>352</v>
      </c>
    </row>
    <row r="209" spans="1:14" x14ac:dyDescent="0.25">
      <c r="A209" s="98" t="s">
        <v>339</v>
      </c>
      <c r="B209" s="28" t="s">
        <v>228</v>
      </c>
      <c r="C209" s="48" t="s">
        <v>231</v>
      </c>
      <c r="D209" s="40">
        <v>101.872</v>
      </c>
      <c r="E209" s="78" t="s">
        <v>5</v>
      </c>
      <c r="F209" s="55">
        <v>9</v>
      </c>
      <c r="G209" s="17" t="s">
        <v>350</v>
      </c>
      <c r="H209" s="127">
        <v>8</v>
      </c>
      <c r="I209" s="126">
        <f t="shared" si="11"/>
        <v>162.99520000000001</v>
      </c>
      <c r="J209" s="106" t="s">
        <v>351</v>
      </c>
      <c r="K209" s="107" t="s">
        <v>352</v>
      </c>
    </row>
    <row r="210" spans="1:14" x14ac:dyDescent="0.25">
      <c r="A210" s="98" t="s">
        <v>339</v>
      </c>
      <c r="B210" s="121" t="s">
        <v>334</v>
      </c>
      <c r="C210" s="48" t="s">
        <v>335</v>
      </c>
      <c r="D210" s="40">
        <v>146.714</v>
      </c>
      <c r="E210" s="78" t="s">
        <v>5</v>
      </c>
      <c r="F210" s="55">
        <v>6</v>
      </c>
      <c r="G210" s="17" t="s">
        <v>350</v>
      </c>
      <c r="H210" s="127">
        <v>8</v>
      </c>
      <c r="I210" s="126">
        <f t="shared" si="11"/>
        <v>234.7424</v>
      </c>
      <c r="J210" s="106" t="s">
        <v>351</v>
      </c>
      <c r="K210" s="107" t="s">
        <v>352</v>
      </c>
    </row>
    <row r="211" spans="1:14" x14ac:dyDescent="0.25">
      <c r="A211" s="98" t="s">
        <v>339</v>
      </c>
      <c r="B211" s="121" t="s">
        <v>334</v>
      </c>
      <c r="C211" s="48" t="s">
        <v>336</v>
      </c>
      <c r="D211" s="40">
        <v>101.399</v>
      </c>
      <c r="E211" s="78" t="s">
        <v>5</v>
      </c>
      <c r="F211" s="55">
        <v>6</v>
      </c>
      <c r="G211" s="17" t="s">
        <v>350</v>
      </c>
      <c r="H211" s="127">
        <v>8</v>
      </c>
      <c r="I211" s="126">
        <f t="shared" si="11"/>
        <v>162.23840000000001</v>
      </c>
      <c r="J211" s="106" t="s">
        <v>351</v>
      </c>
      <c r="K211" s="107" t="s">
        <v>352</v>
      </c>
    </row>
    <row r="212" spans="1:14" x14ac:dyDescent="0.25">
      <c r="A212" s="98" t="s">
        <v>339</v>
      </c>
      <c r="B212" s="29" t="s">
        <v>232</v>
      </c>
      <c r="C212" s="122" t="s">
        <v>233</v>
      </c>
      <c r="D212" s="76">
        <v>9.7140000000000004</v>
      </c>
      <c r="E212" s="78" t="s">
        <v>234</v>
      </c>
      <c r="F212" s="55">
        <v>3</v>
      </c>
      <c r="G212" s="17" t="s">
        <v>350</v>
      </c>
      <c r="H212" s="127">
        <v>8</v>
      </c>
      <c r="I212" s="126">
        <f t="shared" si="11"/>
        <v>15.542400000000001</v>
      </c>
      <c r="J212" s="106" t="s">
        <v>351</v>
      </c>
      <c r="K212" s="107" t="s">
        <v>352</v>
      </c>
    </row>
    <row r="213" spans="1:14" x14ac:dyDescent="0.25">
      <c r="A213" s="98" t="s">
        <v>339</v>
      </c>
      <c r="B213" s="29" t="s">
        <v>232</v>
      </c>
      <c r="C213" s="122" t="s">
        <v>235</v>
      </c>
      <c r="D213" s="40">
        <v>21.428999999999998</v>
      </c>
      <c r="E213" s="78" t="s">
        <v>234</v>
      </c>
      <c r="F213" s="55">
        <v>3</v>
      </c>
      <c r="G213" s="17" t="s">
        <v>350</v>
      </c>
      <c r="H213" s="127">
        <v>8</v>
      </c>
      <c r="I213" s="126">
        <f t="shared" si="11"/>
        <v>34.2864</v>
      </c>
      <c r="J213" s="106" t="s">
        <v>351</v>
      </c>
      <c r="K213" s="107" t="s">
        <v>352</v>
      </c>
    </row>
    <row r="214" spans="1:14" x14ac:dyDescent="0.25">
      <c r="A214" s="98" t="s">
        <v>339</v>
      </c>
      <c r="B214" s="28" t="s">
        <v>232</v>
      </c>
      <c r="C214" s="122" t="s">
        <v>236</v>
      </c>
      <c r="D214" s="76">
        <v>3.536</v>
      </c>
      <c r="E214" s="78" t="s">
        <v>234</v>
      </c>
      <c r="F214" s="55">
        <v>9</v>
      </c>
      <c r="G214" s="17" t="s">
        <v>350</v>
      </c>
      <c r="H214" s="127">
        <v>8</v>
      </c>
      <c r="I214" s="126">
        <f t="shared" si="11"/>
        <v>5.6576000000000004</v>
      </c>
      <c r="J214" s="106" t="s">
        <v>351</v>
      </c>
      <c r="K214" s="107" t="s">
        <v>352</v>
      </c>
    </row>
    <row r="215" spans="1:14" x14ac:dyDescent="0.25">
      <c r="A215" s="98" t="s">
        <v>339</v>
      </c>
      <c r="B215" s="28" t="s">
        <v>232</v>
      </c>
      <c r="C215" s="122" t="s">
        <v>237</v>
      </c>
      <c r="D215" s="76">
        <v>13.305</v>
      </c>
      <c r="E215" s="78" t="s">
        <v>234</v>
      </c>
      <c r="F215" s="55">
        <v>9</v>
      </c>
      <c r="G215" s="17" t="s">
        <v>350</v>
      </c>
      <c r="H215" s="127">
        <v>8</v>
      </c>
      <c r="I215" s="126">
        <f t="shared" si="11"/>
        <v>21.288</v>
      </c>
      <c r="J215" s="106" t="s">
        <v>351</v>
      </c>
      <c r="K215" s="107" t="s">
        <v>352</v>
      </c>
    </row>
    <row r="216" spans="1:14" x14ac:dyDescent="0.25">
      <c r="A216" s="98" t="s">
        <v>339</v>
      </c>
      <c r="B216" s="28" t="s">
        <v>238</v>
      </c>
      <c r="C216" s="48" t="s">
        <v>239</v>
      </c>
      <c r="D216" s="40">
        <v>6.9279999999999999</v>
      </c>
      <c r="E216" s="78" t="s">
        <v>234</v>
      </c>
      <c r="F216" s="55">
        <v>9</v>
      </c>
      <c r="G216" s="17" t="s">
        <v>350</v>
      </c>
      <c r="H216" s="127">
        <v>8</v>
      </c>
      <c r="I216" s="126">
        <f t="shared" si="11"/>
        <v>11.084800000000001</v>
      </c>
      <c r="J216" s="106" t="s">
        <v>351</v>
      </c>
      <c r="K216" s="107" t="s">
        <v>352</v>
      </c>
    </row>
    <row r="217" spans="1:14" x14ac:dyDescent="0.25">
      <c r="A217" s="98" t="s">
        <v>339</v>
      </c>
      <c r="B217" s="28" t="s">
        <v>240</v>
      </c>
      <c r="C217" s="120" t="s">
        <v>241</v>
      </c>
      <c r="D217" s="40">
        <v>178.3</v>
      </c>
      <c r="E217" s="78" t="s">
        <v>234</v>
      </c>
      <c r="F217" s="123">
        <v>4</v>
      </c>
      <c r="G217" s="17" t="s">
        <v>350</v>
      </c>
      <c r="H217" s="127">
        <v>8</v>
      </c>
      <c r="I217" s="126">
        <f t="shared" si="11"/>
        <v>285.28000000000003</v>
      </c>
      <c r="J217" s="106" t="s">
        <v>351</v>
      </c>
      <c r="K217" s="107" t="s">
        <v>352</v>
      </c>
    </row>
    <row r="218" spans="1:14" x14ac:dyDescent="0.25">
      <c r="A218" s="98" t="s">
        <v>339</v>
      </c>
      <c r="B218" s="28" t="s">
        <v>240</v>
      </c>
      <c r="C218" s="120" t="s">
        <v>242</v>
      </c>
      <c r="D218" s="40">
        <v>77.435000000000002</v>
      </c>
      <c r="E218" s="78" t="s">
        <v>234</v>
      </c>
      <c r="F218" s="123">
        <v>4</v>
      </c>
      <c r="G218" s="17" t="s">
        <v>350</v>
      </c>
      <c r="H218" s="127">
        <v>8</v>
      </c>
      <c r="I218" s="126">
        <f t="shared" si="11"/>
        <v>123.89600000000002</v>
      </c>
      <c r="J218" s="106" t="s">
        <v>351</v>
      </c>
      <c r="K218" s="107" t="s">
        <v>352</v>
      </c>
    </row>
    <row r="219" spans="1:14" x14ac:dyDescent="0.25">
      <c r="A219" s="80" t="s">
        <v>358</v>
      </c>
      <c r="B219" s="104"/>
      <c r="C219" s="82"/>
      <c r="D219" s="83">
        <f>SUM(D181:D218)</f>
        <v>1307.8940000000002</v>
      </c>
      <c r="E219" s="84"/>
      <c r="F219" s="84"/>
      <c r="G219" s="84"/>
      <c r="H219" s="84"/>
      <c r="I219" s="84"/>
      <c r="J219" s="84"/>
      <c r="K219" s="84"/>
    </row>
    <row r="220" spans="1:14" x14ac:dyDescent="0.25">
      <c r="A220" s="98" t="s">
        <v>340</v>
      </c>
      <c r="B220" s="29" t="s">
        <v>243</v>
      </c>
      <c r="C220" s="31" t="s">
        <v>244</v>
      </c>
      <c r="D220" s="16">
        <v>79.069000000000003</v>
      </c>
      <c r="E220" s="105" t="s">
        <v>5</v>
      </c>
      <c r="F220" s="55">
        <v>3</v>
      </c>
      <c r="G220" s="17" t="s">
        <v>350</v>
      </c>
      <c r="H220" s="127">
        <v>8</v>
      </c>
      <c r="I220" s="126">
        <f t="shared" ref="I220:I224" si="12">D220*H220*0.2</f>
        <v>126.5104</v>
      </c>
      <c r="J220" s="106" t="s">
        <v>351</v>
      </c>
      <c r="K220" s="107" t="s">
        <v>352</v>
      </c>
    </row>
    <row r="221" spans="1:14" x14ac:dyDescent="0.25">
      <c r="A221" s="98" t="s">
        <v>340</v>
      </c>
      <c r="B221" s="29" t="s">
        <v>243</v>
      </c>
      <c r="C221" s="31" t="s">
        <v>245</v>
      </c>
      <c r="D221" s="16">
        <v>331.84800000000001</v>
      </c>
      <c r="E221" s="105" t="s">
        <v>5</v>
      </c>
      <c r="F221" s="55">
        <v>4</v>
      </c>
      <c r="G221" s="17" t="s">
        <v>350</v>
      </c>
      <c r="H221" s="127">
        <v>8</v>
      </c>
      <c r="I221" s="126">
        <f t="shared" si="12"/>
        <v>530.95680000000004</v>
      </c>
      <c r="J221" s="106" t="s">
        <v>351</v>
      </c>
      <c r="K221" s="107" t="s">
        <v>352</v>
      </c>
    </row>
    <row r="222" spans="1:14" x14ac:dyDescent="0.25">
      <c r="A222" s="98" t="s">
        <v>340</v>
      </c>
      <c r="B222" s="29" t="s">
        <v>243</v>
      </c>
      <c r="C222" s="32" t="s">
        <v>246</v>
      </c>
      <c r="D222" s="16">
        <v>136.02799999999999</v>
      </c>
      <c r="E222" s="105" t="s">
        <v>5</v>
      </c>
      <c r="F222" s="55">
        <v>3</v>
      </c>
      <c r="G222" s="16" t="s">
        <v>350</v>
      </c>
      <c r="H222" s="126">
        <v>8</v>
      </c>
      <c r="I222" s="126">
        <f t="shared" si="12"/>
        <v>217.6448</v>
      </c>
      <c r="J222" s="106" t="s">
        <v>351</v>
      </c>
      <c r="K222" s="107" t="s">
        <v>352</v>
      </c>
    </row>
    <row r="223" spans="1:14" x14ac:dyDescent="0.25">
      <c r="A223" s="98" t="s">
        <v>340</v>
      </c>
      <c r="B223" s="29" t="s">
        <v>247</v>
      </c>
      <c r="C223" s="32" t="s">
        <v>248</v>
      </c>
      <c r="D223" s="16">
        <v>59.609000000000002</v>
      </c>
      <c r="E223" s="105" t="s">
        <v>5</v>
      </c>
      <c r="F223" s="55">
        <v>4</v>
      </c>
      <c r="G223" s="16" t="s">
        <v>353</v>
      </c>
      <c r="H223" s="126">
        <v>12</v>
      </c>
      <c r="I223" s="126">
        <f t="shared" si="12"/>
        <v>143.0616</v>
      </c>
      <c r="J223" s="106" t="s">
        <v>351</v>
      </c>
      <c r="K223" s="107" t="s">
        <v>352</v>
      </c>
    </row>
    <row r="224" spans="1:14" x14ac:dyDescent="0.25">
      <c r="A224" s="98" t="s">
        <v>340</v>
      </c>
      <c r="B224" s="29" t="s">
        <v>249</v>
      </c>
      <c r="C224" s="32" t="s">
        <v>250</v>
      </c>
      <c r="D224" s="42">
        <v>2.8</v>
      </c>
      <c r="E224" s="77" t="s">
        <v>2</v>
      </c>
      <c r="F224" s="54">
        <v>6</v>
      </c>
      <c r="G224" s="16" t="s">
        <v>350</v>
      </c>
      <c r="H224" s="126">
        <v>9</v>
      </c>
      <c r="I224" s="126">
        <f t="shared" si="12"/>
        <v>5.04</v>
      </c>
      <c r="J224" s="106" t="s">
        <v>351</v>
      </c>
      <c r="K224" s="107" t="s">
        <v>352</v>
      </c>
      <c r="M224" s="86"/>
      <c r="N224" s="89"/>
    </row>
    <row r="225" spans="1:14" x14ac:dyDescent="0.25">
      <c r="A225" s="98" t="s">
        <v>340</v>
      </c>
      <c r="B225" s="29" t="s">
        <v>249</v>
      </c>
      <c r="C225" s="32" t="s">
        <v>251</v>
      </c>
      <c r="D225" s="43">
        <v>22.541</v>
      </c>
      <c r="E225" s="105" t="s">
        <v>5</v>
      </c>
      <c r="F225" s="55">
        <v>4</v>
      </c>
      <c r="G225" s="16" t="s">
        <v>350</v>
      </c>
      <c r="H225" s="126">
        <v>8</v>
      </c>
      <c r="I225" s="126">
        <f t="shared" ref="I225:I239" si="13">D225*H225*0.2</f>
        <v>36.065600000000003</v>
      </c>
      <c r="J225" s="106" t="s">
        <v>351</v>
      </c>
      <c r="K225" s="107" t="s">
        <v>352</v>
      </c>
      <c r="M225" s="86"/>
      <c r="N225" s="90"/>
    </row>
    <row r="226" spans="1:14" x14ac:dyDescent="0.25">
      <c r="A226" s="98" t="s">
        <v>340</v>
      </c>
      <c r="B226" s="51" t="s">
        <v>252</v>
      </c>
      <c r="C226" s="32" t="s">
        <v>253</v>
      </c>
      <c r="D226" s="35">
        <v>44.49</v>
      </c>
      <c r="E226" s="105" t="s">
        <v>5</v>
      </c>
      <c r="F226" s="55">
        <v>6</v>
      </c>
      <c r="G226" s="17" t="s">
        <v>350</v>
      </c>
      <c r="H226" s="127">
        <v>8</v>
      </c>
      <c r="I226" s="126">
        <f t="shared" si="13"/>
        <v>71.184000000000012</v>
      </c>
      <c r="J226" s="106" t="s">
        <v>351</v>
      </c>
      <c r="K226" s="107" t="s">
        <v>352</v>
      </c>
    </row>
    <row r="227" spans="1:14" x14ac:dyDescent="0.25">
      <c r="A227" s="98" t="s">
        <v>340</v>
      </c>
      <c r="B227" s="51" t="s">
        <v>252</v>
      </c>
      <c r="C227" s="34" t="s">
        <v>254</v>
      </c>
      <c r="D227" s="35">
        <v>62.804000000000002</v>
      </c>
      <c r="E227" s="105" t="s">
        <v>5</v>
      </c>
      <c r="F227" s="55">
        <v>6</v>
      </c>
      <c r="G227" s="17" t="s">
        <v>350</v>
      </c>
      <c r="H227" s="127">
        <v>8</v>
      </c>
      <c r="I227" s="126">
        <f t="shared" si="13"/>
        <v>100.4864</v>
      </c>
      <c r="J227" s="106" t="s">
        <v>351</v>
      </c>
      <c r="K227" s="107" t="s">
        <v>352</v>
      </c>
    </row>
    <row r="228" spans="1:14" x14ac:dyDescent="0.25">
      <c r="A228" s="98" t="s">
        <v>340</v>
      </c>
      <c r="B228" s="51" t="s">
        <v>252</v>
      </c>
      <c r="C228" s="34" t="s">
        <v>255</v>
      </c>
      <c r="D228" s="35">
        <v>14.321999999999999</v>
      </c>
      <c r="E228" s="105" t="s">
        <v>5</v>
      </c>
      <c r="F228" s="60">
        <v>6</v>
      </c>
      <c r="G228" s="17" t="s">
        <v>350</v>
      </c>
      <c r="H228" s="127">
        <v>8</v>
      </c>
      <c r="I228" s="126">
        <f t="shared" si="13"/>
        <v>22.915199999999999</v>
      </c>
      <c r="J228" s="106" t="s">
        <v>351</v>
      </c>
      <c r="K228" s="107" t="s">
        <v>352</v>
      </c>
    </row>
    <row r="229" spans="1:14" x14ac:dyDescent="0.25">
      <c r="A229" s="98" t="s">
        <v>340</v>
      </c>
      <c r="B229" s="52" t="s">
        <v>252</v>
      </c>
      <c r="C229" s="34" t="s">
        <v>256</v>
      </c>
      <c r="D229" s="35">
        <v>43.101999999999997</v>
      </c>
      <c r="E229" s="105" t="s">
        <v>5</v>
      </c>
      <c r="F229" s="55">
        <v>9</v>
      </c>
      <c r="G229" s="17" t="s">
        <v>350</v>
      </c>
      <c r="H229" s="127">
        <v>8</v>
      </c>
      <c r="I229" s="126">
        <f t="shared" si="13"/>
        <v>68.963200000000001</v>
      </c>
      <c r="J229" s="106" t="s">
        <v>351</v>
      </c>
      <c r="K229" s="107" t="s">
        <v>352</v>
      </c>
    </row>
    <row r="230" spans="1:14" x14ac:dyDescent="0.25">
      <c r="A230" s="98" t="s">
        <v>340</v>
      </c>
      <c r="B230" s="52" t="s">
        <v>252</v>
      </c>
      <c r="C230" s="34" t="s">
        <v>257</v>
      </c>
      <c r="D230" s="35">
        <v>48.218000000000004</v>
      </c>
      <c r="E230" s="105" t="s">
        <v>5</v>
      </c>
      <c r="F230" s="55">
        <v>9</v>
      </c>
      <c r="G230" s="17" t="s">
        <v>350</v>
      </c>
      <c r="H230" s="127">
        <v>8</v>
      </c>
      <c r="I230" s="126">
        <f t="shared" si="13"/>
        <v>77.148800000000008</v>
      </c>
      <c r="J230" s="106" t="s">
        <v>351</v>
      </c>
      <c r="K230" s="107" t="s">
        <v>352</v>
      </c>
    </row>
    <row r="231" spans="1:14" x14ac:dyDescent="0.25">
      <c r="A231" s="98" t="s">
        <v>340</v>
      </c>
      <c r="B231" s="52" t="s">
        <v>252</v>
      </c>
      <c r="C231" s="34" t="s">
        <v>258</v>
      </c>
      <c r="D231" s="35">
        <v>47.798000000000002</v>
      </c>
      <c r="E231" s="105" t="s">
        <v>5</v>
      </c>
      <c r="F231" s="55">
        <v>6</v>
      </c>
      <c r="G231" s="17" t="s">
        <v>350</v>
      </c>
      <c r="H231" s="127">
        <v>8</v>
      </c>
      <c r="I231" s="126">
        <f t="shared" si="13"/>
        <v>76.476800000000011</v>
      </c>
      <c r="J231" s="106" t="s">
        <v>351</v>
      </c>
      <c r="K231" s="107" t="s">
        <v>352</v>
      </c>
    </row>
    <row r="232" spans="1:14" x14ac:dyDescent="0.25">
      <c r="A232" s="98" t="s">
        <v>340</v>
      </c>
      <c r="B232" s="52" t="s">
        <v>252</v>
      </c>
      <c r="C232" s="34" t="s">
        <v>259</v>
      </c>
      <c r="D232" s="35">
        <v>5.867</v>
      </c>
      <c r="E232" s="105" t="s">
        <v>5</v>
      </c>
      <c r="F232" s="60">
        <v>9</v>
      </c>
      <c r="G232" s="17" t="s">
        <v>350</v>
      </c>
      <c r="H232" s="127">
        <v>8</v>
      </c>
      <c r="I232" s="126">
        <f t="shared" si="13"/>
        <v>9.3872</v>
      </c>
      <c r="J232" s="106" t="s">
        <v>351</v>
      </c>
      <c r="K232" s="107" t="s">
        <v>352</v>
      </c>
    </row>
    <row r="233" spans="1:14" x14ac:dyDescent="0.25">
      <c r="A233" s="98" t="s">
        <v>340</v>
      </c>
      <c r="B233" s="52" t="s">
        <v>252</v>
      </c>
      <c r="C233" s="34" t="s">
        <v>260</v>
      </c>
      <c r="D233" s="35">
        <v>35.807000000000002</v>
      </c>
      <c r="E233" s="105" t="s">
        <v>5</v>
      </c>
      <c r="F233" s="55">
        <v>5</v>
      </c>
      <c r="G233" s="17" t="s">
        <v>350</v>
      </c>
      <c r="H233" s="127">
        <v>8</v>
      </c>
      <c r="I233" s="126">
        <f t="shared" si="13"/>
        <v>57.291200000000003</v>
      </c>
      <c r="J233" s="106" t="s">
        <v>351</v>
      </c>
      <c r="K233" s="107" t="s">
        <v>352</v>
      </c>
    </row>
    <row r="234" spans="1:14" x14ac:dyDescent="0.25">
      <c r="A234" s="98" t="s">
        <v>340</v>
      </c>
      <c r="B234" s="52" t="s">
        <v>261</v>
      </c>
      <c r="C234" s="15" t="s">
        <v>262</v>
      </c>
      <c r="D234" s="16">
        <v>133.90700000000001</v>
      </c>
      <c r="E234" s="108" t="s">
        <v>234</v>
      </c>
      <c r="F234" s="55">
        <v>7</v>
      </c>
      <c r="G234" s="17" t="s">
        <v>350</v>
      </c>
      <c r="H234" s="127">
        <v>8</v>
      </c>
      <c r="I234" s="126">
        <f t="shared" si="13"/>
        <v>214.25120000000004</v>
      </c>
      <c r="J234" s="106" t="s">
        <v>351</v>
      </c>
      <c r="K234" s="107" t="s">
        <v>352</v>
      </c>
    </row>
    <row r="235" spans="1:14" x14ac:dyDescent="0.25">
      <c r="A235" s="98" t="s">
        <v>340</v>
      </c>
      <c r="B235" s="51" t="s">
        <v>261</v>
      </c>
      <c r="C235" s="48" t="s">
        <v>263</v>
      </c>
      <c r="D235" s="40">
        <v>330.45100000000002</v>
      </c>
      <c r="E235" s="78" t="s">
        <v>234</v>
      </c>
      <c r="F235" s="55">
        <v>10</v>
      </c>
      <c r="G235" s="17" t="s">
        <v>350</v>
      </c>
      <c r="H235" s="127">
        <v>8</v>
      </c>
      <c r="I235" s="126">
        <f t="shared" si="13"/>
        <v>528.72160000000008</v>
      </c>
      <c r="J235" s="106" t="s">
        <v>351</v>
      </c>
      <c r="K235" s="107" t="s">
        <v>352</v>
      </c>
    </row>
    <row r="236" spans="1:14" x14ac:dyDescent="0.25">
      <c r="A236" s="98" t="s">
        <v>340</v>
      </c>
      <c r="B236" s="28" t="s">
        <v>264</v>
      </c>
      <c r="C236" s="31" t="s">
        <v>265</v>
      </c>
      <c r="D236" s="33">
        <v>5.0010000000000003</v>
      </c>
      <c r="E236" s="105" t="s">
        <v>5</v>
      </c>
      <c r="F236" s="68">
        <v>9</v>
      </c>
      <c r="G236" s="17" t="s">
        <v>350</v>
      </c>
      <c r="H236" s="127">
        <v>8</v>
      </c>
      <c r="I236" s="126">
        <f t="shared" si="13"/>
        <v>8.0016000000000016</v>
      </c>
      <c r="J236" s="106" t="s">
        <v>351</v>
      </c>
      <c r="K236" s="107" t="s">
        <v>352</v>
      </c>
    </row>
    <row r="237" spans="1:14" x14ac:dyDescent="0.25">
      <c r="A237" s="98" t="s">
        <v>340</v>
      </c>
      <c r="B237" s="28" t="s">
        <v>264</v>
      </c>
      <c r="C237" s="31" t="s">
        <v>266</v>
      </c>
      <c r="D237" s="33">
        <v>9.9979999999999993</v>
      </c>
      <c r="E237" s="105" t="s">
        <v>5</v>
      </c>
      <c r="F237" s="68">
        <v>9</v>
      </c>
      <c r="G237" s="17" t="s">
        <v>350</v>
      </c>
      <c r="H237" s="127">
        <v>8</v>
      </c>
      <c r="I237" s="126">
        <f t="shared" si="13"/>
        <v>15.9968</v>
      </c>
      <c r="J237" s="106" t="s">
        <v>351</v>
      </c>
      <c r="K237" s="107" t="s">
        <v>352</v>
      </c>
    </row>
    <row r="238" spans="1:14" x14ac:dyDescent="0.25">
      <c r="A238" s="98" t="s">
        <v>340</v>
      </c>
      <c r="B238" s="28" t="s">
        <v>264</v>
      </c>
      <c r="C238" s="31" t="s">
        <v>267</v>
      </c>
      <c r="D238" s="33">
        <v>7.8959999999999999</v>
      </c>
      <c r="E238" s="105" t="s">
        <v>5</v>
      </c>
      <c r="F238" s="68">
        <v>5</v>
      </c>
      <c r="G238" s="17" t="s">
        <v>350</v>
      </c>
      <c r="H238" s="127">
        <v>8</v>
      </c>
      <c r="I238" s="126">
        <f t="shared" si="13"/>
        <v>12.633600000000001</v>
      </c>
      <c r="J238" s="106" t="s">
        <v>351</v>
      </c>
      <c r="K238" s="107" t="s">
        <v>352</v>
      </c>
    </row>
    <row r="239" spans="1:14" x14ac:dyDescent="0.25">
      <c r="A239" s="98" t="s">
        <v>340</v>
      </c>
      <c r="B239" s="29" t="s">
        <v>268</v>
      </c>
      <c r="C239" s="15" t="s">
        <v>269</v>
      </c>
      <c r="D239" s="16">
        <v>17.998000000000001</v>
      </c>
      <c r="E239" s="105" t="s">
        <v>5</v>
      </c>
      <c r="F239" s="55">
        <v>4</v>
      </c>
      <c r="G239" s="16" t="s">
        <v>353</v>
      </c>
      <c r="H239" s="126">
        <v>12</v>
      </c>
      <c r="I239" s="126">
        <f t="shared" si="13"/>
        <v>43.1952</v>
      </c>
      <c r="J239" s="106" t="s">
        <v>351</v>
      </c>
      <c r="K239" s="107" t="s">
        <v>352</v>
      </c>
    </row>
    <row r="240" spans="1:14" x14ac:dyDescent="0.25">
      <c r="A240" s="98" t="s">
        <v>340</v>
      </c>
      <c r="B240" s="29" t="s">
        <v>270</v>
      </c>
      <c r="C240" s="32" t="s">
        <v>271</v>
      </c>
      <c r="D240" s="35">
        <v>20.183</v>
      </c>
      <c r="E240" s="105" t="s">
        <v>5</v>
      </c>
      <c r="F240" s="55">
        <v>5</v>
      </c>
      <c r="G240" s="16" t="s">
        <v>350</v>
      </c>
      <c r="H240" s="126">
        <v>8</v>
      </c>
      <c r="I240" s="126">
        <f t="shared" ref="I240:I252" si="14">D240*H240*0.2</f>
        <v>32.2928</v>
      </c>
      <c r="J240" s="106" t="s">
        <v>351</v>
      </c>
      <c r="K240" s="107" t="s">
        <v>352</v>
      </c>
    </row>
    <row r="241" spans="1:15" x14ac:dyDescent="0.25">
      <c r="A241" s="98" t="s">
        <v>340</v>
      </c>
      <c r="B241" s="51" t="s">
        <v>272</v>
      </c>
      <c r="C241" s="32" t="s">
        <v>273</v>
      </c>
      <c r="D241" s="36">
        <v>0.67600000000000005</v>
      </c>
      <c r="E241" s="105" t="s">
        <v>5</v>
      </c>
      <c r="F241" s="55">
        <v>4</v>
      </c>
      <c r="G241" s="16" t="s">
        <v>350</v>
      </c>
      <c r="H241" s="126">
        <v>8</v>
      </c>
      <c r="I241" s="126">
        <f t="shared" si="14"/>
        <v>1.0816000000000001</v>
      </c>
      <c r="J241" s="106" t="s">
        <v>351</v>
      </c>
      <c r="K241" s="107" t="s">
        <v>352</v>
      </c>
      <c r="M241" s="71"/>
      <c r="N241" s="71"/>
      <c r="O241" s="71"/>
    </row>
    <row r="242" spans="1:15" x14ac:dyDescent="0.25">
      <c r="A242" s="98" t="s">
        <v>340</v>
      </c>
      <c r="B242" s="29" t="s">
        <v>274</v>
      </c>
      <c r="C242" s="32" t="s">
        <v>275</v>
      </c>
      <c r="D242" s="35">
        <v>157.21199999999999</v>
      </c>
      <c r="E242" s="105" t="s">
        <v>5</v>
      </c>
      <c r="F242" s="60">
        <v>6</v>
      </c>
      <c r="G242" s="16" t="s">
        <v>350</v>
      </c>
      <c r="H242" s="126">
        <v>8</v>
      </c>
      <c r="I242" s="126">
        <f t="shared" si="14"/>
        <v>251.53919999999999</v>
      </c>
      <c r="J242" s="106" t="s">
        <v>351</v>
      </c>
      <c r="K242" s="107" t="s">
        <v>352</v>
      </c>
      <c r="M242" s="71"/>
      <c r="N242" s="71"/>
      <c r="O242" s="71"/>
    </row>
    <row r="243" spans="1:15" x14ac:dyDescent="0.25">
      <c r="A243" s="98" t="s">
        <v>340</v>
      </c>
      <c r="B243" s="29" t="s">
        <v>274</v>
      </c>
      <c r="C243" s="32" t="s">
        <v>276</v>
      </c>
      <c r="D243" s="35">
        <v>168.28200000000001</v>
      </c>
      <c r="E243" s="105" t="s">
        <v>5</v>
      </c>
      <c r="F243" s="69">
        <v>6</v>
      </c>
      <c r="G243" s="16" t="s">
        <v>350</v>
      </c>
      <c r="H243" s="126">
        <v>8</v>
      </c>
      <c r="I243" s="126">
        <f t="shared" si="14"/>
        <v>269.25120000000004</v>
      </c>
      <c r="J243" s="106" t="s">
        <v>351</v>
      </c>
      <c r="K243" s="107" t="s">
        <v>352</v>
      </c>
      <c r="M243" s="86"/>
      <c r="N243" s="89"/>
      <c r="O243" s="71"/>
    </row>
    <row r="244" spans="1:15" x14ac:dyDescent="0.25">
      <c r="A244" s="98" t="s">
        <v>340</v>
      </c>
      <c r="B244" s="29" t="s">
        <v>274</v>
      </c>
      <c r="C244" s="32" t="s">
        <v>277</v>
      </c>
      <c r="D244" s="35">
        <v>83.542000000000002</v>
      </c>
      <c r="E244" s="105" t="s">
        <v>5</v>
      </c>
      <c r="F244" s="69">
        <v>6</v>
      </c>
      <c r="G244" s="16" t="s">
        <v>350</v>
      </c>
      <c r="H244" s="126">
        <v>8</v>
      </c>
      <c r="I244" s="126">
        <f t="shared" si="14"/>
        <v>133.66720000000001</v>
      </c>
      <c r="J244" s="106" t="s">
        <v>351</v>
      </c>
      <c r="K244" s="107" t="s">
        <v>352</v>
      </c>
      <c r="M244" s="71"/>
      <c r="N244" s="71"/>
      <c r="O244" s="71"/>
    </row>
    <row r="245" spans="1:15" x14ac:dyDescent="0.25">
      <c r="A245" s="98" t="s">
        <v>340</v>
      </c>
      <c r="B245" s="29" t="s">
        <v>274</v>
      </c>
      <c r="C245" s="32" t="s">
        <v>278</v>
      </c>
      <c r="D245" s="35">
        <v>186.93199999999999</v>
      </c>
      <c r="E245" s="105" t="s">
        <v>5</v>
      </c>
      <c r="F245" s="69">
        <v>6</v>
      </c>
      <c r="G245" s="16" t="s">
        <v>350</v>
      </c>
      <c r="H245" s="126">
        <v>8</v>
      </c>
      <c r="I245" s="126">
        <f t="shared" si="14"/>
        <v>299.09120000000001</v>
      </c>
      <c r="J245" s="106" t="s">
        <v>351</v>
      </c>
      <c r="K245" s="107" t="s">
        <v>352</v>
      </c>
      <c r="M245" s="71"/>
      <c r="N245" s="71"/>
      <c r="O245" s="71"/>
    </row>
    <row r="246" spans="1:15" x14ac:dyDescent="0.25">
      <c r="A246" s="98" t="s">
        <v>340</v>
      </c>
      <c r="B246" s="29" t="s">
        <v>279</v>
      </c>
      <c r="C246" s="32" t="s">
        <v>280</v>
      </c>
      <c r="D246" s="35">
        <v>255.36600000000001</v>
      </c>
      <c r="E246" s="105" t="s">
        <v>5</v>
      </c>
      <c r="F246" s="55">
        <v>2</v>
      </c>
      <c r="G246" s="16" t="s">
        <v>350</v>
      </c>
      <c r="H246" s="126">
        <v>8</v>
      </c>
      <c r="I246" s="126">
        <f t="shared" si="14"/>
        <v>408.58560000000006</v>
      </c>
      <c r="J246" s="106" t="s">
        <v>351</v>
      </c>
      <c r="K246" s="107" t="s">
        <v>352</v>
      </c>
      <c r="M246" s="71"/>
      <c r="N246" s="71"/>
      <c r="O246" s="71"/>
    </row>
    <row r="247" spans="1:15" x14ac:dyDescent="0.25">
      <c r="A247" s="98" t="s">
        <v>340</v>
      </c>
      <c r="B247" s="29" t="s">
        <v>281</v>
      </c>
      <c r="C247" s="32" t="s">
        <v>282</v>
      </c>
      <c r="D247" s="35">
        <v>4</v>
      </c>
      <c r="E247" s="105" t="s">
        <v>5</v>
      </c>
      <c r="F247" s="55">
        <v>4</v>
      </c>
      <c r="G247" s="16" t="s">
        <v>350</v>
      </c>
      <c r="H247" s="126">
        <v>8</v>
      </c>
      <c r="I247" s="126">
        <f t="shared" si="14"/>
        <v>6.4</v>
      </c>
      <c r="J247" s="106" t="s">
        <v>351</v>
      </c>
      <c r="K247" s="107" t="s">
        <v>352</v>
      </c>
      <c r="M247" s="71"/>
      <c r="N247" s="71"/>
      <c r="O247" s="71"/>
    </row>
    <row r="248" spans="1:15" x14ac:dyDescent="0.25">
      <c r="A248" s="98" t="s">
        <v>340</v>
      </c>
      <c r="B248" s="29" t="s">
        <v>281</v>
      </c>
      <c r="C248" s="32" t="s">
        <v>283</v>
      </c>
      <c r="D248" s="35">
        <v>10.395</v>
      </c>
      <c r="E248" s="105" t="s">
        <v>5</v>
      </c>
      <c r="F248" s="55">
        <v>6</v>
      </c>
      <c r="G248" s="16" t="s">
        <v>350</v>
      </c>
      <c r="H248" s="126">
        <v>8</v>
      </c>
      <c r="I248" s="126">
        <f t="shared" si="14"/>
        <v>16.632000000000001</v>
      </c>
      <c r="J248" s="106" t="s">
        <v>351</v>
      </c>
      <c r="K248" s="107" t="s">
        <v>352</v>
      </c>
      <c r="M248" s="71"/>
      <c r="N248" s="71"/>
      <c r="O248" s="71"/>
    </row>
    <row r="249" spans="1:15" x14ac:dyDescent="0.25">
      <c r="A249" s="98" t="s">
        <v>340</v>
      </c>
      <c r="B249" s="29" t="s">
        <v>281</v>
      </c>
      <c r="C249" s="32" t="s">
        <v>284</v>
      </c>
      <c r="D249" s="35">
        <v>38.405000000000001</v>
      </c>
      <c r="E249" s="105" t="s">
        <v>5</v>
      </c>
      <c r="F249" s="55">
        <v>6</v>
      </c>
      <c r="G249" s="16" t="s">
        <v>350</v>
      </c>
      <c r="H249" s="126">
        <v>8</v>
      </c>
      <c r="I249" s="126">
        <f t="shared" si="14"/>
        <v>61.448000000000008</v>
      </c>
      <c r="J249" s="106" t="s">
        <v>351</v>
      </c>
      <c r="K249" s="107" t="s">
        <v>352</v>
      </c>
    </row>
    <row r="250" spans="1:15" x14ac:dyDescent="0.25">
      <c r="A250" s="98" t="s">
        <v>340</v>
      </c>
      <c r="B250" s="29" t="s">
        <v>281</v>
      </c>
      <c r="C250" s="37" t="s">
        <v>285</v>
      </c>
      <c r="D250" s="38">
        <v>43.884999999999998</v>
      </c>
      <c r="E250" s="105" t="s">
        <v>5</v>
      </c>
      <c r="F250" s="55">
        <v>6</v>
      </c>
      <c r="G250" s="16" t="s">
        <v>350</v>
      </c>
      <c r="H250" s="126">
        <v>8</v>
      </c>
      <c r="I250" s="126">
        <f t="shared" si="14"/>
        <v>70.215999999999994</v>
      </c>
      <c r="J250" s="106" t="s">
        <v>351</v>
      </c>
      <c r="K250" s="107" t="s">
        <v>352</v>
      </c>
    </row>
    <row r="251" spans="1:15" x14ac:dyDescent="0.25">
      <c r="A251" s="98" t="s">
        <v>340</v>
      </c>
      <c r="B251" s="29" t="s">
        <v>281</v>
      </c>
      <c r="C251" s="32" t="s">
        <v>286</v>
      </c>
      <c r="D251" s="35">
        <v>5.5369999999999999</v>
      </c>
      <c r="E251" s="105" t="s">
        <v>5</v>
      </c>
      <c r="F251" s="55">
        <v>4</v>
      </c>
      <c r="G251" s="16" t="s">
        <v>350</v>
      </c>
      <c r="H251" s="126">
        <v>8</v>
      </c>
      <c r="I251" s="126">
        <f t="shared" si="14"/>
        <v>8.8591999999999995</v>
      </c>
      <c r="J251" s="106" t="s">
        <v>351</v>
      </c>
      <c r="K251" s="107" t="s">
        <v>352</v>
      </c>
    </row>
    <row r="252" spans="1:15" x14ac:dyDescent="0.25">
      <c r="A252" s="98" t="s">
        <v>340</v>
      </c>
      <c r="B252" s="29" t="s">
        <v>281</v>
      </c>
      <c r="C252" s="32" t="s">
        <v>287</v>
      </c>
      <c r="D252" s="35">
        <v>23.919</v>
      </c>
      <c r="E252" s="105" t="s">
        <v>5</v>
      </c>
      <c r="F252" s="55">
        <v>4</v>
      </c>
      <c r="G252" s="16" t="s">
        <v>353</v>
      </c>
      <c r="H252" s="126">
        <v>12</v>
      </c>
      <c r="I252" s="126">
        <f t="shared" si="14"/>
        <v>57.405600000000007</v>
      </c>
      <c r="J252" s="106" t="s">
        <v>351</v>
      </c>
      <c r="K252" s="107" t="s">
        <v>352</v>
      </c>
    </row>
    <row r="253" spans="1:15" x14ac:dyDescent="0.25">
      <c r="A253" s="98" t="s">
        <v>340</v>
      </c>
      <c r="B253" s="28" t="s">
        <v>281</v>
      </c>
      <c r="C253" s="31" t="s">
        <v>288</v>
      </c>
      <c r="D253" s="38">
        <v>92.811999999999998</v>
      </c>
      <c r="E253" s="105" t="s">
        <v>5</v>
      </c>
      <c r="F253" s="55">
        <v>4</v>
      </c>
      <c r="G253" s="17" t="s">
        <v>350</v>
      </c>
      <c r="H253" s="127">
        <v>8</v>
      </c>
      <c r="I253" s="126">
        <f t="shared" ref="I253:I274" si="15">D253*H253*0.2</f>
        <v>148.4992</v>
      </c>
      <c r="J253" s="106" t="s">
        <v>351</v>
      </c>
      <c r="K253" s="107" t="s">
        <v>352</v>
      </c>
    </row>
    <row r="254" spans="1:15" x14ac:dyDescent="0.25">
      <c r="A254" s="98" t="s">
        <v>340</v>
      </c>
      <c r="B254" s="28" t="s">
        <v>281</v>
      </c>
      <c r="C254" s="31" t="s">
        <v>289</v>
      </c>
      <c r="D254" s="35">
        <v>20.552</v>
      </c>
      <c r="E254" s="105" t="s">
        <v>5</v>
      </c>
      <c r="F254" s="55">
        <v>4</v>
      </c>
      <c r="G254" s="17" t="s">
        <v>350</v>
      </c>
      <c r="H254" s="127">
        <v>8</v>
      </c>
      <c r="I254" s="126">
        <f t="shared" si="15"/>
        <v>32.883200000000002</v>
      </c>
      <c r="J254" s="106" t="s">
        <v>351</v>
      </c>
      <c r="K254" s="107" t="s">
        <v>352</v>
      </c>
    </row>
    <row r="255" spans="1:15" x14ac:dyDescent="0.25">
      <c r="A255" s="98" t="s">
        <v>340</v>
      </c>
      <c r="B255" s="28" t="s">
        <v>290</v>
      </c>
      <c r="C255" s="15" t="s">
        <v>291</v>
      </c>
      <c r="D255" s="17">
        <v>6.8760000000000003</v>
      </c>
      <c r="E255" s="108" t="s">
        <v>234</v>
      </c>
      <c r="F255" s="55">
        <v>4</v>
      </c>
      <c r="G255" s="17" t="s">
        <v>350</v>
      </c>
      <c r="H255" s="127">
        <v>8</v>
      </c>
      <c r="I255" s="126">
        <f t="shared" si="15"/>
        <v>11.001600000000002</v>
      </c>
      <c r="J255" s="106" t="s">
        <v>351</v>
      </c>
      <c r="K255" s="107" t="s">
        <v>352</v>
      </c>
    </row>
    <row r="256" spans="1:15" x14ac:dyDescent="0.25">
      <c r="A256" s="98" t="s">
        <v>340</v>
      </c>
      <c r="B256" s="29" t="s">
        <v>290</v>
      </c>
      <c r="C256" s="23" t="s">
        <v>292</v>
      </c>
      <c r="D256" s="18">
        <v>17.689</v>
      </c>
      <c r="E256" s="108" t="s">
        <v>234</v>
      </c>
      <c r="F256" s="67">
        <v>4</v>
      </c>
      <c r="G256" s="17" t="s">
        <v>350</v>
      </c>
      <c r="H256" s="127">
        <v>8</v>
      </c>
      <c r="I256" s="126">
        <f t="shared" si="15"/>
        <v>28.302400000000002</v>
      </c>
      <c r="J256" s="106" t="s">
        <v>351</v>
      </c>
      <c r="K256" s="107" t="s">
        <v>352</v>
      </c>
    </row>
    <row r="257" spans="1:11" x14ac:dyDescent="0.25">
      <c r="A257" s="98" t="s">
        <v>340</v>
      </c>
      <c r="B257" s="29" t="s">
        <v>293</v>
      </c>
      <c r="C257" s="30" t="s">
        <v>294</v>
      </c>
      <c r="D257" s="39">
        <v>259.97199999999998</v>
      </c>
      <c r="E257" s="105" t="s">
        <v>5</v>
      </c>
      <c r="F257" s="55">
        <v>4</v>
      </c>
      <c r="G257" s="17" t="s">
        <v>350</v>
      </c>
      <c r="H257" s="127">
        <v>8</v>
      </c>
      <c r="I257" s="126">
        <f t="shared" si="15"/>
        <v>415.95519999999999</v>
      </c>
      <c r="J257" s="106" t="s">
        <v>351</v>
      </c>
      <c r="K257" s="107" t="s">
        <v>352</v>
      </c>
    </row>
    <row r="258" spans="1:11" x14ac:dyDescent="0.25">
      <c r="A258" s="98" t="s">
        <v>340</v>
      </c>
      <c r="B258" s="29" t="s">
        <v>295</v>
      </c>
      <c r="C258" s="30" t="s">
        <v>296</v>
      </c>
      <c r="D258" s="16">
        <v>229.02799999999999</v>
      </c>
      <c r="E258" s="105" t="s">
        <v>5</v>
      </c>
      <c r="F258" s="55">
        <v>10</v>
      </c>
      <c r="G258" s="17" t="s">
        <v>350</v>
      </c>
      <c r="H258" s="127">
        <v>8</v>
      </c>
      <c r="I258" s="126">
        <f t="shared" si="15"/>
        <v>366.44479999999999</v>
      </c>
      <c r="J258" s="106" t="s">
        <v>351</v>
      </c>
      <c r="K258" s="107" t="s">
        <v>352</v>
      </c>
    </row>
    <row r="259" spans="1:11" x14ac:dyDescent="0.25">
      <c r="A259" s="98" t="s">
        <v>340</v>
      </c>
      <c r="B259" s="29" t="s">
        <v>295</v>
      </c>
      <c r="C259" s="30" t="s">
        <v>297</v>
      </c>
      <c r="D259" s="40">
        <v>57.219000000000001</v>
      </c>
      <c r="E259" s="105" t="s">
        <v>5</v>
      </c>
      <c r="F259" s="55">
        <v>4</v>
      </c>
      <c r="G259" s="17" t="s">
        <v>350</v>
      </c>
      <c r="H259" s="127">
        <v>8</v>
      </c>
      <c r="I259" s="126">
        <f t="shared" si="15"/>
        <v>91.55040000000001</v>
      </c>
      <c r="J259" s="106" t="s">
        <v>351</v>
      </c>
      <c r="K259" s="107" t="s">
        <v>352</v>
      </c>
    </row>
    <row r="260" spans="1:11" x14ac:dyDescent="0.25">
      <c r="A260" s="98" t="s">
        <v>340</v>
      </c>
      <c r="B260" s="29" t="s">
        <v>295</v>
      </c>
      <c r="C260" s="30" t="s">
        <v>298</v>
      </c>
      <c r="D260" s="16">
        <v>57.14</v>
      </c>
      <c r="E260" s="105" t="s">
        <v>5</v>
      </c>
      <c r="F260" s="55">
        <v>4</v>
      </c>
      <c r="G260" s="17" t="s">
        <v>350</v>
      </c>
      <c r="H260" s="127">
        <v>8</v>
      </c>
      <c r="I260" s="126">
        <f t="shared" si="15"/>
        <v>91.424000000000007</v>
      </c>
      <c r="J260" s="106" t="s">
        <v>351</v>
      </c>
      <c r="K260" s="107" t="s">
        <v>352</v>
      </c>
    </row>
    <row r="261" spans="1:11" x14ac:dyDescent="0.25">
      <c r="A261" s="98" t="s">
        <v>340</v>
      </c>
      <c r="B261" s="29" t="s">
        <v>295</v>
      </c>
      <c r="C261" s="30" t="s">
        <v>299</v>
      </c>
      <c r="D261" s="16">
        <v>116.099</v>
      </c>
      <c r="E261" s="105" t="s">
        <v>5</v>
      </c>
      <c r="F261" s="55">
        <v>10</v>
      </c>
      <c r="G261" s="17" t="s">
        <v>350</v>
      </c>
      <c r="H261" s="127">
        <v>8</v>
      </c>
      <c r="I261" s="126">
        <f t="shared" si="15"/>
        <v>185.75840000000002</v>
      </c>
      <c r="J261" s="106" t="s">
        <v>351</v>
      </c>
      <c r="K261" s="107" t="s">
        <v>352</v>
      </c>
    </row>
    <row r="262" spans="1:11" x14ac:dyDescent="0.25">
      <c r="A262" s="98" t="s">
        <v>340</v>
      </c>
      <c r="B262" s="29" t="s">
        <v>300</v>
      </c>
      <c r="C262" s="30" t="s">
        <v>301</v>
      </c>
      <c r="D262" s="16">
        <v>157.828</v>
      </c>
      <c r="E262" s="105" t="s">
        <v>5</v>
      </c>
      <c r="F262" s="55">
        <v>5</v>
      </c>
      <c r="G262" s="17" t="s">
        <v>350</v>
      </c>
      <c r="H262" s="127">
        <v>8</v>
      </c>
      <c r="I262" s="126">
        <f t="shared" si="15"/>
        <v>252.52480000000003</v>
      </c>
      <c r="J262" s="106" t="s">
        <v>351</v>
      </c>
      <c r="K262" s="107" t="s">
        <v>352</v>
      </c>
    </row>
    <row r="263" spans="1:11" x14ac:dyDescent="0.25">
      <c r="A263" s="98" t="s">
        <v>340</v>
      </c>
      <c r="B263" s="28" t="s">
        <v>300</v>
      </c>
      <c r="C263" s="41" t="s">
        <v>302</v>
      </c>
      <c r="D263" s="16">
        <v>118.709</v>
      </c>
      <c r="E263" s="105" t="s">
        <v>5</v>
      </c>
      <c r="F263" s="55">
        <v>5</v>
      </c>
      <c r="G263" s="17" t="s">
        <v>350</v>
      </c>
      <c r="H263" s="127">
        <v>8</v>
      </c>
      <c r="I263" s="126">
        <f t="shared" si="15"/>
        <v>189.93440000000001</v>
      </c>
      <c r="J263" s="106" t="s">
        <v>351</v>
      </c>
      <c r="K263" s="107" t="s">
        <v>352</v>
      </c>
    </row>
    <row r="264" spans="1:11" x14ac:dyDescent="0.25">
      <c r="A264" s="98" t="s">
        <v>340</v>
      </c>
      <c r="B264" s="29" t="s">
        <v>303</v>
      </c>
      <c r="C264" s="30" t="s">
        <v>304</v>
      </c>
      <c r="D264" s="16">
        <v>163.93100000000001</v>
      </c>
      <c r="E264" s="105" t="s">
        <v>5</v>
      </c>
      <c r="F264" s="55">
        <v>4</v>
      </c>
      <c r="G264" s="17" t="s">
        <v>350</v>
      </c>
      <c r="H264" s="127">
        <v>8</v>
      </c>
      <c r="I264" s="126">
        <f t="shared" si="15"/>
        <v>262.28960000000001</v>
      </c>
      <c r="J264" s="106" t="s">
        <v>351</v>
      </c>
      <c r="K264" s="107" t="s">
        <v>352</v>
      </c>
    </row>
    <row r="265" spans="1:11" x14ac:dyDescent="0.25">
      <c r="A265" s="98" t="s">
        <v>340</v>
      </c>
      <c r="B265" s="29" t="s">
        <v>303</v>
      </c>
      <c r="C265" s="30" t="s">
        <v>305</v>
      </c>
      <c r="D265" s="16">
        <v>69.412000000000006</v>
      </c>
      <c r="E265" s="105" t="s">
        <v>5</v>
      </c>
      <c r="F265" s="55">
        <v>4</v>
      </c>
      <c r="G265" s="17" t="s">
        <v>350</v>
      </c>
      <c r="H265" s="127">
        <v>8</v>
      </c>
      <c r="I265" s="126">
        <f t="shared" si="15"/>
        <v>111.05920000000002</v>
      </c>
      <c r="J265" s="106" t="s">
        <v>351</v>
      </c>
      <c r="K265" s="107" t="s">
        <v>352</v>
      </c>
    </row>
    <row r="266" spans="1:11" x14ac:dyDescent="0.25">
      <c r="A266" s="98" t="s">
        <v>340</v>
      </c>
      <c r="B266" s="53" t="s">
        <v>306</v>
      </c>
      <c r="C266" s="30" t="s">
        <v>307</v>
      </c>
      <c r="D266" s="16">
        <v>139.458</v>
      </c>
      <c r="E266" s="105" t="s">
        <v>5</v>
      </c>
      <c r="F266" s="55">
        <v>4</v>
      </c>
      <c r="G266" s="17" t="s">
        <v>350</v>
      </c>
      <c r="H266" s="127">
        <v>8</v>
      </c>
      <c r="I266" s="126">
        <f t="shared" si="15"/>
        <v>223.1328</v>
      </c>
      <c r="J266" s="106" t="s">
        <v>351</v>
      </c>
      <c r="K266" s="107" t="s">
        <v>352</v>
      </c>
    </row>
    <row r="267" spans="1:11" x14ac:dyDescent="0.25">
      <c r="A267" s="98" t="s">
        <v>340</v>
      </c>
      <c r="B267" s="29" t="s">
        <v>308</v>
      </c>
      <c r="C267" s="30" t="s">
        <v>309</v>
      </c>
      <c r="D267" s="16">
        <v>65.411000000000001</v>
      </c>
      <c r="E267" s="105" t="s">
        <v>5</v>
      </c>
      <c r="F267" s="55">
        <v>5</v>
      </c>
      <c r="G267" s="17" t="s">
        <v>350</v>
      </c>
      <c r="H267" s="127">
        <v>8</v>
      </c>
      <c r="I267" s="126">
        <f t="shared" si="15"/>
        <v>104.6576</v>
      </c>
      <c r="J267" s="106" t="s">
        <v>351</v>
      </c>
      <c r="K267" s="107" t="s">
        <v>352</v>
      </c>
    </row>
    <row r="268" spans="1:11" x14ac:dyDescent="0.25">
      <c r="A268" s="98" t="s">
        <v>340</v>
      </c>
      <c r="B268" s="29" t="s">
        <v>308</v>
      </c>
      <c r="C268" s="30" t="s">
        <v>310</v>
      </c>
      <c r="D268" s="16">
        <v>81.632000000000005</v>
      </c>
      <c r="E268" s="105" t="s">
        <v>5</v>
      </c>
      <c r="F268" s="55">
        <v>3</v>
      </c>
      <c r="G268" s="17" t="s">
        <v>350</v>
      </c>
      <c r="H268" s="127">
        <v>8</v>
      </c>
      <c r="I268" s="126">
        <f t="shared" si="15"/>
        <v>130.61120000000003</v>
      </c>
      <c r="J268" s="106" t="s">
        <v>351</v>
      </c>
      <c r="K268" s="107" t="s">
        <v>352</v>
      </c>
    </row>
    <row r="269" spans="1:11" x14ac:dyDescent="0.25">
      <c r="A269" s="98" t="s">
        <v>340</v>
      </c>
      <c r="B269" s="29" t="s">
        <v>311</v>
      </c>
      <c r="C269" s="30" t="s">
        <v>312</v>
      </c>
      <c r="D269" s="16">
        <v>11.143000000000001</v>
      </c>
      <c r="E269" s="105" t="s">
        <v>5</v>
      </c>
      <c r="F269" s="55">
        <v>3</v>
      </c>
      <c r="G269" s="17" t="s">
        <v>350</v>
      </c>
      <c r="H269" s="127">
        <v>8</v>
      </c>
      <c r="I269" s="126">
        <f t="shared" si="15"/>
        <v>17.828800000000001</v>
      </c>
      <c r="J269" s="106" t="s">
        <v>351</v>
      </c>
      <c r="K269" s="107" t="s">
        <v>352</v>
      </c>
    </row>
    <row r="270" spans="1:11" x14ac:dyDescent="0.25">
      <c r="A270" s="98" t="s">
        <v>340</v>
      </c>
      <c r="B270" s="29" t="s">
        <v>311</v>
      </c>
      <c r="C270" s="30" t="s">
        <v>313</v>
      </c>
      <c r="D270" s="16">
        <v>18.768999999999998</v>
      </c>
      <c r="E270" s="105" t="s">
        <v>5</v>
      </c>
      <c r="F270" s="55">
        <v>3</v>
      </c>
      <c r="G270" s="17" t="s">
        <v>350</v>
      </c>
      <c r="H270" s="127">
        <v>8</v>
      </c>
      <c r="I270" s="126">
        <f t="shared" si="15"/>
        <v>30.0304</v>
      </c>
      <c r="J270" s="106" t="s">
        <v>351</v>
      </c>
      <c r="K270" s="107" t="s">
        <v>352</v>
      </c>
    </row>
    <row r="271" spans="1:11" x14ac:dyDescent="0.25">
      <c r="A271" s="98" t="s">
        <v>340</v>
      </c>
      <c r="B271" s="29" t="s">
        <v>314</v>
      </c>
      <c r="C271" s="15" t="s">
        <v>315</v>
      </c>
      <c r="D271" s="16">
        <v>14.964</v>
      </c>
      <c r="E271" s="105" t="s">
        <v>5</v>
      </c>
      <c r="F271" s="60">
        <v>4</v>
      </c>
      <c r="G271" s="17" t="s">
        <v>350</v>
      </c>
      <c r="H271" s="127">
        <v>8</v>
      </c>
      <c r="I271" s="126">
        <f t="shared" si="15"/>
        <v>23.942400000000003</v>
      </c>
      <c r="J271" s="106" t="s">
        <v>351</v>
      </c>
      <c r="K271" s="107" t="s">
        <v>352</v>
      </c>
    </row>
    <row r="272" spans="1:11" x14ac:dyDescent="0.25">
      <c r="A272" s="98" t="s">
        <v>340</v>
      </c>
      <c r="B272" s="29" t="s">
        <v>314</v>
      </c>
      <c r="C272" s="15" t="s">
        <v>316</v>
      </c>
      <c r="D272" s="16">
        <v>24.364999999999998</v>
      </c>
      <c r="E272" s="105" t="s">
        <v>5</v>
      </c>
      <c r="F272" s="60">
        <v>7</v>
      </c>
      <c r="G272" s="17" t="s">
        <v>350</v>
      </c>
      <c r="H272" s="127">
        <v>8</v>
      </c>
      <c r="I272" s="126">
        <f t="shared" si="15"/>
        <v>38.984000000000002</v>
      </c>
      <c r="J272" s="106" t="s">
        <v>351</v>
      </c>
      <c r="K272" s="107" t="s">
        <v>352</v>
      </c>
    </row>
    <row r="273" spans="1:11" x14ac:dyDescent="0.25">
      <c r="A273" s="98" t="s">
        <v>340</v>
      </c>
      <c r="B273" s="29" t="s">
        <v>317</v>
      </c>
      <c r="C273" s="30" t="s">
        <v>318</v>
      </c>
      <c r="D273" s="16">
        <v>158.58099999999999</v>
      </c>
      <c r="E273" s="105" t="s">
        <v>5</v>
      </c>
      <c r="F273" s="55">
        <v>5</v>
      </c>
      <c r="G273" s="17" t="s">
        <v>350</v>
      </c>
      <c r="H273" s="127">
        <v>8</v>
      </c>
      <c r="I273" s="126">
        <f t="shared" si="15"/>
        <v>253.7296</v>
      </c>
      <c r="J273" s="106" t="s">
        <v>351</v>
      </c>
      <c r="K273" s="107" t="s">
        <v>352</v>
      </c>
    </row>
    <row r="274" spans="1:11" x14ac:dyDescent="0.25">
      <c r="A274" s="98" t="s">
        <v>340</v>
      </c>
      <c r="B274" s="28" t="s">
        <v>319</v>
      </c>
      <c r="C274" s="15" t="s">
        <v>320</v>
      </c>
      <c r="D274" s="17">
        <v>36.085000000000001</v>
      </c>
      <c r="E274" s="105" t="s">
        <v>5</v>
      </c>
      <c r="F274" s="55">
        <v>4</v>
      </c>
      <c r="G274" s="17" t="s">
        <v>350</v>
      </c>
      <c r="H274" s="127">
        <v>8</v>
      </c>
      <c r="I274" s="126">
        <f t="shared" si="15"/>
        <v>57.736000000000004</v>
      </c>
      <c r="J274" s="106" t="s">
        <v>351</v>
      </c>
      <c r="K274" s="107" t="s">
        <v>352</v>
      </c>
    </row>
    <row r="275" spans="1:11" ht="15" customHeight="1" x14ac:dyDescent="0.25">
      <c r="A275" s="80" t="s">
        <v>358</v>
      </c>
      <c r="B275" s="81"/>
      <c r="C275" s="82"/>
      <c r="D275" s="83">
        <f>SUM(D220:D274)</f>
        <v>4355.5629999999992</v>
      </c>
      <c r="E275" s="84"/>
      <c r="F275" s="84"/>
      <c r="G275" s="85"/>
      <c r="H275" s="70"/>
      <c r="I275" s="70"/>
      <c r="J275" s="70"/>
      <c r="K275" s="70"/>
    </row>
    <row r="276" spans="1:11" s="2" customFormat="1" ht="17.25" customHeight="1" x14ac:dyDescent="0.25">
      <c r="A276" s="99" t="s">
        <v>359</v>
      </c>
      <c r="B276" s="100"/>
      <c r="C276" s="101"/>
      <c r="D276" s="102">
        <f>D89+D180+D219+D275</f>
        <v>26657.118999999995</v>
      </c>
      <c r="E276" s="103"/>
      <c r="F276" s="103"/>
      <c r="G276" s="72"/>
      <c r="H276" s="100"/>
      <c r="I276" s="100"/>
      <c r="J276" s="100"/>
      <c r="K276" s="100"/>
    </row>
    <row r="277" spans="1:11" x14ac:dyDescent="0.25">
      <c r="A277" s="7"/>
      <c r="B277" s="7"/>
      <c r="C277" s="4"/>
      <c r="D277" s="3"/>
      <c r="E277" s="12"/>
      <c r="F277" s="12"/>
      <c r="G277" s="12"/>
    </row>
    <row r="278" spans="1:11" s="44" customFormat="1" x14ac:dyDescent="0.25">
      <c r="A278" s="128" t="s">
        <v>360</v>
      </c>
      <c r="B278" s="128"/>
      <c r="C278" s="45"/>
      <c r="D278" s="46"/>
      <c r="E278" s="91" t="s">
        <v>354</v>
      </c>
      <c r="F278" s="47"/>
      <c r="G278" s="44" t="s">
        <v>361</v>
      </c>
    </row>
    <row r="279" spans="1:11" s="79" customFormat="1" x14ac:dyDescent="0.25">
      <c r="A279" s="92" t="s">
        <v>355</v>
      </c>
      <c r="B279" s="93"/>
      <c r="C279" s="94"/>
      <c r="D279" s="95"/>
      <c r="F279" s="96" t="s">
        <v>356</v>
      </c>
    </row>
    <row r="280" spans="1:11" s="79" customFormat="1" x14ac:dyDescent="0.25">
      <c r="A280" s="93"/>
      <c r="B280" s="93"/>
      <c r="C280" s="94"/>
      <c r="D280" s="95"/>
      <c r="E280" s="97"/>
      <c r="F280" s="97"/>
    </row>
    <row r="285" spans="1:11" x14ac:dyDescent="0.25">
      <c r="A285" s="9"/>
      <c r="B285" s="4"/>
      <c r="C285" s="4"/>
      <c r="D285" s="3"/>
      <c r="E285" s="12"/>
      <c r="F285" s="12"/>
      <c r="G285" s="12"/>
    </row>
    <row r="286" spans="1:11" x14ac:dyDescent="0.25">
      <c r="A286" s="9"/>
      <c r="B286" s="4"/>
      <c r="C286" s="4"/>
      <c r="D286" s="3"/>
      <c r="E286" s="12"/>
      <c r="F286" s="12"/>
      <c r="G286" s="12"/>
    </row>
    <row r="287" spans="1:11" x14ac:dyDescent="0.25">
      <c r="A287" s="9"/>
      <c r="B287" s="4"/>
      <c r="C287" s="4"/>
      <c r="D287" s="3"/>
      <c r="E287" s="12"/>
      <c r="F287" s="12"/>
      <c r="G287" s="12"/>
    </row>
    <row r="288" spans="1:11" x14ac:dyDescent="0.25">
      <c r="A288" s="9"/>
      <c r="B288" s="4"/>
      <c r="C288" s="4"/>
      <c r="D288" s="3"/>
      <c r="E288" s="12"/>
      <c r="F288" s="12"/>
      <c r="G288" s="12"/>
    </row>
    <row r="289" spans="1:7" x14ac:dyDescent="0.25">
      <c r="A289" s="9"/>
      <c r="B289" s="4"/>
      <c r="C289" s="4"/>
      <c r="D289" s="3"/>
      <c r="E289" s="12"/>
      <c r="F289" s="12"/>
      <c r="G289" s="12"/>
    </row>
    <row r="290" spans="1:7" x14ac:dyDescent="0.25">
      <c r="A290" s="9"/>
      <c r="B290" s="4"/>
      <c r="C290" s="4"/>
      <c r="D290" s="3"/>
      <c r="E290" s="12"/>
      <c r="F290" s="12"/>
      <c r="G290" s="12"/>
    </row>
    <row r="291" spans="1:7" x14ac:dyDescent="0.25">
      <c r="A291" s="9"/>
      <c r="B291" s="4"/>
      <c r="C291" s="4"/>
      <c r="D291" s="3"/>
      <c r="E291" s="12"/>
      <c r="F291" s="12"/>
      <c r="G291" s="12"/>
    </row>
    <row r="292" spans="1:7" x14ac:dyDescent="0.25">
      <c r="A292" s="9"/>
      <c r="B292" s="7"/>
      <c r="C292" s="4"/>
      <c r="D292" s="3"/>
      <c r="E292" s="12"/>
      <c r="F292" s="12"/>
      <c r="G292" s="12"/>
    </row>
    <row r="293" spans="1:7" x14ac:dyDescent="0.25">
      <c r="A293" s="9"/>
      <c r="B293" s="4"/>
      <c r="C293" s="4"/>
      <c r="D293" s="3"/>
      <c r="E293" s="12"/>
      <c r="F293" s="12"/>
      <c r="G293" s="12"/>
    </row>
    <row r="294" spans="1:7" x14ac:dyDescent="0.25">
      <c r="A294" s="9"/>
      <c r="B294" s="4"/>
      <c r="C294" s="4"/>
      <c r="D294" s="3"/>
      <c r="E294" s="12"/>
      <c r="F294" s="12"/>
      <c r="G294" s="12"/>
    </row>
    <row r="295" spans="1:7" x14ac:dyDescent="0.25">
      <c r="A295" s="9"/>
      <c r="B295" s="4"/>
      <c r="C295" s="4"/>
      <c r="D295" s="3"/>
      <c r="E295" s="12"/>
      <c r="F295" s="12"/>
      <c r="G295" s="12"/>
    </row>
    <row r="296" spans="1:7" x14ac:dyDescent="0.25">
      <c r="A296" s="9"/>
      <c r="B296" s="4"/>
      <c r="C296" s="4"/>
      <c r="D296" s="3"/>
      <c r="E296" s="12"/>
      <c r="F296" s="12"/>
      <c r="G296" s="12"/>
    </row>
    <row r="297" spans="1:7" x14ac:dyDescent="0.25">
      <c r="A297" s="9"/>
      <c r="B297" s="4"/>
      <c r="C297" s="4"/>
      <c r="D297" s="3"/>
      <c r="E297" s="12"/>
      <c r="F297" s="12"/>
      <c r="G297" s="12"/>
    </row>
    <row r="298" spans="1:7" x14ac:dyDescent="0.25">
      <c r="A298" s="9"/>
      <c r="B298" s="4"/>
      <c r="C298" s="4"/>
      <c r="D298" s="3"/>
      <c r="E298" s="12"/>
      <c r="F298" s="12"/>
      <c r="G298" s="12"/>
    </row>
    <row r="299" spans="1:7" x14ac:dyDescent="0.25">
      <c r="A299" s="7"/>
      <c r="B299" s="7"/>
      <c r="C299" s="4"/>
      <c r="D299" s="3"/>
      <c r="E299" s="12"/>
      <c r="F299" s="12"/>
      <c r="G299" s="12"/>
    </row>
    <row r="357" spans="1:7" x14ac:dyDescent="0.25">
      <c r="A357" s="7"/>
      <c r="B357" s="1"/>
      <c r="C357" s="1"/>
      <c r="D357" s="1"/>
      <c r="E357" s="1"/>
      <c r="F357" s="1"/>
      <c r="G357" s="1"/>
    </row>
    <row r="358" spans="1:7" x14ac:dyDescent="0.25">
      <c r="A358" s="7"/>
      <c r="B358" s="1"/>
      <c r="C358" s="1"/>
      <c r="D358" s="1"/>
      <c r="E358" s="1"/>
      <c r="F358" s="1"/>
      <c r="G358" s="1"/>
    </row>
    <row r="359" spans="1:7" x14ac:dyDescent="0.25">
      <c r="A359" s="10"/>
      <c r="B359" s="1"/>
      <c r="C359" s="1"/>
      <c r="D359" s="1"/>
      <c r="E359" s="1"/>
      <c r="F359" s="1"/>
      <c r="G359" s="1"/>
    </row>
    <row r="360" spans="1:7" x14ac:dyDescent="0.25">
      <c r="A360" s="10"/>
      <c r="B360" s="1"/>
      <c r="C360" s="1"/>
      <c r="D360" s="1"/>
      <c r="E360" s="1"/>
      <c r="F360" s="1"/>
      <c r="G360" s="1"/>
    </row>
    <row r="361" spans="1:7" x14ac:dyDescent="0.25">
      <c r="A361" s="10"/>
      <c r="B361" s="1"/>
      <c r="C361" s="1"/>
      <c r="D361" s="1"/>
      <c r="E361" s="1"/>
      <c r="F361" s="1"/>
      <c r="G361" s="1"/>
    </row>
    <row r="362" spans="1:7" x14ac:dyDescent="0.25">
      <c r="A362" s="10"/>
      <c r="B362" s="1"/>
      <c r="C362" s="1"/>
      <c r="D362" s="1"/>
      <c r="E362" s="1"/>
      <c r="F362" s="1"/>
      <c r="G362" s="1"/>
    </row>
    <row r="363" spans="1:7" x14ac:dyDescent="0.25">
      <c r="A363" s="10"/>
      <c r="B363" s="1"/>
      <c r="C363" s="1"/>
      <c r="D363" s="1"/>
      <c r="E363" s="1"/>
      <c r="F363" s="1"/>
      <c r="G363" s="1"/>
    </row>
    <row r="364" spans="1:7" x14ac:dyDescent="0.25">
      <c r="A364" s="11"/>
      <c r="B364" s="1"/>
      <c r="C364" s="1"/>
      <c r="D364" s="1"/>
      <c r="E364" s="1"/>
      <c r="F364" s="1"/>
      <c r="G364" s="1"/>
    </row>
    <row r="410" spans="1:7" ht="15" customHeight="1" x14ac:dyDescent="0.25">
      <c r="A410" s="1"/>
      <c r="B410" s="1"/>
      <c r="C410" s="1"/>
      <c r="D410" s="1"/>
      <c r="E410" s="1"/>
      <c r="F410" s="1"/>
      <c r="G410" s="1"/>
    </row>
    <row r="411" spans="1:7" ht="15" customHeight="1" x14ac:dyDescent="0.25">
      <c r="A411" s="1"/>
      <c r="B411" s="1"/>
      <c r="C411" s="1"/>
      <c r="D411" s="1"/>
      <c r="E411" s="1"/>
      <c r="F411" s="1"/>
      <c r="G411" s="1"/>
    </row>
    <row r="412" spans="1:7" ht="15" customHeight="1" x14ac:dyDescent="0.25">
      <c r="A412" s="1"/>
      <c r="B412" s="1"/>
      <c r="C412" s="1"/>
      <c r="D412" s="1"/>
      <c r="E412" s="1"/>
      <c r="F412" s="1"/>
      <c r="G412" s="1"/>
    </row>
    <row r="413" spans="1:7" ht="15" customHeight="1" x14ac:dyDescent="0.25">
      <c r="A413" s="1"/>
      <c r="B413" s="1"/>
      <c r="C413" s="1"/>
      <c r="D413" s="1"/>
      <c r="E413" s="1"/>
      <c r="F413" s="1"/>
      <c r="G413" s="1"/>
    </row>
    <row r="414" spans="1:7" ht="15" customHeight="1" x14ac:dyDescent="0.25">
      <c r="A414" s="1"/>
      <c r="B414" s="1"/>
      <c r="C414" s="1"/>
      <c r="D414" s="1"/>
      <c r="E414" s="1"/>
      <c r="F414" s="1"/>
      <c r="G414" s="1"/>
    </row>
    <row r="415" spans="1:7" ht="15.75" customHeight="1" x14ac:dyDescent="0.25">
      <c r="A415" s="1"/>
      <c r="B415" s="1"/>
      <c r="C415" s="1"/>
      <c r="D415" s="1"/>
      <c r="E415" s="1"/>
      <c r="F415" s="1"/>
      <c r="G415" s="1"/>
    </row>
    <row r="486" spans="1:7" x14ac:dyDescent="0.25">
      <c r="A486" s="1"/>
      <c r="B486" s="1"/>
      <c r="C486" s="6"/>
      <c r="D486" s="1"/>
      <c r="E486" s="1"/>
      <c r="F486" s="1"/>
      <c r="G486" s="1"/>
    </row>
    <row r="521" spans="1:7" ht="15.75" customHeight="1" x14ac:dyDescent="0.25">
      <c r="A521" s="1"/>
      <c r="B521" s="1"/>
      <c r="C521" s="1"/>
      <c r="D521" s="1"/>
      <c r="E521" s="1"/>
      <c r="F521" s="1"/>
      <c r="G521" s="1"/>
    </row>
  </sheetData>
  <mergeCells count="13">
    <mergeCell ref="A278:B278"/>
    <mergeCell ref="A1:K2"/>
    <mergeCell ref="A3:A4"/>
    <mergeCell ref="B3:B4"/>
    <mergeCell ref="C3:C4"/>
    <mergeCell ref="E3:E4"/>
    <mergeCell ref="F3:F4"/>
    <mergeCell ref="H3:H4"/>
    <mergeCell ref="I3:I4"/>
    <mergeCell ref="J3:J4"/>
    <mergeCell ref="K3:K4"/>
    <mergeCell ref="D3:D4"/>
    <mergeCell ref="G3:G4"/>
  </mergeCells>
  <pageMargins left="0.70866141732283472" right="0.70866141732283472" top="0.37" bottom="0.39370078740157483" header="0.31" footer="0.24"/>
  <pageSetup paperSize="9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37и, ал.13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2023-09-20T07:08:01Z</cp:lastPrinted>
  <dcterms:created xsi:type="dcterms:W3CDTF">2015-04-06T16:04:16Z</dcterms:created>
  <dcterms:modified xsi:type="dcterms:W3CDTF">2023-09-20T07:08:03Z</dcterms:modified>
</cp:coreProperties>
</file>