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 ниви 5 години" sheetId="1" r:id="rId1"/>
    <sheet name="същ.тр.нас." sheetId="3" r:id="rId2"/>
  </sheets>
  <definedNames>
    <definedName name="_xlnm._FilterDatabase" localSheetId="0" hidden="1">' ниви 5 години'!$B$1:$B$519</definedName>
  </definedNames>
  <calcPr calcId="124519"/>
</workbook>
</file>

<file path=xl/calcChain.xml><?xml version="1.0" encoding="utf-8"?>
<calcChain xmlns="http://schemas.openxmlformats.org/spreadsheetml/2006/main">
  <c r="M84" i="3"/>
  <c r="L27" i="1"/>
  <c r="M27" s="1"/>
  <c r="L47"/>
  <c r="M47" s="1"/>
  <c r="L44"/>
  <c r="M44" s="1"/>
  <c r="L146" l="1"/>
  <c r="M146" s="1"/>
  <c r="L145"/>
  <c r="M145" s="1"/>
  <c r="K84" i="3" l="1"/>
  <c r="L392" i="1"/>
  <c r="M392" s="1"/>
  <c r="G144"/>
  <c r="G508" l="1"/>
  <c r="L507"/>
  <c r="M507" s="1"/>
  <c r="L506"/>
  <c r="M506" s="1"/>
  <c r="L505"/>
  <c r="M505" s="1"/>
  <c r="L503"/>
  <c r="M503" s="1"/>
  <c r="L493"/>
  <c r="M493" s="1"/>
  <c r="L470"/>
  <c r="M470" s="1"/>
  <c r="L458"/>
  <c r="M458" s="1"/>
  <c r="L450"/>
  <c r="M450" s="1"/>
  <c r="L447"/>
  <c r="M447" s="1"/>
  <c r="G444"/>
  <c r="L443"/>
  <c r="M443" s="1"/>
  <c r="L441"/>
  <c r="M441" s="1"/>
  <c r="L440"/>
  <c r="M440" s="1"/>
  <c r="L439"/>
  <c r="M439" s="1"/>
  <c r="L438"/>
  <c r="M438" s="1"/>
  <c r="L437"/>
  <c r="M437" s="1"/>
  <c r="L436"/>
  <c r="M436" s="1"/>
  <c r="L435"/>
  <c r="M435" s="1"/>
  <c r="L434"/>
  <c r="M434" s="1"/>
  <c r="L433"/>
  <c r="M433" s="1"/>
  <c r="L432"/>
  <c r="M432" s="1"/>
  <c r="L431"/>
  <c r="M431" s="1"/>
  <c r="G428"/>
  <c r="L427"/>
  <c r="M427" s="1"/>
  <c r="L426"/>
  <c r="M426" s="1"/>
  <c r="L425"/>
  <c r="M425" s="1"/>
  <c r="L424"/>
  <c r="M424" s="1"/>
  <c r="L423"/>
  <c r="M423" s="1"/>
  <c r="L422"/>
  <c r="M422" s="1"/>
  <c r="L420"/>
  <c r="M420" s="1"/>
  <c r="L418"/>
  <c r="M418" s="1"/>
  <c r="L416"/>
  <c r="M416" s="1"/>
  <c r="L415"/>
  <c r="M415" s="1"/>
  <c r="L397"/>
  <c r="M397" s="1"/>
  <c r="L399"/>
  <c r="M399" s="1"/>
  <c r="L387"/>
  <c r="M387" s="1"/>
  <c r="L385"/>
  <c r="M385" s="1"/>
  <c r="L378"/>
  <c r="M378" s="1"/>
  <c r="L374"/>
  <c r="M374" s="1"/>
  <c r="L370"/>
  <c r="M370" s="1"/>
  <c r="L369"/>
  <c r="M369" s="1"/>
  <c r="L351"/>
  <c r="M351" s="1"/>
  <c r="L346"/>
  <c r="M346" s="1"/>
  <c r="L338"/>
  <c r="M338" s="1"/>
  <c r="G335"/>
  <c r="L331"/>
  <c r="M331" s="1"/>
  <c r="L329"/>
  <c r="M329" s="1"/>
  <c r="L313"/>
  <c r="M313" s="1"/>
  <c r="L312"/>
  <c r="M312" s="1"/>
  <c r="L311"/>
  <c r="M311" s="1"/>
  <c r="L310"/>
  <c r="M310" s="1"/>
  <c r="L309"/>
  <c r="M309" s="1"/>
  <c r="L308"/>
  <c r="M308" s="1"/>
  <c r="L307"/>
  <c r="M307" s="1"/>
  <c r="L306"/>
  <c r="M306" s="1"/>
  <c r="L304"/>
  <c r="M304" s="1"/>
  <c r="L292"/>
  <c r="M292" s="1"/>
  <c r="L286"/>
  <c r="M286" s="1"/>
  <c r="L279"/>
  <c r="M279" s="1"/>
  <c r="L272"/>
  <c r="M272" s="1"/>
  <c r="L260"/>
  <c r="M260" s="1"/>
  <c r="L253"/>
  <c r="M253" s="1"/>
  <c r="L237"/>
  <c r="M237" s="1"/>
  <c r="L234"/>
  <c r="M234" s="1"/>
  <c r="L226"/>
  <c r="M226" s="1"/>
  <c r="L219"/>
  <c r="M219" s="1"/>
  <c r="L216"/>
  <c r="M216" s="1"/>
  <c r="L204"/>
  <c r="M204" s="1"/>
  <c r="L191"/>
  <c r="M191" s="1"/>
  <c r="L184"/>
  <c r="M184" s="1"/>
  <c r="L175"/>
  <c r="M175" s="1"/>
  <c r="L166"/>
  <c r="M166" s="1"/>
  <c r="L29"/>
  <c r="M29" s="1"/>
  <c r="L15"/>
  <c r="M15" s="1"/>
  <c r="G158"/>
  <c r="L156"/>
  <c r="M156" s="1"/>
  <c r="L82"/>
  <c r="M82" s="1"/>
  <c r="L80"/>
  <c r="M80" s="1"/>
  <c r="L70"/>
  <c r="M70" s="1"/>
  <c r="L60"/>
  <c r="M60" s="1"/>
  <c r="L53"/>
  <c r="M53" s="1"/>
  <c r="L51"/>
  <c r="M51" s="1"/>
  <c r="L504"/>
  <c r="M504" s="1"/>
  <c r="L502"/>
  <c r="M502" s="1"/>
  <c r="L500"/>
  <c r="M500" s="1"/>
  <c r="L499"/>
  <c r="M499" s="1"/>
  <c r="L498"/>
  <c r="M498" s="1"/>
  <c r="L497"/>
  <c r="M497" s="1"/>
  <c r="L496"/>
  <c r="M496" s="1"/>
  <c r="L495"/>
  <c r="M495" s="1"/>
  <c r="L494"/>
  <c r="M494" s="1"/>
  <c r="L492"/>
  <c r="M492" s="1"/>
  <c r="L491"/>
  <c r="M491" s="1"/>
  <c r="L490"/>
  <c r="M490" s="1"/>
  <c r="L489"/>
  <c r="M489" s="1"/>
  <c r="L488"/>
  <c r="M488" s="1"/>
  <c r="L487"/>
  <c r="M487" s="1"/>
  <c r="L486"/>
  <c r="M486" s="1"/>
  <c r="L485"/>
  <c r="M485" s="1"/>
  <c r="L484"/>
  <c r="M484" s="1"/>
  <c r="L483"/>
  <c r="M483" s="1"/>
  <c r="L482"/>
  <c r="M482" s="1"/>
  <c r="L481"/>
  <c r="M481" s="1"/>
  <c r="L480"/>
  <c r="M480" s="1"/>
  <c r="L479"/>
  <c r="M479" s="1"/>
  <c r="L478"/>
  <c r="M478" s="1"/>
  <c r="L477"/>
  <c r="M477" s="1"/>
  <c r="L476"/>
  <c r="M476" s="1"/>
  <c r="L475"/>
  <c r="M475" s="1"/>
  <c r="L474"/>
  <c r="M474" s="1"/>
  <c r="L473"/>
  <c r="M473" s="1"/>
  <c r="L472"/>
  <c r="M472" s="1"/>
  <c r="L471"/>
  <c r="M471" s="1"/>
  <c r="L469"/>
  <c r="M469" s="1"/>
  <c r="L468"/>
  <c r="M468" s="1"/>
  <c r="L467"/>
  <c r="M467" s="1"/>
  <c r="L466"/>
  <c r="M466" s="1"/>
  <c r="L465"/>
  <c r="M465" s="1"/>
  <c r="L464"/>
  <c r="M464" s="1"/>
  <c r="L463"/>
  <c r="M463" s="1"/>
  <c r="L462"/>
  <c r="M462" s="1"/>
  <c r="L461"/>
  <c r="M461" s="1"/>
  <c r="L460"/>
  <c r="M460" s="1"/>
  <c r="L459"/>
  <c r="M459" s="1"/>
  <c r="L457"/>
  <c r="M457" s="1"/>
  <c r="L456"/>
  <c r="M456" s="1"/>
  <c r="L455"/>
  <c r="M455" s="1"/>
  <c r="L454"/>
  <c r="M454" s="1"/>
  <c r="L453"/>
  <c r="M453" s="1"/>
  <c r="L452"/>
  <c r="M452" s="1"/>
  <c r="L451"/>
  <c r="M451" s="1"/>
  <c r="L449"/>
  <c r="M449" s="1"/>
  <c r="L448"/>
  <c r="M448" s="1"/>
  <c r="L446"/>
  <c r="M446" s="1"/>
  <c r="L445"/>
  <c r="M445" s="1"/>
  <c r="L442"/>
  <c r="M442" s="1"/>
  <c r="L430"/>
  <c r="M430" s="1"/>
  <c r="L429"/>
  <c r="M429" s="1"/>
  <c r="L421"/>
  <c r="M421" s="1"/>
  <c r="L419"/>
  <c r="M419" s="1"/>
  <c r="L417"/>
  <c r="M417" s="1"/>
  <c r="L414"/>
  <c r="M414" s="1"/>
  <c r="L413"/>
  <c r="M413" s="1"/>
  <c r="L412"/>
  <c r="M412" s="1"/>
  <c r="L411"/>
  <c r="M411" s="1"/>
  <c r="L410"/>
  <c r="M410" s="1"/>
  <c r="L409"/>
  <c r="M409" s="1"/>
  <c r="L408"/>
  <c r="M408" s="1"/>
  <c r="L407"/>
  <c r="M407" s="1"/>
  <c r="L406"/>
  <c r="M406" s="1"/>
  <c r="L405"/>
  <c r="M405" s="1"/>
  <c r="L404"/>
  <c r="M404" s="1"/>
  <c r="L403"/>
  <c r="M403" s="1"/>
  <c r="L402"/>
  <c r="M402" s="1"/>
  <c r="L401"/>
  <c r="M401" s="1"/>
  <c r="L400"/>
  <c r="M400" s="1"/>
  <c r="L398"/>
  <c r="M398" s="1"/>
  <c r="L396"/>
  <c r="M396" s="1"/>
  <c r="L395"/>
  <c r="M395" s="1"/>
  <c r="L394"/>
  <c r="M394" s="1"/>
  <c r="L393"/>
  <c r="M393" s="1"/>
  <c r="L390"/>
  <c r="M390" s="1"/>
  <c r="L389"/>
  <c r="M389" s="1"/>
  <c r="L388"/>
  <c r="M388" s="1"/>
  <c r="L386"/>
  <c r="M386" s="1"/>
  <c r="L384"/>
  <c r="M384" s="1"/>
  <c r="L383"/>
  <c r="M383" s="1"/>
  <c r="L382"/>
  <c r="M382" s="1"/>
  <c r="L381"/>
  <c r="M381" s="1"/>
  <c r="L380"/>
  <c r="M380" s="1"/>
  <c r="L379"/>
  <c r="M379" s="1"/>
  <c r="L377"/>
  <c r="M377" s="1"/>
  <c r="L373"/>
  <c r="M373" s="1"/>
  <c r="L372"/>
  <c r="M372" s="1"/>
  <c r="L376"/>
  <c r="M376" s="1"/>
  <c r="L375"/>
  <c r="M375" s="1"/>
  <c r="L371"/>
  <c r="M371" s="1"/>
  <c r="L368"/>
  <c r="M368" s="1"/>
  <c r="L367"/>
  <c r="M367" s="1"/>
  <c r="L366"/>
  <c r="M366" s="1"/>
  <c r="L365"/>
  <c r="M365" s="1"/>
  <c r="L364"/>
  <c r="M364" s="1"/>
  <c r="L363"/>
  <c r="M363" s="1"/>
  <c r="L362"/>
  <c r="M362" s="1"/>
  <c r="L361"/>
  <c r="M361" s="1"/>
  <c r="L360"/>
  <c r="M360" s="1"/>
  <c r="L359"/>
  <c r="M359" s="1"/>
  <c r="L358"/>
  <c r="M358" s="1"/>
  <c r="L357"/>
  <c r="M357" s="1"/>
  <c r="L356"/>
  <c r="M356" s="1"/>
  <c r="L355"/>
  <c r="M355" s="1"/>
  <c r="L354"/>
  <c r="M354" s="1"/>
  <c r="L353"/>
  <c r="M353" s="1"/>
  <c r="L352"/>
  <c r="M352" s="1"/>
  <c r="L350"/>
  <c r="M350" s="1"/>
  <c r="L349"/>
  <c r="M349" s="1"/>
  <c r="L348"/>
  <c r="M348" s="1"/>
  <c r="L347"/>
  <c r="M347" s="1"/>
  <c r="L345"/>
  <c r="M345" s="1"/>
  <c r="L344"/>
  <c r="M344" s="1"/>
  <c r="L343"/>
  <c r="M343" s="1"/>
  <c r="L342"/>
  <c r="M342" s="1"/>
  <c r="L341"/>
  <c r="M341" s="1"/>
  <c r="L340"/>
  <c r="M340" s="1"/>
  <c r="L339"/>
  <c r="M339" s="1"/>
  <c r="L337"/>
  <c r="M337" s="1"/>
  <c r="L336"/>
  <c r="M336" s="1"/>
  <c r="L334"/>
  <c r="M334" s="1"/>
  <c r="L333"/>
  <c r="M333" s="1"/>
  <c r="L332"/>
  <c r="M332" s="1"/>
  <c r="L330"/>
  <c r="M330" s="1"/>
  <c r="L328"/>
  <c r="M328" s="1"/>
  <c r="L327"/>
  <c r="M327" s="1"/>
  <c r="L326"/>
  <c r="M326" s="1"/>
  <c r="L325"/>
  <c r="M325" s="1"/>
  <c r="L324"/>
  <c r="M324" s="1"/>
  <c r="L323"/>
  <c r="M323" s="1"/>
  <c r="L322"/>
  <c r="M322" s="1"/>
  <c r="L321"/>
  <c r="M321" s="1"/>
  <c r="L320"/>
  <c r="M320" s="1"/>
  <c r="L319"/>
  <c r="M319" s="1"/>
  <c r="L318"/>
  <c r="M318" s="1"/>
  <c r="L317"/>
  <c r="M317" s="1"/>
  <c r="L316"/>
  <c r="M316" s="1"/>
  <c r="L315"/>
  <c r="M315" s="1"/>
  <c r="L314"/>
  <c r="M314" s="1"/>
  <c r="L305"/>
  <c r="M305" s="1"/>
  <c r="L303"/>
  <c r="M303" s="1"/>
  <c r="L302"/>
  <c r="M302" s="1"/>
  <c r="L301"/>
  <c r="M301" s="1"/>
  <c r="L300"/>
  <c r="M300" s="1"/>
  <c r="L299"/>
  <c r="M299" s="1"/>
  <c r="L298"/>
  <c r="M298" s="1"/>
  <c r="L297"/>
  <c r="M297" s="1"/>
  <c r="L296"/>
  <c r="M296" s="1"/>
  <c r="L295"/>
  <c r="M295" s="1"/>
  <c r="L294"/>
  <c r="M294" s="1"/>
  <c r="L293"/>
  <c r="M293" s="1"/>
  <c r="L291"/>
  <c r="M291" s="1"/>
  <c r="L290"/>
  <c r="M290" s="1"/>
  <c r="L289"/>
  <c r="M289" s="1"/>
  <c r="L288"/>
  <c r="M288" s="1"/>
  <c r="L287"/>
  <c r="M287" s="1"/>
  <c r="L285"/>
  <c r="M285" s="1"/>
  <c r="L284"/>
  <c r="M284" s="1"/>
  <c r="L283"/>
  <c r="M283" s="1"/>
  <c r="L282"/>
  <c r="M282" s="1"/>
  <c r="L281"/>
  <c r="M281" s="1"/>
  <c r="L280"/>
  <c r="M280" s="1"/>
  <c r="L278"/>
  <c r="M278" s="1"/>
  <c r="L277"/>
  <c r="M277" s="1"/>
  <c r="L276"/>
  <c r="M276" s="1"/>
  <c r="L275"/>
  <c r="M275" s="1"/>
  <c r="L274"/>
  <c r="M274" s="1"/>
  <c r="L273"/>
  <c r="M273" s="1"/>
  <c r="L271"/>
  <c r="M271" s="1"/>
  <c r="L270"/>
  <c r="M270" s="1"/>
  <c r="L269"/>
  <c r="M269" s="1"/>
  <c r="L268"/>
  <c r="M268" s="1"/>
  <c r="L267"/>
  <c r="M267" s="1"/>
  <c r="L266"/>
  <c r="M266" s="1"/>
  <c r="L265"/>
  <c r="M265" s="1"/>
  <c r="L264"/>
  <c r="M264" s="1"/>
  <c r="L263"/>
  <c r="M263" s="1"/>
  <c r="L262"/>
  <c r="M262" s="1"/>
  <c r="L261"/>
  <c r="M261" s="1"/>
  <c r="L259"/>
  <c r="M259" s="1"/>
  <c r="L258"/>
  <c r="M258" s="1"/>
  <c r="L257"/>
  <c r="M257" s="1"/>
  <c r="L256"/>
  <c r="M256" s="1"/>
  <c r="L255"/>
  <c r="M255" s="1"/>
  <c r="L254"/>
  <c r="M254" s="1"/>
  <c r="L252"/>
  <c r="M252" s="1"/>
  <c r="L251"/>
  <c r="M251" s="1"/>
  <c r="L250"/>
  <c r="M250" s="1"/>
  <c r="L249"/>
  <c r="M249" s="1"/>
  <c r="L248"/>
  <c r="M248" s="1"/>
  <c r="L247"/>
  <c r="M247" s="1"/>
  <c r="L246"/>
  <c r="M246" s="1"/>
  <c r="L245"/>
  <c r="M245" s="1"/>
  <c r="L244"/>
  <c r="M244" s="1"/>
  <c r="L243"/>
  <c r="M243" s="1"/>
  <c r="L242"/>
  <c r="M242" s="1"/>
  <c r="L241"/>
  <c r="M241" s="1"/>
  <c r="L240"/>
  <c r="M240" s="1"/>
  <c r="L239"/>
  <c r="M239" s="1"/>
  <c r="L238"/>
  <c r="M238" s="1"/>
  <c r="L236"/>
  <c r="M236" s="1"/>
  <c r="L235"/>
  <c r="M235" s="1"/>
  <c r="L233"/>
  <c r="M233" s="1"/>
  <c r="L232"/>
  <c r="M232" s="1"/>
  <c r="L231"/>
  <c r="M231" s="1"/>
  <c r="L230"/>
  <c r="M230" s="1"/>
  <c r="L229"/>
  <c r="M229" s="1"/>
  <c r="L228"/>
  <c r="M228" s="1"/>
  <c r="L227"/>
  <c r="M227" s="1"/>
  <c r="L225"/>
  <c r="M225" s="1"/>
  <c r="L224"/>
  <c r="M224" s="1"/>
  <c r="L223"/>
  <c r="M223" s="1"/>
  <c r="L222"/>
  <c r="M222" s="1"/>
  <c r="L221"/>
  <c r="M221" s="1"/>
  <c r="L220"/>
  <c r="M220" s="1"/>
  <c r="L218"/>
  <c r="M218" s="1"/>
  <c r="L217"/>
  <c r="M217" s="1"/>
  <c r="L215"/>
  <c r="M215" s="1"/>
  <c r="L214"/>
  <c r="M214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6"/>
  <c r="M206" s="1"/>
  <c r="L205"/>
  <c r="M205" s="1"/>
  <c r="L203"/>
  <c r="M203" s="1"/>
  <c r="L202"/>
  <c r="M202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0"/>
  <c r="M190" s="1"/>
  <c r="L189"/>
  <c r="M189" s="1"/>
  <c r="L188"/>
  <c r="M188" s="1"/>
  <c r="L187"/>
  <c r="M187" s="1"/>
  <c r="L186"/>
  <c r="M186" s="1"/>
  <c r="L185"/>
  <c r="M185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6"/>
  <c r="M176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5"/>
  <c r="M165" s="1"/>
  <c r="L164"/>
  <c r="M164" s="1"/>
  <c r="L162"/>
  <c r="M162" s="1"/>
  <c r="L161"/>
  <c r="M161" s="1"/>
  <c r="L160"/>
  <c r="M160" s="1"/>
  <c r="L159"/>
  <c r="M159" s="1"/>
  <c r="L157"/>
  <c r="M157" s="1"/>
  <c r="L155"/>
  <c r="M155" s="1"/>
  <c r="L153"/>
  <c r="M153" s="1"/>
  <c r="L152"/>
  <c r="M152" s="1"/>
  <c r="L154"/>
  <c r="M154" s="1"/>
  <c r="L147"/>
  <c r="M147" s="1"/>
  <c r="L151"/>
  <c r="M151" s="1"/>
  <c r="L150"/>
  <c r="M150" s="1"/>
  <c r="L149"/>
  <c r="M149" s="1"/>
  <c r="L148"/>
  <c r="M148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L87"/>
  <c r="M87" s="1"/>
  <c r="L86"/>
  <c r="M86" s="1"/>
  <c r="L85"/>
  <c r="M85" s="1"/>
  <c r="L84"/>
  <c r="M84" s="1"/>
  <c r="L83"/>
  <c r="M83" s="1"/>
  <c r="L81"/>
  <c r="M81" s="1"/>
  <c r="L79"/>
  <c r="M79" s="1"/>
  <c r="L78"/>
  <c r="M78" s="1"/>
  <c r="L77"/>
  <c r="M77" s="1"/>
  <c r="L76"/>
  <c r="M76" s="1"/>
  <c r="L75"/>
  <c r="M75" s="1"/>
  <c r="L74"/>
  <c r="M74" s="1"/>
  <c r="L73"/>
  <c r="M73" s="1"/>
  <c r="L72"/>
  <c r="M72" s="1"/>
  <c r="L71"/>
  <c r="M71" s="1"/>
  <c r="L69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59"/>
  <c r="M59" s="1"/>
  <c r="L58"/>
  <c r="M58" s="1"/>
  <c r="L57"/>
  <c r="M57" s="1"/>
  <c r="L55"/>
  <c r="M55" s="1"/>
  <c r="L54"/>
  <c r="M54" s="1"/>
  <c r="L52"/>
  <c r="M52" s="1"/>
  <c r="L50"/>
  <c r="M50" s="1"/>
  <c r="L46"/>
  <c r="M46" s="1"/>
  <c r="L41"/>
  <c r="M41" s="1"/>
  <c r="L28"/>
  <c r="M28" s="1"/>
  <c r="L48"/>
  <c r="M48" s="1"/>
  <c r="L45"/>
  <c r="M45" s="1"/>
  <c r="L43"/>
  <c r="M43" s="1"/>
  <c r="L42"/>
  <c r="M42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4"/>
  <c r="M14" s="1"/>
  <c r="L13"/>
  <c r="M13" s="1"/>
  <c r="G391" l="1"/>
  <c r="G163"/>
  <c r="G501"/>
  <c r="E393" i="3"/>
  <c r="E370"/>
  <c r="E353"/>
  <c r="E278"/>
  <c r="E271"/>
  <c r="E268"/>
  <c r="E262"/>
  <c r="E248"/>
  <c r="E230"/>
  <c r="E87"/>
  <c r="E8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69"/>
  <c r="K368"/>
  <c r="K367"/>
  <c r="K366"/>
  <c r="K365"/>
  <c r="K364"/>
  <c r="K363"/>
  <c r="K362"/>
  <c r="K361"/>
  <c r="K360"/>
  <c r="K359"/>
  <c r="K358"/>
  <c r="K357"/>
  <c r="K356"/>
  <c r="K355"/>
  <c r="K354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7"/>
  <c r="K276"/>
  <c r="K275"/>
  <c r="K274"/>
  <c r="K273"/>
  <c r="K272"/>
  <c r="K270"/>
  <c r="K269"/>
  <c r="K267"/>
  <c r="K266"/>
  <c r="K265"/>
  <c r="K264"/>
  <c r="K263"/>
  <c r="K261"/>
  <c r="K260"/>
  <c r="K259"/>
  <c r="K258"/>
  <c r="K257"/>
  <c r="K256"/>
  <c r="K255"/>
  <c r="K254"/>
  <c r="K253"/>
  <c r="K252"/>
  <c r="K251"/>
  <c r="K250"/>
  <c r="K249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6"/>
  <c r="K85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</calcChain>
</file>

<file path=xl/sharedStrings.xml><?xml version="1.0" encoding="utf-8"?>
<sst xmlns="http://schemas.openxmlformats.org/spreadsheetml/2006/main" count="5207" uniqueCount="967">
  <si>
    <t>Министерство на земеделието и храните</t>
  </si>
  <si>
    <t>ОБЛАСТНА ДИРЕКЦИЯ "ЗЕМЕДЕЛИЕ "-гр.  ВИДИН</t>
  </si>
  <si>
    <t xml:space="preserve"> </t>
  </si>
  <si>
    <t>3700 ВИДИН, ул. “Рибарска” №12, ет.2, тел: 094/601 488,факс:094/601 489</t>
  </si>
  <si>
    <t>mail:odzg_vidin@mzh.government.bg</t>
  </si>
  <si>
    <t>СПИСЪК</t>
  </si>
  <si>
    <t>ВИДИН</t>
  </si>
  <si>
    <t>БУКОВЕЦ</t>
  </si>
  <si>
    <t>003086</t>
  </si>
  <si>
    <t>Нива</t>
  </si>
  <si>
    <t>IV</t>
  </si>
  <si>
    <t>070003</t>
  </si>
  <si>
    <t>III</t>
  </si>
  <si>
    <t>077022</t>
  </si>
  <si>
    <t>077027</t>
  </si>
  <si>
    <t>078004</t>
  </si>
  <si>
    <t>007010</t>
  </si>
  <si>
    <t>ВОЙНИЦА</t>
  </si>
  <si>
    <t>012009</t>
  </si>
  <si>
    <t>073003</t>
  </si>
  <si>
    <t>VII</t>
  </si>
  <si>
    <t>ГЕНЕРАЛ МАРИНОВО</t>
  </si>
  <si>
    <t>043008</t>
  </si>
  <si>
    <t>VI</t>
  </si>
  <si>
    <t>044022</t>
  </si>
  <si>
    <t>V</t>
  </si>
  <si>
    <t>046013</t>
  </si>
  <si>
    <t>ГРАДЕЦ</t>
  </si>
  <si>
    <t>076218</t>
  </si>
  <si>
    <t>077182</t>
  </si>
  <si>
    <t>ДРУЖБА</t>
  </si>
  <si>
    <t>016005</t>
  </si>
  <si>
    <t>ЖЕГЛИЦА</t>
  </si>
  <si>
    <t>110700</t>
  </si>
  <si>
    <t>120010</t>
  </si>
  <si>
    <t>310680</t>
  </si>
  <si>
    <t>330321</t>
  </si>
  <si>
    <t>ИВАНОВЦИ</t>
  </si>
  <si>
    <t>015124</t>
  </si>
  <si>
    <t>КАЛЕНИК</t>
  </si>
  <si>
    <t>026091</t>
  </si>
  <si>
    <t>IX</t>
  </si>
  <si>
    <t>018019</t>
  </si>
  <si>
    <t>Наводнена лив.</t>
  </si>
  <si>
    <t>018020</t>
  </si>
  <si>
    <t>028056</t>
  </si>
  <si>
    <t>ПЕШАКОВО</t>
  </si>
  <si>
    <t>001003</t>
  </si>
  <si>
    <t>Зеленч.култура</t>
  </si>
  <si>
    <t>005006</t>
  </si>
  <si>
    <t>017007</t>
  </si>
  <si>
    <t>ПЛАКУДЕР</t>
  </si>
  <si>
    <t>024008</t>
  </si>
  <si>
    <t>РУПЦИ</t>
  </si>
  <si>
    <t>029010</t>
  </si>
  <si>
    <t xml:space="preserve"> № по ред</t>
  </si>
  <si>
    <t>Община</t>
  </si>
  <si>
    <t>Землище</t>
  </si>
  <si>
    <t>Имот</t>
  </si>
  <si>
    <t>НТП</t>
  </si>
  <si>
    <t>Категория</t>
  </si>
  <si>
    <t>Площ</t>
  </si>
  <si>
    <t>Форма на отдаване</t>
  </si>
  <si>
    <t>Срок</t>
  </si>
  <si>
    <t>депозит за участие в търг 20%</t>
  </si>
  <si>
    <t>наем лв/дка</t>
  </si>
  <si>
    <t>БЕЛОГРАДЧИК</t>
  </si>
  <si>
    <t>ЧИФЛИК</t>
  </si>
  <si>
    <t>027026</t>
  </si>
  <si>
    <t>027045</t>
  </si>
  <si>
    <t>ГРАНИЧАК</t>
  </si>
  <si>
    <t>VІ</t>
  </si>
  <si>
    <t>БОЙНИЦА</t>
  </si>
  <si>
    <t>029012</t>
  </si>
  <si>
    <t>056023</t>
  </si>
  <si>
    <t>059018</t>
  </si>
  <si>
    <t>127002</t>
  </si>
  <si>
    <t>129006</t>
  </si>
  <si>
    <t>182011</t>
  </si>
  <si>
    <t>255021</t>
  </si>
  <si>
    <t>285018</t>
  </si>
  <si>
    <t>300027</t>
  </si>
  <si>
    <t>БОРИЛОВЕЦ</t>
  </si>
  <si>
    <t>026004</t>
  </si>
  <si>
    <t>026013</t>
  </si>
  <si>
    <t>034004</t>
  </si>
  <si>
    <t>034006</t>
  </si>
  <si>
    <t>041001</t>
  </si>
  <si>
    <t>057009</t>
  </si>
  <si>
    <t>ГРАДСКОВСКИ КОЛИБИ</t>
  </si>
  <si>
    <t>040003</t>
  </si>
  <si>
    <t>051008</t>
  </si>
  <si>
    <t>КАНИЦ</t>
  </si>
  <si>
    <t>005049</t>
  </si>
  <si>
    <t>019004</t>
  </si>
  <si>
    <t>020002</t>
  </si>
  <si>
    <t>030014</t>
  </si>
  <si>
    <t>030022</t>
  </si>
  <si>
    <t>030026</t>
  </si>
  <si>
    <t>031017</t>
  </si>
  <si>
    <t>034002</t>
  </si>
  <si>
    <t>ПЕРИЛОВЕЦ</t>
  </si>
  <si>
    <t>003004</t>
  </si>
  <si>
    <t>007002</t>
  </si>
  <si>
    <t>008038</t>
  </si>
  <si>
    <t>030012</t>
  </si>
  <si>
    <t>РАБРОВО</t>
  </si>
  <si>
    <t>006015</t>
  </si>
  <si>
    <t>034030</t>
  </si>
  <si>
    <t>055001</t>
  </si>
  <si>
    <t>057001</t>
  </si>
  <si>
    <t>057008</t>
  </si>
  <si>
    <t>062003</t>
  </si>
  <si>
    <t>062004</t>
  </si>
  <si>
    <t>081029</t>
  </si>
  <si>
    <t>083054</t>
  </si>
  <si>
    <t>VIII</t>
  </si>
  <si>
    <t>089014</t>
  </si>
  <si>
    <t>094018</t>
  </si>
  <si>
    <t>128027</t>
  </si>
  <si>
    <t>128029</t>
  </si>
  <si>
    <t>133005</t>
  </si>
  <si>
    <t>133006</t>
  </si>
  <si>
    <t>133013</t>
  </si>
  <si>
    <t>133026</t>
  </si>
  <si>
    <t>133027</t>
  </si>
  <si>
    <t>133028</t>
  </si>
  <si>
    <t>146015</t>
  </si>
  <si>
    <t>146018</t>
  </si>
  <si>
    <t>146022</t>
  </si>
  <si>
    <t>184001</t>
  </si>
  <si>
    <t>184002</t>
  </si>
  <si>
    <t>184003</t>
  </si>
  <si>
    <t>184006</t>
  </si>
  <si>
    <t>184009</t>
  </si>
  <si>
    <t>184010</t>
  </si>
  <si>
    <t>184023</t>
  </si>
  <si>
    <t>189039</t>
  </si>
  <si>
    <t>ШИПИКОВА МАХАЛА</t>
  </si>
  <si>
    <t>005002</t>
  </si>
  <si>
    <t>005015</t>
  </si>
  <si>
    <t>005020</t>
  </si>
  <si>
    <t>II</t>
  </si>
  <si>
    <t>008004</t>
  </si>
  <si>
    <t>008006</t>
  </si>
  <si>
    <t>008007</t>
  </si>
  <si>
    <t>009012</t>
  </si>
  <si>
    <t>010004</t>
  </si>
  <si>
    <t>011001</t>
  </si>
  <si>
    <t>013003</t>
  </si>
  <si>
    <t>014003</t>
  </si>
  <si>
    <t>014004</t>
  </si>
  <si>
    <t>020010</t>
  </si>
  <si>
    <t>021006</t>
  </si>
  <si>
    <t>021017</t>
  </si>
  <si>
    <t>021018</t>
  </si>
  <si>
    <t>022013</t>
  </si>
  <si>
    <t>022014</t>
  </si>
  <si>
    <t>030003</t>
  </si>
  <si>
    <t>030010</t>
  </si>
  <si>
    <t>БРЕГОВО</t>
  </si>
  <si>
    <t>ІV</t>
  </si>
  <si>
    <t>ГЪМЗОВО</t>
  </si>
  <si>
    <t>ДЕЛЕЙНА</t>
  </si>
  <si>
    <t>009037</t>
  </si>
  <si>
    <t>018012</t>
  </si>
  <si>
    <t>018069</t>
  </si>
  <si>
    <t>018085</t>
  </si>
  <si>
    <t>КАЛИНА</t>
  </si>
  <si>
    <t>014013</t>
  </si>
  <si>
    <t>ТИЯНОВЦИ</t>
  </si>
  <si>
    <t>001006</t>
  </si>
  <si>
    <t>ГРАМАДА</t>
  </si>
  <si>
    <t>БРАНКОВЦИ</t>
  </si>
  <si>
    <t>045010</t>
  </si>
  <si>
    <t>ВОДНА</t>
  </si>
  <si>
    <t>010011</t>
  </si>
  <si>
    <t>МИЛЧИНА ЛЪКА</t>
  </si>
  <si>
    <t>205002</t>
  </si>
  <si>
    <t>ТОШЕВЦИ</t>
  </si>
  <si>
    <t>107001</t>
  </si>
  <si>
    <t>ДИМОВО</t>
  </si>
  <si>
    <t>АРЧАР</t>
  </si>
  <si>
    <t>000619</t>
  </si>
  <si>
    <t>000621</t>
  </si>
  <si>
    <t>030007</t>
  </si>
  <si>
    <t>035009</t>
  </si>
  <si>
    <t>036009</t>
  </si>
  <si>
    <t>036012</t>
  </si>
  <si>
    <t>036015</t>
  </si>
  <si>
    <t>037006</t>
  </si>
  <si>
    <t>038003</t>
  </si>
  <si>
    <t>038005</t>
  </si>
  <si>
    <t>039004</t>
  </si>
  <si>
    <t>044004</t>
  </si>
  <si>
    <t>046001</t>
  </si>
  <si>
    <t>047021</t>
  </si>
  <si>
    <t>051006</t>
  </si>
  <si>
    <t>052002</t>
  </si>
  <si>
    <t>052003</t>
  </si>
  <si>
    <t>054003</t>
  </si>
  <si>
    <t>054004</t>
  </si>
  <si>
    <t>056001</t>
  </si>
  <si>
    <t>056004</t>
  </si>
  <si>
    <t>059005</t>
  </si>
  <si>
    <t>059027</t>
  </si>
  <si>
    <t>059031</t>
  </si>
  <si>
    <t>059032</t>
  </si>
  <si>
    <t>069021</t>
  </si>
  <si>
    <t>079005</t>
  </si>
  <si>
    <t>079007</t>
  </si>
  <si>
    <t>079008</t>
  </si>
  <si>
    <t>079027</t>
  </si>
  <si>
    <t>082001</t>
  </si>
  <si>
    <t>082002</t>
  </si>
  <si>
    <t>102006</t>
  </si>
  <si>
    <t>102007</t>
  </si>
  <si>
    <t>103004</t>
  </si>
  <si>
    <t>103008</t>
  </si>
  <si>
    <t>103015</t>
  </si>
  <si>
    <t>103017</t>
  </si>
  <si>
    <t>103018</t>
  </si>
  <si>
    <t>103020</t>
  </si>
  <si>
    <t>103021</t>
  </si>
  <si>
    <t>103022</t>
  </si>
  <si>
    <t>103025</t>
  </si>
  <si>
    <t>103026</t>
  </si>
  <si>
    <t>103028</t>
  </si>
  <si>
    <t>103030</t>
  </si>
  <si>
    <t>103031</t>
  </si>
  <si>
    <t>103035</t>
  </si>
  <si>
    <t>103040</t>
  </si>
  <si>
    <t>103041</t>
  </si>
  <si>
    <t>105001</t>
  </si>
  <si>
    <t>105004</t>
  </si>
  <si>
    <t>105023</t>
  </si>
  <si>
    <t>106016</t>
  </si>
  <si>
    <t>107027</t>
  </si>
  <si>
    <t>108015</t>
  </si>
  <si>
    <t>108020</t>
  </si>
  <si>
    <t>108023</t>
  </si>
  <si>
    <t>108025</t>
  </si>
  <si>
    <t>108028</t>
  </si>
  <si>
    <t>109001</t>
  </si>
  <si>
    <t>109012</t>
  </si>
  <si>
    <t>109023</t>
  </si>
  <si>
    <t>110003</t>
  </si>
  <si>
    <t>110008</t>
  </si>
  <si>
    <t>110011</t>
  </si>
  <si>
    <t>110019</t>
  </si>
  <si>
    <t>111003</t>
  </si>
  <si>
    <t>111006</t>
  </si>
  <si>
    <t>111009</t>
  </si>
  <si>
    <t>111010</t>
  </si>
  <si>
    <t>111011</t>
  </si>
  <si>
    <t>111013</t>
  </si>
  <si>
    <t>111015</t>
  </si>
  <si>
    <t>111017</t>
  </si>
  <si>
    <t>111018</t>
  </si>
  <si>
    <t>111022</t>
  </si>
  <si>
    <t>111031</t>
  </si>
  <si>
    <t>112019</t>
  </si>
  <si>
    <t>112020</t>
  </si>
  <si>
    <t>112046</t>
  </si>
  <si>
    <t>116003</t>
  </si>
  <si>
    <t>116004</t>
  </si>
  <si>
    <t>116015</t>
  </si>
  <si>
    <t>117001</t>
  </si>
  <si>
    <t>117002</t>
  </si>
  <si>
    <t>117003</t>
  </si>
  <si>
    <t>117005</t>
  </si>
  <si>
    <t>117009</t>
  </si>
  <si>
    <t>118004</t>
  </si>
  <si>
    <t>120008</t>
  </si>
  <si>
    <t>120015</t>
  </si>
  <si>
    <t>120020</t>
  </si>
  <si>
    <t>121001</t>
  </si>
  <si>
    <t>121008</t>
  </si>
  <si>
    <t>121009</t>
  </si>
  <si>
    <t>122001</t>
  </si>
  <si>
    <t>122002</t>
  </si>
  <si>
    <t>123001</t>
  </si>
  <si>
    <t>123005</t>
  </si>
  <si>
    <t>124006</t>
  </si>
  <si>
    <t>124013</t>
  </si>
  <si>
    <t>124014</t>
  </si>
  <si>
    <t>125010</t>
  </si>
  <si>
    <t>132032</t>
  </si>
  <si>
    <t>137004</t>
  </si>
  <si>
    <t>137013</t>
  </si>
  <si>
    <t>138012</t>
  </si>
  <si>
    <t>141015</t>
  </si>
  <si>
    <t>141018</t>
  </si>
  <si>
    <t>141027</t>
  </si>
  <si>
    <t>141032</t>
  </si>
  <si>
    <t>319007</t>
  </si>
  <si>
    <t>510011</t>
  </si>
  <si>
    <t>551040</t>
  </si>
  <si>
    <t>560001</t>
  </si>
  <si>
    <t>БЕЛА</t>
  </si>
  <si>
    <t>026019</t>
  </si>
  <si>
    <t>031002</t>
  </si>
  <si>
    <t>032106</t>
  </si>
  <si>
    <t>090133</t>
  </si>
  <si>
    <t>ВЛАДИЧЕНЦИ</t>
  </si>
  <si>
    <t>030074</t>
  </si>
  <si>
    <t>070040</t>
  </si>
  <si>
    <t>ВЪРБОВЧЕЦ</t>
  </si>
  <si>
    <t>017020</t>
  </si>
  <si>
    <t>080101</t>
  </si>
  <si>
    <t>ДЪЛГО ПОЛЕ</t>
  </si>
  <si>
    <t>049004</t>
  </si>
  <si>
    <t>049006</t>
  </si>
  <si>
    <t>КАРБИНЦИ</t>
  </si>
  <si>
    <t>030006</t>
  </si>
  <si>
    <t>КОСТИЧОВЦИ</t>
  </si>
  <si>
    <t>025013</t>
  </si>
  <si>
    <t>ЛАГОШЕВЦИ</t>
  </si>
  <si>
    <t>060154</t>
  </si>
  <si>
    <t>МАЛИ ДРЕНОВЕЦ</t>
  </si>
  <si>
    <t>040090</t>
  </si>
  <si>
    <t>040220</t>
  </si>
  <si>
    <t>300300</t>
  </si>
  <si>
    <t>МЕДОВНИЦА</t>
  </si>
  <si>
    <t>025095</t>
  </si>
  <si>
    <t>СЕПТЕМВРИЙЦИ</t>
  </si>
  <si>
    <t>290019</t>
  </si>
  <si>
    <t>КУЛА</t>
  </si>
  <si>
    <t>ГОЛЕМАНОВО</t>
  </si>
  <si>
    <t>015005</t>
  </si>
  <si>
    <t>015007</t>
  </si>
  <si>
    <t>015013</t>
  </si>
  <si>
    <t>015021</t>
  </si>
  <si>
    <t>015025</t>
  </si>
  <si>
    <t>019043</t>
  </si>
  <si>
    <t>023016</t>
  </si>
  <si>
    <t>023020</t>
  </si>
  <si>
    <t>025011</t>
  </si>
  <si>
    <t>070007</t>
  </si>
  <si>
    <t>080007</t>
  </si>
  <si>
    <t>104009</t>
  </si>
  <si>
    <t>136007</t>
  </si>
  <si>
    <t>138001</t>
  </si>
  <si>
    <t>142007</t>
  </si>
  <si>
    <t>043014</t>
  </si>
  <si>
    <t>014024</t>
  </si>
  <si>
    <t>014025</t>
  </si>
  <si>
    <t>017002</t>
  </si>
  <si>
    <t>021028</t>
  </si>
  <si>
    <t>027025</t>
  </si>
  <si>
    <t>124025</t>
  </si>
  <si>
    <t>146025</t>
  </si>
  <si>
    <t>313008</t>
  </si>
  <si>
    <t>341134</t>
  </si>
  <si>
    <t>341136</t>
  </si>
  <si>
    <t>ПОЛЕТКОВЦИ</t>
  </si>
  <si>
    <t>014019</t>
  </si>
  <si>
    <t>033024</t>
  </si>
  <si>
    <t>057014</t>
  </si>
  <si>
    <t>ТОПОЛОВЕЦ</t>
  </si>
  <si>
    <t>067120</t>
  </si>
  <si>
    <t>067130</t>
  </si>
  <si>
    <t>ЦАР-ПЕТРОВО</t>
  </si>
  <si>
    <t>015002</t>
  </si>
  <si>
    <t>099009</t>
  </si>
  <si>
    <t>111007</t>
  </si>
  <si>
    <t>ЧИЧИЛ</t>
  </si>
  <si>
    <t>031044</t>
  </si>
  <si>
    <t>099003</t>
  </si>
  <si>
    <t>111019</t>
  </si>
  <si>
    <t>117018</t>
  </si>
  <si>
    <t>149019</t>
  </si>
  <si>
    <t>МАКРЕШ</t>
  </si>
  <si>
    <t>КИРЕЕВО</t>
  </si>
  <si>
    <t>025190</t>
  </si>
  <si>
    <t>026160</t>
  </si>
  <si>
    <t>033012</t>
  </si>
  <si>
    <t>040010</t>
  </si>
  <si>
    <t>069010</t>
  </si>
  <si>
    <t>128025</t>
  </si>
  <si>
    <t>128060</t>
  </si>
  <si>
    <t>050002</t>
  </si>
  <si>
    <t>119010</t>
  </si>
  <si>
    <t>123029</t>
  </si>
  <si>
    <t>126002</t>
  </si>
  <si>
    <t>137001</t>
  </si>
  <si>
    <t>152029</t>
  </si>
  <si>
    <t>ПОДГОРЕ</t>
  </si>
  <si>
    <t>008128</t>
  </si>
  <si>
    <t>032019</t>
  </si>
  <si>
    <t>РАКОВИЦА</t>
  </si>
  <si>
    <t>ІІІ</t>
  </si>
  <si>
    <t>НОВО СЕЛО</t>
  </si>
  <si>
    <t>ВИНАРОВО</t>
  </si>
  <si>
    <t>137020</t>
  </si>
  <si>
    <t>149010</t>
  </si>
  <si>
    <t>РУЖИНЦИ</t>
  </si>
  <si>
    <t>БЕЛО ПОЛЕ</t>
  </si>
  <si>
    <t>113007</t>
  </si>
  <si>
    <t>118002</t>
  </si>
  <si>
    <t>131013</t>
  </si>
  <si>
    <t>132003</t>
  </si>
  <si>
    <t>ГЮРГИЧ</t>
  </si>
  <si>
    <t>154017</t>
  </si>
  <si>
    <t>154034</t>
  </si>
  <si>
    <t>154037</t>
  </si>
  <si>
    <t>164002</t>
  </si>
  <si>
    <t>193001</t>
  </si>
  <si>
    <t>217009</t>
  </si>
  <si>
    <t>247012</t>
  </si>
  <si>
    <t>247014</t>
  </si>
  <si>
    <t>ДРАЖИНЦИ</t>
  </si>
  <si>
    <t>001007</t>
  </si>
  <si>
    <t>ПЛЕШИВЕЦ</t>
  </si>
  <si>
    <t>005004</t>
  </si>
  <si>
    <t>019013</t>
  </si>
  <si>
    <t>020003</t>
  </si>
  <si>
    <t>027001</t>
  </si>
  <si>
    <t>029027</t>
  </si>
  <si>
    <t>071025</t>
  </si>
  <si>
    <t>088007</t>
  </si>
  <si>
    <t>088010</t>
  </si>
  <si>
    <t>088011</t>
  </si>
  <si>
    <t>089013</t>
  </si>
  <si>
    <t>121023</t>
  </si>
  <si>
    <t>121041</t>
  </si>
  <si>
    <t>121049</t>
  </si>
  <si>
    <t>121053</t>
  </si>
  <si>
    <t>124005</t>
  </si>
  <si>
    <t>126009</t>
  </si>
  <si>
    <t>131007</t>
  </si>
  <si>
    <t>139006</t>
  </si>
  <si>
    <t>141013</t>
  </si>
  <si>
    <t>142010</t>
  </si>
  <si>
    <t>X</t>
  </si>
  <si>
    <t>150002</t>
  </si>
  <si>
    <t>162006</t>
  </si>
  <si>
    <t>164035</t>
  </si>
  <si>
    <t>164036</t>
  </si>
  <si>
    <t>165012</t>
  </si>
  <si>
    <t>165013</t>
  </si>
  <si>
    <t>167013</t>
  </si>
  <si>
    <t>168004</t>
  </si>
  <si>
    <t>058005</t>
  </si>
  <si>
    <t>063030</t>
  </si>
  <si>
    <t>063034</t>
  </si>
  <si>
    <t>ЧЕРНО ПОЛЕ</t>
  </si>
  <si>
    <t>156011</t>
  </si>
  <si>
    <t>156018</t>
  </si>
  <si>
    <t>157004</t>
  </si>
  <si>
    <t>ЧУПРЕНЕ</t>
  </si>
  <si>
    <t>ДОЛНИ ЛОМ</t>
  </si>
  <si>
    <t>140036</t>
  </si>
  <si>
    <t>СРЕДОГРИВ</t>
  </si>
  <si>
    <t>113053</t>
  </si>
  <si>
    <t>124008</t>
  </si>
  <si>
    <t>020014</t>
  </si>
  <si>
    <t>030018</t>
  </si>
  <si>
    <t>077016</t>
  </si>
  <si>
    <t>025003</t>
  </si>
  <si>
    <t>038009</t>
  </si>
  <si>
    <t>053011</t>
  </si>
  <si>
    <t>059025</t>
  </si>
  <si>
    <t>103002</t>
  </si>
  <si>
    <t>103029</t>
  </si>
  <si>
    <t>103034</t>
  </si>
  <si>
    <t>106001</t>
  </si>
  <si>
    <t>108046</t>
  </si>
  <si>
    <t>109019</t>
  </si>
  <si>
    <t>111024</t>
  </si>
  <si>
    <t>116005</t>
  </si>
  <si>
    <t>121006</t>
  </si>
  <si>
    <t>123009</t>
  </si>
  <si>
    <t>137007</t>
  </si>
  <si>
    <t>141030</t>
  </si>
  <si>
    <t>017016</t>
  </si>
  <si>
    <t>017026</t>
  </si>
  <si>
    <t>015012</t>
  </si>
  <si>
    <t>027012</t>
  </si>
  <si>
    <t>131129</t>
  </si>
  <si>
    <t>СТАРОПАТИЦА</t>
  </si>
  <si>
    <t>144102</t>
  </si>
  <si>
    <t>144149</t>
  </si>
  <si>
    <t>066140</t>
  </si>
  <si>
    <t>087060</t>
  </si>
  <si>
    <t>108018</t>
  </si>
  <si>
    <t>126020</t>
  </si>
  <si>
    <t>200005</t>
  </si>
  <si>
    <t>215016</t>
  </si>
  <si>
    <t>003034</t>
  </si>
  <si>
    <t>031004</t>
  </si>
  <si>
    <t>Изоставена нива</t>
  </si>
  <si>
    <t>035048</t>
  </si>
  <si>
    <t>104031</t>
  </si>
  <si>
    <t>105055</t>
  </si>
  <si>
    <t>011005</t>
  </si>
  <si>
    <t>ФЛОРЕНТИН</t>
  </si>
  <si>
    <t>056040</t>
  </si>
  <si>
    <t>087030</t>
  </si>
  <si>
    <t>089019</t>
  </si>
  <si>
    <t>089054</t>
  </si>
  <si>
    <t>131009</t>
  </si>
  <si>
    <t>062005</t>
  </si>
  <si>
    <t>247013</t>
  </si>
  <si>
    <t>077023</t>
  </si>
  <si>
    <t>167015</t>
  </si>
  <si>
    <t>БЕЛА РАДА</t>
  </si>
  <si>
    <t>047003</t>
  </si>
  <si>
    <t>Лозе</t>
  </si>
  <si>
    <t>Аренда за отглеждане на съществуващи трайни насаждения</t>
  </si>
  <si>
    <t>049024</t>
  </si>
  <si>
    <t>158007</t>
  </si>
  <si>
    <t>Изостав.тр.нас.</t>
  </si>
  <si>
    <t>013011</t>
  </si>
  <si>
    <t>013012</t>
  </si>
  <si>
    <t>013013</t>
  </si>
  <si>
    <t>013018</t>
  </si>
  <si>
    <t>013038</t>
  </si>
  <si>
    <t>014010</t>
  </si>
  <si>
    <t>014021</t>
  </si>
  <si>
    <t>015017</t>
  </si>
  <si>
    <t>015036</t>
  </si>
  <si>
    <t>017024</t>
  </si>
  <si>
    <t>019005</t>
  </si>
  <si>
    <t>020004</t>
  </si>
  <si>
    <t>020007</t>
  </si>
  <si>
    <t>020009</t>
  </si>
  <si>
    <t>020011</t>
  </si>
  <si>
    <t>051010</t>
  </si>
  <si>
    <t>051015</t>
  </si>
  <si>
    <t>051017</t>
  </si>
  <si>
    <t>051024</t>
  </si>
  <si>
    <t>051027</t>
  </si>
  <si>
    <t>051029</t>
  </si>
  <si>
    <t>051030</t>
  </si>
  <si>
    <t>052009</t>
  </si>
  <si>
    <t>052016</t>
  </si>
  <si>
    <t>052020</t>
  </si>
  <si>
    <t>052022</t>
  </si>
  <si>
    <t>053003</t>
  </si>
  <si>
    <t>053004</t>
  </si>
  <si>
    <t>053005</t>
  </si>
  <si>
    <t>053008</t>
  </si>
  <si>
    <t>053014</t>
  </si>
  <si>
    <t>053015</t>
  </si>
  <si>
    <t>053016</t>
  </si>
  <si>
    <t>053021</t>
  </si>
  <si>
    <t>095026</t>
  </si>
  <si>
    <t>095044</t>
  </si>
  <si>
    <t>005013</t>
  </si>
  <si>
    <t>ВЪРТОП</t>
  </si>
  <si>
    <t>240038</t>
  </si>
  <si>
    <t>240045</t>
  </si>
  <si>
    <t>005018</t>
  </si>
  <si>
    <t>123002</t>
  </si>
  <si>
    <t>211017</t>
  </si>
  <si>
    <t>ДИНКОВИЦА</t>
  </si>
  <si>
    <t>042001</t>
  </si>
  <si>
    <t>042002</t>
  </si>
  <si>
    <t>045003</t>
  </si>
  <si>
    <t>002030</t>
  </si>
  <si>
    <t>002052</t>
  </si>
  <si>
    <t>002074</t>
  </si>
  <si>
    <t>003041</t>
  </si>
  <si>
    <t>003042</t>
  </si>
  <si>
    <t>008036</t>
  </si>
  <si>
    <t>ДУНАВЦИ</t>
  </si>
  <si>
    <t>203008</t>
  </si>
  <si>
    <t>203009</t>
  </si>
  <si>
    <t>204006</t>
  </si>
  <si>
    <t>204013</t>
  </si>
  <si>
    <t>205008</t>
  </si>
  <si>
    <t>МАЙОР УЗУНОВО</t>
  </si>
  <si>
    <t>007012</t>
  </si>
  <si>
    <t>Овощна градина</t>
  </si>
  <si>
    <t>006078</t>
  </si>
  <si>
    <t>008028</t>
  </si>
  <si>
    <t>032056</t>
  </si>
  <si>
    <t>СИНАГОВЦИ</t>
  </si>
  <si>
    <t>290008</t>
  </si>
  <si>
    <t>290014</t>
  </si>
  <si>
    <t>340014</t>
  </si>
  <si>
    <t>680006</t>
  </si>
  <si>
    <t>690003</t>
  </si>
  <si>
    <t>СЛАНОТРЪН</t>
  </si>
  <si>
    <t>122008</t>
  </si>
  <si>
    <t>Др.тр.насажден.</t>
  </si>
  <si>
    <t>БОРОВИЦА</t>
  </si>
  <si>
    <t>000007</t>
  </si>
  <si>
    <t>САЛАШ</t>
  </si>
  <si>
    <t>000260</t>
  </si>
  <si>
    <t>000125</t>
  </si>
  <si>
    <t>030015</t>
  </si>
  <si>
    <t>039008</t>
  </si>
  <si>
    <t>068014</t>
  </si>
  <si>
    <t>068021</t>
  </si>
  <si>
    <t>068022</t>
  </si>
  <si>
    <t>068024</t>
  </si>
  <si>
    <t>068028</t>
  </si>
  <si>
    <t>068032</t>
  </si>
  <si>
    <t>068033</t>
  </si>
  <si>
    <t>068036</t>
  </si>
  <si>
    <t>068044</t>
  </si>
  <si>
    <t>069018</t>
  </si>
  <si>
    <t>069031</t>
  </si>
  <si>
    <t>069045</t>
  </si>
  <si>
    <t>069047</t>
  </si>
  <si>
    <t>069050</t>
  </si>
  <si>
    <t>069054</t>
  </si>
  <si>
    <t>069056</t>
  </si>
  <si>
    <t>069059</t>
  </si>
  <si>
    <t>681002</t>
  </si>
  <si>
    <t>681003</t>
  </si>
  <si>
    <t>681004</t>
  </si>
  <si>
    <t>681005</t>
  </si>
  <si>
    <t>683002</t>
  </si>
  <si>
    <t>684001</t>
  </si>
  <si>
    <t>685005</t>
  </si>
  <si>
    <t>691001</t>
  </si>
  <si>
    <t>691006</t>
  </si>
  <si>
    <t>691013</t>
  </si>
  <si>
    <t>691014</t>
  </si>
  <si>
    <t>691022</t>
  </si>
  <si>
    <t>691024</t>
  </si>
  <si>
    <t>691029</t>
  </si>
  <si>
    <t>053024</t>
  </si>
  <si>
    <t>261006</t>
  </si>
  <si>
    <t>481009</t>
  </si>
  <si>
    <t>041037</t>
  </si>
  <si>
    <t>048003</t>
  </si>
  <si>
    <t>411006</t>
  </si>
  <si>
    <t>411008</t>
  </si>
  <si>
    <t>411015</t>
  </si>
  <si>
    <t>022032</t>
  </si>
  <si>
    <t>022035</t>
  </si>
  <si>
    <t>022053</t>
  </si>
  <si>
    <t>022054</t>
  </si>
  <si>
    <t>022071</t>
  </si>
  <si>
    <t>022072</t>
  </si>
  <si>
    <t>022075</t>
  </si>
  <si>
    <t>022080</t>
  </si>
  <si>
    <t>022092</t>
  </si>
  <si>
    <t>022105</t>
  </si>
  <si>
    <t>022114</t>
  </si>
  <si>
    <t>022131</t>
  </si>
  <si>
    <t>022142</t>
  </si>
  <si>
    <t>022147</t>
  </si>
  <si>
    <t>022156</t>
  </si>
  <si>
    <t>022159</t>
  </si>
  <si>
    <t>022160</t>
  </si>
  <si>
    <t>022161</t>
  </si>
  <si>
    <t>022164</t>
  </si>
  <si>
    <t>083026</t>
  </si>
  <si>
    <t>083038</t>
  </si>
  <si>
    <t>085024</t>
  </si>
  <si>
    <t>085042</t>
  </si>
  <si>
    <t>085043</t>
  </si>
  <si>
    <t>085044</t>
  </si>
  <si>
    <t>085046</t>
  </si>
  <si>
    <t>085055</t>
  </si>
  <si>
    <t>085057</t>
  </si>
  <si>
    <t>206021</t>
  </si>
  <si>
    <t>206026</t>
  </si>
  <si>
    <t>213025</t>
  </si>
  <si>
    <t>831003</t>
  </si>
  <si>
    <t>831006</t>
  </si>
  <si>
    <t>831026</t>
  </si>
  <si>
    <t>831035</t>
  </si>
  <si>
    <t>832014</t>
  </si>
  <si>
    <t>832028</t>
  </si>
  <si>
    <t>832044</t>
  </si>
  <si>
    <t>833017</t>
  </si>
  <si>
    <t>834002</t>
  </si>
  <si>
    <t>834015</t>
  </si>
  <si>
    <t>835004</t>
  </si>
  <si>
    <t>837001</t>
  </si>
  <si>
    <t>837027</t>
  </si>
  <si>
    <t>837028</t>
  </si>
  <si>
    <t>839005</t>
  </si>
  <si>
    <t>839015</t>
  </si>
  <si>
    <t>839016</t>
  </si>
  <si>
    <t>839017</t>
  </si>
  <si>
    <t>012006</t>
  </si>
  <si>
    <t>012007</t>
  </si>
  <si>
    <t>012011</t>
  </si>
  <si>
    <t>025017</t>
  </si>
  <si>
    <t>025018</t>
  </si>
  <si>
    <t>025019</t>
  </si>
  <si>
    <t>025020</t>
  </si>
  <si>
    <t>025023</t>
  </si>
  <si>
    <t>025024</t>
  </si>
  <si>
    <t>025025</t>
  </si>
  <si>
    <t>ШИШЕНЦИ</t>
  </si>
  <si>
    <t>201014</t>
  </si>
  <si>
    <t>201020</t>
  </si>
  <si>
    <t>202014</t>
  </si>
  <si>
    <t>202029</t>
  </si>
  <si>
    <t>431004</t>
  </si>
  <si>
    <t>432017</t>
  </si>
  <si>
    <t>433001</t>
  </si>
  <si>
    <t>433007</t>
  </si>
  <si>
    <t>433010</t>
  </si>
  <si>
    <t>434002</t>
  </si>
  <si>
    <t>435007</t>
  </si>
  <si>
    <t>435027</t>
  </si>
  <si>
    <t>436014</t>
  </si>
  <si>
    <t>436015</t>
  </si>
  <si>
    <t>642009</t>
  </si>
  <si>
    <t>642010</t>
  </si>
  <si>
    <t>642012</t>
  </si>
  <si>
    <t>642014</t>
  </si>
  <si>
    <t>643008</t>
  </si>
  <si>
    <t>643028</t>
  </si>
  <si>
    <t>643029</t>
  </si>
  <si>
    <t>643035</t>
  </si>
  <si>
    <t>644004</t>
  </si>
  <si>
    <t>644019</t>
  </si>
  <si>
    <t>644025</t>
  </si>
  <si>
    <t>644026</t>
  </si>
  <si>
    <t>644033</t>
  </si>
  <si>
    <t>644038</t>
  </si>
  <si>
    <t>645011</t>
  </si>
  <si>
    <t>645014</t>
  </si>
  <si>
    <t>645015</t>
  </si>
  <si>
    <t>645016</t>
  </si>
  <si>
    <t>645019</t>
  </si>
  <si>
    <t>645020</t>
  </si>
  <si>
    <t>645022</t>
  </si>
  <si>
    <t>645029</t>
  </si>
  <si>
    <t>645030</t>
  </si>
  <si>
    <t>645031</t>
  </si>
  <si>
    <t>646007</t>
  </si>
  <si>
    <t>646009</t>
  </si>
  <si>
    <t>005113</t>
  </si>
  <si>
    <t>005308</t>
  </si>
  <si>
    <t>016049</t>
  </si>
  <si>
    <t>016051</t>
  </si>
  <si>
    <t>016052</t>
  </si>
  <si>
    <t>016056</t>
  </si>
  <si>
    <t>016080</t>
  </si>
  <si>
    <t>016102</t>
  </si>
  <si>
    <t>016179</t>
  </si>
  <si>
    <t>016204</t>
  </si>
  <si>
    <t>016214</t>
  </si>
  <si>
    <t>016215</t>
  </si>
  <si>
    <t>016228</t>
  </si>
  <si>
    <t>КОСОВО</t>
  </si>
  <si>
    <t>014162</t>
  </si>
  <si>
    <t>КУДЕЛИН</t>
  </si>
  <si>
    <t>003065</t>
  </si>
  <si>
    <t>024005</t>
  </si>
  <si>
    <t>024016</t>
  </si>
  <si>
    <t>БОЯНОВО</t>
  </si>
  <si>
    <t>160040</t>
  </si>
  <si>
    <t>290032</t>
  </si>
  <si>
    <t>210052</t>
  </si>
  <si>
    <t>211059</t>
  </si>
  <si>
    <t>211065</t>
  </si>
  <si>
    <t>213002</t>
  </si>
  <si>
    <t>МЕДЕШЕВЦИ</t>
  </si>
  <si>
    <t>280007</t>
  </si>
  <si>
    <t>280013</t>
  </si>
  <si>
    <t>280014</t>
  </si>
  <si>
    <t>280023</t>
  </si>
  <si>
    <t>281006</t>
  </si>
  <si>
    <t>281013</t>
  </si>
  <si>
    <t>281023</t>
  </si>
  <si>
    <t>190040</t>
  </si>
  <si>
    <t>190060</t>
  </si>
  <si>
    <t>Тр. насаждения</t>
  </si>
  <si>
    <t>006016</t>
  </si>
  <si>
    <t>112030</t>
  </si>
  <si>
    <t>066420</t>
  </si>
  <si>
    <t>034071</t>
  </si>
  <si>
    <t>077190</t>
  </si>
  <si>
    <t>077250</t>
  </si>
  <si>
    <t>083090</t>
  </si>
  <si>
    <t>105030</t>
  </si>
  <si>
    <t>109090</t>
  </si>
  <si>
    <t>228005</t>
  </si>
  <si>
    <t>053001</t>
  </si>
  <si>
    <t>102019</t>
  </si>
  <si>
    <t>102022</t>
  </si>
  <si>
    <t>НЕГОВАНОВЦИ</t>
  </si>
  <si>
    <t>031014</t>
  </si>
  <si>
    <t>043015</t>
  </si>
  <si>
    <t>045070</t>
  </si>
  <si>
    <t>051037</t>
  </si>
  <si>
    <t>079002</t>
  </si>
  <si>
    <t>058009</t>
  </si>
  <si>
    <t>058020</t>
  </si>
  <si>
    <t>060013</t>
  </si>
  <si>
    <t>060015</t>
  </si>
  <si>
    <t>061003</t>
  </si>
  <si>
    <t>062001</t>
  </si>
  <si>
    <t>064004</t>
  </si>
  <si>
    <t>064011</t>
  </si>
  <si>
    <t>065010</t>
  </si>
  <si>
    <t>065030</t>
  </si>
  <si>
    <t>065031</t>
  </si>
  <si>
    <t>065032</t>
  </si>
  <si>
    <t>068016</t>
  </si>
  <si>
    <t>068018</t>
  </si>
  <si>
    <t>068019</t>
  </si>
  <si>
    <t>068038</t>
  </si>
  <si>
    <t>068040</t>
  </si>
  <si>
    <t>068052</t>
  </si>
  <si>
    <t>068075</t>
  </si>
  <si>
    <t>070021</t>
  </si>
  <si>
    <t>070027</t>
  </si>
  <si>
    <t>070054</t>
  </si>
  <si>
    <t>070064</t>
  </si>
  <si>
    <t>072064</t>
  </si>
  <si>
    <t>072081</t>
  </si>
  <si>
    <t>072085</t>
  </si>
  <si>
    <t>072087</t>
  </si>
  <si>
    <t>072090</t>
  </si>
  <si>
    <t>073069</t>
  </si>
  <si>
    <t>086001</t>
  </si>
  <si>
    <t>086002</t>
  </si>
  <si>
    <t>086003</t>
  </si>
  <si>
    <t>086005</t>
  </si>
  <si>
    <t>086019</t>
  </si>
  <si>
    <t>086020</t>
  </si>
  <si>
    <t>089032</t>
  </si>
  <si>
    <t>094005</t>
  </si>
  <si>
    <t>100001</t>
  </si>
  <si>
    <t>102013</t>
  </si>
  <si>
    <t>127032</t>
  </si>
  <si>
    <t>127127</t>
  </si>
  <si>
    <t>127221</t>
  </si>
  <si>
    <t>127229</t>
  </si>
  <si>
    <t>127254</t>
  </si>
  <si>
    <t>128075</t>
  </si>
  <si>
    <t>128076</t>
  </si>
  <si>
    <t>129008</t>
  </si>
  <si>
    <t>129016</t>
  </si>
  <si>
    <t>129032</t>
  </si>
  <si>
    <t>129041</t>
  </si>
  <si>
    <t>129053</t>
  </si>
  <si>
    <t>142011</t>
  </si>
  <si>
    <t>156002</t>
  </si>
  <si>
    <t>156003</t>
  </si>
  <si>
    <t>157006</t>
  </si>
  <si>
    <t>600029</t>
  </si>
  <si>
    <t>600051</t>
  </si>
  <si>
    <t>891014</t>
  </si>
  <si>
    <t>023018</t>
  </si>
  <si>
    <t>034011</t>
  </si>
  <si>
    <t>036022</t>
  </si>
  <si>
    <t>039006</t>
  </si>
  <si>
    <t>042012</t>
  </si>
  <si>
    <t>045031</t>
  </si>
  <si>
    <t>033005</t>
  </si>
  <si>
    <t>ДРЕНОВЕЦ</t>
  </si>
  <si>
    <t>297002</t>
  </si>
  <si>
    <t>298063</t>
  </si>
  <si>
    <t>025032</t>
  </si>
  <si>
    <t>025045</t>
  </si>
  <si>
    <t>025049</t>
  </si>
  <si>
    <t>025063</t>
  </si>
  <si>
    <t>025076</t>
  </si>
  <si>
    <t>025077</t>
  </si>
  <si>
    <t>025080</t>
  </si>
  <si>
    <t>025087</t>
  </si>
  <si>
    <t>085006</t>
  </si>
  <si>
    <t>085010</t>
  </si>
  <si>
    <t>085014</t>
  </si>
  <si>
    <t>090017</t>
  </si>
  <si>
    <t>090018</t>
  </si>
  <si>
    <t>ВЪРБОВО</t>
  </si>
  <si>
    <t>000103</t>
  </si>
  <si>
    <t>000114</t>
  </si>
  <si>
    <t>000134</t>
  </si>
  <si>
    <t>000136</t>
  </si>
  <si>
    <t>000140</t>
  </si>
  <si>
    <t>000142</t>
  </si>
  <si>
    <t>000145</t>
  </si>
  <si>
    <t>000147</t>
  </si>
  <si>
    <t>000149</t>
  </si>
  <si>
    <t>000162</t>
  </si>
  <si>
    <t>000164</t>
  </si>
  <si>
    <t>000173</t>
  </si>
  <si>
    <t>000176</t>
  </si>
  <si>
    <t>000464</t>
  </si>
  <si>
    <t>000465</t>
  </si>
  <si>
    <t>000543</t>
  </si>
  <si>
    <t>000545</t>
  </si>
  <si>
    <t>000547</t>
  </si>
  <si>
    <t>000549</t>
  </si>
  <si>
    <t>000560</t>
  </si>
  <si>
    <t>000567</t>
  </si>
  <si>
    <t>000613</t>
  </si>
  <si>
    <t>Общо за общината:</t>
  </si>
  <si>
    <t>Общо за областта:</t>
  </si>
  <si>
    <t>144047</t>
  </si>
  <si>
    <t>217026</t>
  </si>
  <si>
    <t>026009</t>
  </si>
  <si>
    <t>038002</t>
  </si>
  <si>
    <t>ВЪРБА</t>
  </si>
  <si>
    <t>302020</t>
  </si>
  <si>
    <t>023001</t>
  </si>
  <si>
    <t>ДЪРЖАНИЦА</t>
  </si>
  <si>
    <t>160231</t>
  </si>
  <si>
    <t>160243</t>
  </si>
  <si>
    <t>КЛАДОРУБ</t>
  </si>
  <si>
    <t>027005</t>
  </si>
  <si>
    <t>047023</t>
  </si>
  <si>
    <t>037005</t>
  </si>
  <si>
    <t>ОСТРОКАПЦИ</t>
  </si>
  <si>
    <t>016031</t>
  </si>
  <si>
    <t>054121</t>
  </si>
  <si>
    <t>054170</t>
  </si>
  <si>
    <t>077070</t>
  </si>
  <si>
    <t>141110</t>
  </si>
  <si>
    <t>054130</t>
  </si>
  <si>
    <t>044003</t>
  </si>
  <si>
    <t>164006</t>
  </si>
  <si>
    <t>164021</t>
  </si>
  <si>
    <t>164023</t>
  </si>
  <si>
    <t>225017</t>
  </si>
  <si>
    <t>089038</t>
  </si>
  <si>
    <t>154039</t>
  </si>
  <si>
    <t>ДОЛНИ БОШНЯК</t>
  </si>
  <si>
    <t>032018</t>
  </si>
  <si>
    <t>ГАРА ОРЕШЕЦ</t>
  </si>
  <si>
    <t>011031</t>
  </si>
  <si>
    <t>014022</t>
  </si>
  <si>
    <t>029008</t>
  </si>
  <si>
    <t>074051</t>
  </si>
  <si>
    <t>074125</t>
  </si>
  <si>
    <t>099043</t>
  </si>
  <si>
    <t>108085</t>
  </si>
  <si>
    <t>Аренда за отглеждане на едногодишни полски култури</t>
  </si>
  <si>
    <t>040290</t>
  </si>
  <si>
    <t>040320</t>
  </si>
  <si>
    <t>112026</t>
  </si>
  <si>
    <t>126010</t>
  </si>
  <si>
    <t>154011</t>
  </si>
  <si>
    <t>154014</t>
  </si>
  <si>
    <t>154018</t>
  </si>
  <si>
    <t>154024</t>
  </si>
  <si>
    <t>154025</t>
  </si>
  <si>
    <t>019003</t>
  </si>
  <si>
    <t>154002</t>
  </si>
  <si>
    <t>007027</t>
  </si>
  <si>
    <t>048073</t>
  </si>
  <si>
    <t>коефициент</t>
  </si>
  <si>
    <t>начална тръжна цена</t>
  </si>
  <si>
    <t>6  бр.имоти</t>
  </si>
  <si>
    <t>15 бр.имоти</t>
  </si>
  <si>
    <t>6 бр.имоти</t>
  </si>
  <si>
    <t>011037</t>
  </si>
  <si>
    <t>012024</t>
  </si>
  <si>
    <t>049009</t>
  </si>
  <si>
    <t>VІІ</t>
  </si>
  <si>
    <t>079041</t>
  </si>
  <si>
    <t>36 бр.имоти</t>
  </si>
  <si>
    <t>87 бр.имоти</t>
  </si>
  <si>
    <t>13 бр.имоти</t>
  </si>
  <si>
    <t>4 бр. имоти</t>
  </si>
  <si>
    <t>171 бр.имоти</t>
  </si>
  <si>
    <t>55 бр.имоти</t>
  </si>
  <si>
    <t>56 бр.имота</t>
  </si>
  <si>
    <t xml:space="preserve">На земеделските земи- ниви от държавния поземлен фонд  /ДПФ/ на територията на област Видин за отдаване под аренда  за срок от 5 стопански години , чрез търг по реда на чл. 24 а, ал. 1 от ЗСПЗЗ неразделна част от Заповед РД 46-268/17 март 2016г.
/ втора тръжна сесия за стопанска 2016-2017 година/
</t>
  </si>
  <si>
    <t xml:space="preserve">На земеделските земи- трайни насаждения от държавния поземлен фонд  /ДПФ/ на територията на област Видин за отдаване под аренда  за срок от 10 стопански години , чрез търг по реда на чл. 24 а, ал. 1 от ЗСПЗЗ неразделна част от Заповед РД 46-268/17 март 2016г.
/ втора тръжна сесия за стопанска 2016-2017 година/
</t>
  </si>
  <si>
    <t>общо за областта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</si>
</sst>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00000"/>
  </numFmts>
  <fonts count="1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4" fontId="2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4" fontId="4" fillId="2" borderId="1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4" fontId="3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vertical="top" wrapText="1"/>
    </xf>
    <xf numFmtId="2" fontId="3" fillId="2" borderId="9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/>
    <xf numFmtId="0" fontId="1" fillId="0" borderId="0" xfId="0" applyFont="1" applyFill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10" fillId="2" borderId="0" xfId="0" applyFont="1" applyFill="1"/>
    <xf numFmtId="0" fontId="1" fillId="2" borderId="0" xfId="0" applyFont="1" applyFill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6</xdr:row>
      <xdr:rowOff>57150</xdr:rowOff>
    </xdr:from>
    <xdr:to>
      <xdr:col>13</xdr:col>
      <xdr:colOff>0</xdr:colOff>
      <xdr:row>6</xdr:row>
      <xdr:rowOff>57150</xdr:rowOff>
    </xdr:to>
    <xdr:sp macro="" textlink="">
      <xdr:nvSpPr>
        <xdr:cNvPr id="2" name="Freeform 7"/>
        <xdr:cNvSpPr>
          <a:spLocks/>
        </xdr:cNvSpPr>
      </xdr:nvSpPr>
      <xdr:spPr bwMode="auto">
        <a:xfrm>
          <a:off x="285750" y="657225"/>
          <a:ext cx="5962650" cy="0"/>
        </a:xfrm>
        <a:custGeom>
          <a:avLst/>
          <a:gdLst/>
          <a:ahLst/>
          <a:cxnLst>
            <a:cxn ang="0">
              <a:pos x="0" y="0"/>
            </a:cxn>
            <a:cxn ang="0">
              <a:pos x="9265" y="0"/>
            </a:cxn>
          </a:cxnLst>
          <a:rect l="0" t="0" r="r" b="b"/>
          <a:pathLst>
            <a:path w="9265" h="2">
              <a:moveTo>
                <a:pt x="0" y="0"/>
              </a:moveTo>
              <a:lnTo>
                <a:pt x="9265" y="0"/>
              </a:lnTo>
            </a:path>
          </a:pathLst>
        </a:cu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485775</xdr:colOff>
      <xdr:row>4</xdr:row>
      <xdr:rowOff>0</xdr:rowOff>
    </xdr:from>
    <xdr:to>
      <xdr:col>2</xdr:col>
      <xdr:colOff>247650</xdr:colOff>
      <xdr:row>6</xdr:row>
      <xdr:rowOff>38100</xdr:rowOff>
    </xdr:to>
    <xdr:pic>
      <xdr:nvPicPr>
        <xdr:cNvPr id="3" name="Картина 8" descr="lav4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0"/>
          <a:ext cx="847725" cy="619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57150</xdr:rowOff>
    </xdr:from>
    <xdr:to>
      <xdr:col>11</xdr:col>
      <xdr:colOff>0</xdr:colOff>
      <xdr:row>2</xdr:row>
      <xdr:rowOff>57150</xdr:rowOff>
    </xdr:to>
    <xdr:sp macro="" textlink="">
      <xdr:nvSpPr>
        <xdr:cNvPr id="2" name="Freeform 7"/>
        <xdr:cNvSpPr>
          <a:spLocks/>
        </xdr:cNvSpPr>
      </xdr:nvSpPr>
      <xdr:spPr bwMode="auto">
        <a:xfrm>
          <a:off x="285750" y="695325"/>
          <a:ext cx="8420100" cy="0"/>
        </a:xfrm>
        <a:custGeom>
          <a:avLst/>
          <a:gdLst/>
          <a:ahLst/>
          <a:cxnLst>
            <a:cxn ang="0">
              <a:pos x="0" y="0"/>
            </a:cxn>
            <a:cxn ang="0">
              <a:pos x="9265" y="0"/>
            </a:cxn>
          </a:cxnLst>
          <a:rect l="0" t="0" r="r" b="b"/>
          <a:pathLst>
            <a:path w="9265" h="2">
              <a:moveTo>
                <a:pt x="0" y="0"/>
              </a:moveTo>
              <a:lnTo>
                <a:pt x="9265" y="0"/>
              </a:lnTo>
            </a:path>
          </a:pathLst>
        </a:cu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390525</xdr:colOff>
      <xdr:row>0</xdr:row>
      <xdr:rowOff>0</xdr:rowOff>
    </xdr:from>
    <xdr:to>
      <xdr:col>2</xdr:col>
      <xdr:colOff>447675</xdr:colOff>
      <xdr:row>2</xdr:row>
      <xdr:rowOff>38100</xdr:rowOff>
    </xdr:to>
    <xdr:pic>
      <xdr:nvPicPr>
        <xdr:cNvPr id="3" name="Картина 8" descr="lav4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0"/>
          <a:ext cx="895350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9"/>
  <sheetViews>
    <sheetView tabSelected="1" zoomScale="112" zoomScaleNormal="112" workbookViewId="0">
      <selection activeCell="Q11" sqref="Q11"/>
    </sheetView>
  </sheetViews>
  <sheetFormatPr defaultRowHeight="11.25"/>
  <cols>
    <col min="1" max="1" width="4.42578125" style="42" customWidth="1"/>
    <col min="2" max="2" width="9.7109375" style="42" customWidth="1"/>
    <col min="3" max="3" width="12.28515625" style="42" customWidth="1"/>
    <col min="4" max="4" width="7.140625" style="42" customWidth="1"/>
    <col min="5" max="5" width="6.140625" style="42" customWidth="1"/>
    <col min="6" max="6" width="4.140625" style="42" customWidth="1"/>
    <col min="7" max="7" width="8" style="42" customWidth="1"/>
    <col min="8" max="8" width="5.5703125" style="42" customWidth="1"/>
    <col min="9" max="9" width="3" style="42" customWidth="1"/>
    <col min="10" max="10" width="12.5703125" style="42" customWidth="1"/>
    <col min="11" max="11" width="4.5703125" style="42" customWidth="1"/>
    <col min="12" max="12" width="6.28515625" style="42" customWidth="1"/>
    <col min="13" max="13" width="7.85546875" style="42" customWidth="1"/>
    <col min="14" max="15" width="9.140625" style="42"/>
    <col min="16" max="16" width="13.7109375" style="42" customWidth="1"/>
    <col min="17" max="17" width="19.85546875" style="42" customWidth="1"/>
    <col min="18" max="16384" width="9.140625" style="42"/>
  </cols>
  <sheetData>
    <row r="1" spans="1:13" s="66" customFormat="1"/>
    <row r="2" spans="1:13" s="66" customFormat="1"/>
    <row r="3" spans="1:13" s="66" customFormat="1"/>
    <row r="4" spans="1:13" s="66" customFormat="1"/>
    <row r="5" spans="1:13" ht="15.75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34.5" customHeight="1">
      <c r="A6" s="83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>
      <c r="A7" s="83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>
      <c r="A8" s="84" t="s">
        <v>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13">
      <c r="A9" s="84" t="s">
        <v>4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3">
      <c r="A10" s="83" t="s">
        <v>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3" ht="67.5" customHeight="1" thickBot="1">
      <c r="A11" s="80" t="s">
        <v>964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</row>
    <row r="12" spans="1:13" s="43" customFormat="1" ht="45" customHeight="1">
      <c r="A12" s="25" t="s">
        <v>55</v>
      </c>
      <c r="B12" s="26" t="s">
        <v>56</v>
      </c>
      <c r="C12" s="26" t="s">
        <v>57</v>
      </c>
      <c r="D12" s="26" t="s">
        <v>58</v>
      </c>
      <c r="E12" s="26" t="s">
        <v>59</v>
      </c>
      <c r="F12" s="26" t="s">
        <v>60</v>
      </c>
      <c r="G12" s="27" t="s">
        <v>61</v>
      </c>
      <c r="H12" s="40" t="s">
        <v>65</v>
      </c>
      <c r="I12" s="26" t="s">
        <v>947</v>
      </c>
      <c r="J12" s="26" t="s">
        <v>62</v>
      </c>
      <c r="K12" s="26" t="s">
        <v>63</v>
      </c>
      <c r="L12" s="40" t="s">
        <v>948</v>
      </c>
      <c r="M12" s="28" t="s">
        <v>64</v>
      </c>
    </row>
    <row r="13" spans="1:13" ht="48" customHeight="1">
      <c r="A13" s="29">
        <v>1</v>
      </c>
      <c r="B13" s="18" t="s">
        <v>6</v>
      </c>
      <c r="C13" s="18" t="s">
        <v>7</v>
      </c>
      <c r="D13" s="18" t="s">
        <v>8</v>
      </c>
      <c r="E13" s="18" t="s">
        <v>9</v>
      </c>
      <c r="F13" s="18" t="s">
        <v>10</v>
      </c>
      <c r="G13" s="20">
        <v>14.185</v>
      </c>
      <c r="H13" s="32">
        <v>36</v>
      </c>
      <c r="I13" s="18"/>
      <c r="J13" s="18" t="s">
        <v>933</v>
      </c>
      <c r="K13" s="18">
        <v>5</v>
      </c>
      <c r="L13" s="32">
        <f>G13*H13</f>
        <v>510.66</v>
      </c>
      <c r="M13" s="33">
        <f>+L13*20%</f>
        <v>102.13200000000001</v>
      </c>
    </row>
    <row r="14" spans="1:13" ht="45">
      <c r="A14" s="29">
        <v>2</v>
      </c>
      <c r="B14" s="18" t="s">
        <v>6</v>
      </c>
      <c r="C14" s="18" t="s">
        <v>7</v>
      </c>
      <c r="D14" s="18" t="s">
        <v>11</v>
      </c>
      <c r="E14" s="18" t="s">
        <v>9</v>
      </c>
      <c r="F14" s="18" t="s">
        <v>12</v>
      </c>
      <c r="G14" s="20">
        <v>21.311999999999998</v>
      </c>
      <c r="H14" s="32">
        <v>36</v>
      </c>
      <c r="I14" s="18"/>
      <c r="J14" s="18" t="s">
        <v>933</v>
      </c>
      <c r="K14" s="18">
        <v>5</v>
      </c>
      <c r="L14" s="32">
        <f t="shared" ref="L14:L87" si="0">G14*H14</f>
        <v>767.23199999999997</v>
      </c>
      <c r="M14" s="33">
        <f>+L14*20%</f>
        <v>153.44640000000001</v>
      </c>
    </row>
    <row r="15" spans="1:13" ht="45">
      <c r="A15" s="29">
        <v>3</v>
      </c>
      <c r="B15" s="45" t="s">
        <v>6</v>
      </c>
      <c r="C15" s="45" t="s">
        <v>7</v>
      </c>
      <c r="D15" s="45" t="s">
        <v>458</v>
      </c>
      <c r="E15" s="45" t="s">
        <v>9</v>
      </c>
      <c r="F15" s="45" t="s">
        <v>10</v>
      </c>
      <c r="G15" s="57">
        <v>11.492000000000001</v>
      </c>
      <c r="H15" s="32">
        <v>36</v>
      </c>
      <c r="I15" s="48"/>
      <c r="J15" s="48" t="s">
        <v>933</v>
      </c>
      <c r="K15" s="18">
        <v>5</v>
      </c>
      <c r="L15" s="59">
        <f t="shared" si="0"/>
        <v>413.71200000000005</v>
      </c>
      <c r="M15" s="33">
        <f t="shared" ref="M15:M48" si="1">+L15*20%</f>
        <v>82.742400000000018</v>
      </c>
    </row>
    <row r="16" spans="1:13" ht="45">
      <c r="A16" s="29">
        <v>4</v>
      </c>
      <c r="B16" s="18" t="s">
        <v>6</v>
      </c>
      <c r="C16" s="18" t="s">
        <v>7</v>
      </c>
      <c r="D16" s="18" t="s">
        <v>13</v>
      </c>
      <c r="E16" s="18" t="s">
        <v>9</v>
      </c>
      <c r="F16" s="18" t="s">
        <v>10</v>
      </c>
      <c r="G16" s="20">
        <v>12.89</v>
      </c>
      <c r="H16" s="32">
        <v>36</v>
      </c>
      <c r="I16" s="18"/>
      <c r="J16" s="18" t="s">
        <v>933</v>
      </c>
      <c r="K16" s="18">
        <v>5</v>
      </c>
      <c r="L16" s="32">
        <f t="shared" si="0"/>
        <v>464.04</v>
      </c>
      <c r="M16" s="33">
        <f t="shared" si="1"/>
        <v>92.808000000000007</v>
      </c>
    </row>
    <row r="17" spans="1:13" ht="45">
      <c r="A17" s="29">
        <v>5</v>
      </c>
      <c r="B17" s="18" t="s">
        <v>6</v>
      </c>
      <c r="C17" s="18" t="s">
        <v>7</v>
      </c>
      <c r="D17" s="18" t="s">
        <v>14</v>
      </c>
      <c r="E17" s="18" t="s">
        <v>9</v>
      </c>
      <c r="F17" s="18" t="s">
        <v>10</v>
      </c>
      <c r="G17" s="20">
        <v>13.902999999999999</v>
      </c>
      <c r="H17" s="32">
        <v>36</v>
      </c>
      <c r="I17" s="18"/>
      <c r="J17" s="18" t="s">
        <v>933</v>
      </c>
      <c r="K17" s="18">
        <v>5</v>
      </c>
      <c r="L17" s="32">
        <f t="shared" si="0"/>
        <v>500.50799999999992</v>
      </c>
      <c r="M17" s="33">
        <f t="shared" si="1"/>
        <v>100.10159999999999</v>
      </c>
    </row>
    <row r="18" spans="1:13" ht="45">
      <c r="A18" s="29">
        <v>6</v>
      </c>
      <c r="B18" s="18" t="s">
        <v>6</v>
      </c>
      <c r="C18" s="18" t="s">
        <v>7</v>
      </c>
      <c r="D18" s="18" t="s">
        <v>15</v>
      </c>
      <c r="E18" s="18" t="s">
        <v>9</v>
      </c>
      <c r="F18" s="18" t="s">
        <v>10</v>
      </c>
      <c r="G18" s="20">
        <v>13.215</v>
      </c>
      <c r="H18" s="32">
        <v>36</v>
      </c>
      <c r="I18" s="18"/>
      <c r="J18" s="18" t="s">
        <v>933</v>
      </c>
      <c r="K18" s="18">
        <v>5</v>
      </c>
      <c r="L18" s="32">
        <f t="shared" si="0"/>
        <v>475.74</v>
      </c>
      <c r="M18" s="33">
        <f t="shared" si="1"/>
        <v>95.14800000000001</v>
      </c>
    </row>
    <row r="19" spans="1:13" ht="45">
      <c r="A19" s="29">
        <v>7</v>
      </c>
      <c r="B19" s="18" t="s">
        <v>6</v>
      </c>
      <c r="C19" s="18" t="s">
        <v>6</v>
      </c>
      <c r="D19" s="18" t="s">
        <v>16</v>
      </c>
      <c r="E19" s="18" t="s">
        <v>9</v>
      </c>
      <c r="F19" s="18" t="s">
        <v>10</v>
      </c>
      <c r="G19" s="20">
        <v>14.4</v>
      </c>
      <c r="H19" s="32">
        <v>36</v>
      </c>
      <c r="I19" s="18"/>
      <c r="J19" s="18" t="s">
        <v>933</v>
      </c>
      <c r="K19" s="18">
        <v>5</v>
      </c>
      <c r="L19" s="32">
        <f t="shared" si="0"/>
        <v>518.4</v>
      </c>
      <c r="M19" s="33">
        <f t="shared" si="1"/>
        <v>103.68</v>
      </c>
    </row>
    <row r="20" spans="1:13" ht="45">
      <c r="A20" s="29">
        <v>8</v>
      </c>
      <c r="B20" s="18" t="s">
        <v>6</v>
      </c>
      <c r="C20" s="18" t="s">
        <v>17</v>
      </c>
      <c r="D20" s="18" t="s">
        <v>18</v>
      </c>
      <c r="E20" s="18" t="s">
        <v>9</v>
      </c>
      <c r="F20" s="18" t="s">
        <v>10</v>
      </c>
      <c r="G20" s="20">
        <v>11.520999999999999</v>
      </c>
      <c r="H20" s="32">
        <v>36</v>
      </c>
      <c r="I20" s="18"/>
      <c r="J20" s="18" t="s">
        <v>933</v>
      </c>
      <c r="K20" s="18">
        <v>5</v>
      </c>
      <c r="L20" s="32">
        <f t="shared" si="0"/>
        <v>414.75599999999997</v>
      </c>
      <c r="M20" s="33">
        <f t="shared" si="1"/>
        <v>82.9512</v>
      </c>
    </row>
    <row r="21" spans="1:13" ht="45">
      <c r="A21" s="29">
        <v>9</v>
      </c>
      <c r="B21" s="18" t="s">
        <v>6</v>
      </c>
      <c r="C21" s="18" t="s">
        <v>17</v>
      </c>
      <c r="D21" s="18" t="s">
        <v>19</v>
      </c>
      <c r="E21" s="18" t="s">
        <v>9</v>
      </c>
      <c r="F21" s="18" t="s">
        <v>20</v>
      </c>
      <c r="G21" s="20">
        <v>21.558000000000003</v>
      </c>
      <c r="H21" s="32">
        <v>36</v>
      </c>
      <c r="I21" s="18"/>
      <c r="J21" s="18" t="s">
        <v>933</v>
      </c>
      <c r="K21" s="18">
        <v>5</v>
      </c>
      <c r="L21" s="32">
        <f t="shared" si="0"/>
        <v>776.08800000000008</v>
      </c>
      <c r="M21" s="33">
        <f t="shared" si="1"/>
        <v>155.21760000000003</v>
      </c>
    </row>
    <row r="22" spans="1:13" ht="45" customHeight="1">
      <c r="A22" s="29">
        <v>10</v>
      </c>
      <c r="B22" s="18" t="s">
        <v>6</v>
      </c>
      <c r="C22" s="18" t="s">
        <v>21</v>
      </c>
      <c r="D22" s="18" t="s">
        <v>22</v>
      </c>
      <c r="E22" s="18" t="s">
        <v>9</v>
      </c>
      <c r="F22" s="18" t="s">
        <v>23</v>
      </c>
      <c r="G22" s="20">
        <v>13.037000000000001</v>
      </c>
      <c r="H22" s="32">
        <v>36</v>
      </c>
      <c r="I22" s="18"/>
      <c r="J22" s="18" t="s">
        <v>933</v>
      </c>
      <c r="K22" s="18">
        <v>5</v>
      </c>
      <c r="L22" s="32">
        <f t="shared" si="0"/>
        <v>469.33200000000005</v>
      </c>
      <c r="M22" s="33">
        <f t="shared" si="1"/>
        <v>93.866400000000013</v>
      </c>
    </row>
    <row r="23" spans="1:13" ht="45">
      <c r="A23" s="29">
        <v>11</v>
      </c>
      <c r="B23" s="18" t="s">
        <v>6</v>
      </c>
      <c r="C23" s="18" t="s">
        <v>21</v>
      </c>
      <c r="D23" s="18" t="s">
        <v>24</v>
      </c>
      <c r="E23" s="18" t="s">
        <v>9</v>
      </c>
      <c r="F23" s="18" t="s">
        <v>25</v>
      </c>
      <c r="G23" s="20">
        <v>15.997999999999999</v>
      </c>
      <c r="H23" s="32">
        <v>36</v>
      </c>
      <c r="I23" s="18"/>
      <c r="J23" s="18" t="s">
        <v>933</v>
      </c>
      <c r="K23" s="18">
        <v>5</v>
      </c>
      <c r="L23" s="32">
        <f t="shared" si="0"/>
        <v>575.928</v>
      </c>
      <c r="M23" s="33">
        <f t="shared" si="1"/>
        <v>115.18560000000001</v>
      </c>
    </row>
    <row r="24" spans="1:13" ht="45">
      <c r="A24" s="29">
        <v>12</v>
      </c>
      <c r="B24" s="18" t="s">
        <v>6</v>
      </c>
      <c r="C24" s="18" t="s">
        <v>21</v>
      </c>
      <c r="D24" s="18" t="s">
        <v>26</v>
      </c>
      <c r="E24" s="18" t="s">
        <v>9</v>
      </c>
      <c r="F24" s="18" t="s">
        <v>23</v>
      </c>
      <c r="G24" s="20">
        <v>25.35</v>
      </c>
      <c r="H24" s="32">
        <v>36</v>
      </c>
      <c r="I24" s="18"/>
      <c r="J24" s="18" t="s">
        <v>933</v>
      </c>
      <c r="K24" s="18">
        <v>5</v>
      </c>
      <c r="L24" s="32">
        <f t="shared" si="0"/>
        <v>912.6</v>
      </c>
      <c r="M24" s="33">
        <f t="shared" si="1"/>
        <v>182.52</v>
      </c>
    </row>
    <row r="25" spans="1:13" ht="45">
      <c r="A25" s="29">
        <v>13</v>
      </c>
      <c r="B25" s="18" t="s">
        <v>6</v>
      </c>
      <c r="C25" s="18" t="s">
        <v>27</v>
      </c>
      <c r="D25" s="18" t="s">
        <v>28</v>
      </c>
      <c r="E25" s="18" t="s">
        <v>9</v>
      </c>
      <c r="F25" s="18" t="s">
        <v>25</v>
      </c>
      <c r="G25" s="20">
        <v>4.8979999999999997</v>
      </c>
      <c r="H25" s="32">
        <v>36</v>
      </c>
      <c r="I25" s="18"/>
      <c r="J25" s="18" t="s">
        <v>933</v>
      </c>
      <c r="K25" s="18">
        <v>5</v>
      </c>
      <c r="L25" s="32">
        <f t="shared" si="0"/>
        <v>176.32799999999997</v>
      </c>
      <c r="M25" s="33">
        <f t="shared" si="1"/>
        <v>35.265599999999999</v>
      </c>
    </row>
    <row r="26" spans="1:13" ht="45">
      <c r="A26" s="29">
        <v>14</v>
      </c>
      <c r="B26" s="18" t="s">
        <v>6</v>
      </c>
      <c r="C26" s="18" t="s">
        <v>27</v>
      </c>
      <c r="D26" s="18" t="s">
        <v>29</v>
      </c>
      <c r="E26" s="18" t="s">
        <v>9</v>
      </c>
      <c r="F26" s="18" t="s">
        <v>25</v>
      </c>
      <c r="G26" s="20">
        <v>16</v>
      </c>
      <c r="H26" s="32">
        <v>36</v>
      </c>
      <c r="I26" s="18"/>
      <c r="J26" s="18" t="s">
        <v>933</v>
      </c>
      <c r="K26" s="18">
        <v>5</v>
      </c>
      <c r="L26" s="32">
        <f t="shared" si="0"/>
        <v>576</v>
      </c>
      <c r="M26" s="33">
        <f t="shared" si="1"/>
        <v>115.2</v>
      </c>
    </row>
    <row r="27" spans="1:13" s="65" customFormat="1" ht="45">
      <c r="A27" s="29">
        <v>15</v>
      </c>
      <c r="B27" s="18" t="s">
        <v>6</v>
      </c>
      <c r="C27" s="18" t="s">
        <v>27</v>
      </c>
      <c r="D27" s="46" t="s">
        <v>956</v>
      </c>
      <c r="E27" s="18" t="s">
        <v>9</v>
      </c>
      <c r="F27" s="18" t="s">
        <v>25</v>
      </c>
      <c r="G27" s="20">
        <v>11.805</v>
      </c>
      <c r="H27" s="32">
        <v>36</v>
      </c>
      <c r="I27" s="18"/>
      <c r="J27" s="18" t="s">
        <v>933</v>
      </c>
      <c r="K27" s="18">
        <v>5</v>
      </c>
      <c r="L27" s="32">
        <f t="shared" si="0"/>
        <v>424.98</v>
      </c>
      <c r="M27" s="33">
        <f t="shared" si="1"/>
        <v>84.996000000000009</v>
      </c>
    </row>
    <row r="28" spans="1:13" ht="45">
      <c r="A28" s="29">
        <v>16</v>
      </c>
      <c r="B28" s="18" t="s">
        <v>6</v>
      </c>
      <c r="C28" s="18" t="s">
        <v>556</v>
      </c>
      <c r="D28" s="18" t="s">
        <v>897</v>
      </c>
      <c r="E28" s="18" t="s">
        <v>9</v>
      </c>
      <c r="F28" s="18" t="s">
        <v>25</v>
      </c>
      <c r="G28" s="20">
        <v>11.542999999999999</v>
      </c>
      <c r="H28" s="32">
        <v>36</v>
      </c>
      <c r="I28" s="18"/>
      <c r="J28" s="18" t="s">
        <v>933</v>
      </c>
      <c r="K28" s="18">
        <v>5</v>
      </c>
      <c r="L28" s="32">
        <f>G28*H28</f>
        <v>415.548</v>
      </c>
      <c r="M28" s="33">
        <f t="shared" si="1"/>
        <v>83.1096</v>
      </c>
    </row>
    <row r="29" spans="1:13" ht="45">
      <c r="A29" s="29">
        <v>17</v>
      </c>
      <c r="B29" s="18" t="s">
        <v>6</v>
      </c>
      <c r="C29" s="45" t="s">
        <v>923</v>
      </c>
      <c r="D29" s="45" t="s">
        <v>924</v>
      </c>
      <c r="E29" s="45" t="s">
        <v>9</v>
      </c>
      <c r="F29" s="45" t="s">
        <v>10</v>
      </c>
      <c r="G29" s="57">
        <v>17</v>
      </c>
      <c r="H29" s="32">
        <v>36</v>
      </c>
      <c r="I29" s="48"/>
      <c r="J29" s="48" t="s">
        <v>933</v>
      </c>
      <c r="K29" s="18">
        <v>5</v>
      </c>
      <c r="L29" s="59">
        <f t="shared" si="0"/>
        <v>612</v>
      </c>
      <c r="M29" s="33">
        <f t="shared" si="1"/>
        <v>122.4</v>
      </c>
    </row>
    <row r="30" spans="1:13" ht="45">
      <c r="A30" s="29">
        <v>18</v>
      </c>
      <c r="B30" s="18" t="s">
        <v>6</v>
      </c>
      <c r="C30" s="18" t="s">
        <v>30</v>
      </c>
      <c r="D30" s="18" t="s">
        <v>31</v>
      </c>
      <c r="E30" s="18" t="s">
        <v>9</v>
      </c>
      <c r="F30" s="18" t="s">
        <v>12</v>
      </c>
      <c r="G30" s="20">
        <v>11.28</v>
      </c>
      <c r="H30" s="32">
        <v>36</v>
      </c>
      <c r="I30" s="18"/>
      <c r="J30" s="18" t="s">
        <v>933</v>
      </c>
      <c r="K30" s="18">
        <v>5</v>
      </c>
      <c r="L30" s="32">
        <f t="shared" si="0"/>
        <v>406.08</v>
      </c>
      <c r="M30" s="33">
        <f t="shared" si="1"/>
        <v>81.216000000000008</v>
      </c>
    </row>
    <row r="31" spans="1:13" ht="45">
      <c r="A31" s="29">
        <v>19</v>
      </c>
      <c r="B31" s="18" t="s">
        <v>6</v>
      </c>
      <c r="C31" s="18" t="s">
        <v>32</v>
      </c>
      <c r="D31" s="18" t="s">
        <v>33</v>
      </c>
      <c r="E31" s="18" t="s">
        <v>9</v>
      </c>
      <c r="F31" s="18" t="s">
        <v>12</v>
      </c>
      <c r="G31" s="20">
        <v>13.500999999999999</v>
      </c>
      <c r="H31" s="32">
        <v>36</v>
      </c>
      <c r="I31" s="18"/>
      <c r="J31" s="18" t="s">
        <v>933</v>
      </c>
      <c r="K31" s="18">
        <v>5</v>
      </c>
      <c r="L31" s="32">
        <f t="shared" si="0"/>
        <v>486.036</v>
      </c>
      <c r="M31" s="33">
        <f t="shared" si="1"/>
        <v>97.2072</v>
      </c>
    </row>
    <row r="32" spans="1:13" ht="45">
      <c r="A32" s="29">
        <v>20</v>
      </c>
      <c r="B32" s="18" t="s">
        <v>6</v>
      </c>
      <c r="C32" s="18" t="s">
        <v>32</v>
      </c>
      <c r="D32" s="18" t="s">
        <v>34</v>
      </c>
      <c r="E32" s="18" t="s">
        <v>9</v>
      </c>
      <c r="F32" s="18" t="s">
        <v>12</v>
      </c>
      <c r="G32" s="20">
        <v>16</v>
      </c>
      <c r="H32" s="32">
        <v>36</v>
      </c>
      <c r="I32" s="18"/>
      <c r="J32" s="18" t="s">
        <v>933</v>
      </c>
      <c r="K32" s="18">
        <v>5</v>
      </c>
      <c r="L32" s="32">
        <f t="shared" si="0"/>
        <v>576</v>
      </c>
      <c r="M32" s="33">
        <f t="shared" si="1"/>
        <v>115.2</v>
      </c>
    </row>
    <row r="33" spans="1:13" ht="45">
      <c r="A33" s="29">
        <v>21</v>
      </c>
      <c r="B33" s="18" t="s">
        <v>6</v>
      </c>
      <c r="C33" s="18" t="s">
        <v>32</v>
      </c>
      <c r="D33" s="18" t="s">
        <v>35</v>
      </c>
      <c r="E33" s="18" t="s">
        <v>9</v>
      </c>
      <c r="F33" s="18" t="s">
        <v>10</v>
      </c>
      <c r="G33" s="20">
        <v>3.5</v>
      </c>
      <c r="H33" s="32">
        <v>36</v>
      </c>
      <c r="I33" s="18"/>
      <c r="J33" s="18" t="s">
        <v>933</v>
      </c>
      <c r="K33" s="18">
        <v>5</v>
      </c>
      <c r="L33" s="32">
        <f t="shared" si="0"/>
        <v>126</v>
      </c>
      <c r="M33" s="33">
        <f t="shared" si="1"/>
        <v>25.200000000000003</v>
      </c>
    </row>
    <row r="34" spans="1:13" ht="45">
      <c r="A34" s="29">
        <v>22</v>
      </c>
      <c r="B34" s="18" t="s">
        <v>6</v>
      </c>
      <c r="C34" s="18" t="s">
        <v>32</v>
      </c>
      <c r="D34" s="18" t="s">
        <v>36</v>
      </c>
      <c r="E34" s="18" t="s">
        <v>9</v>
      </c>
      <c r="F34" s="18" t="s">
        <v>23</v>
      </c>
      <c r="G34" s="20">
        <v>13.997999999999999</v>
      </c>
      <c r="H34" s="32">
        <v>36</v>
      </c>
      <c r="I34" s="18"/>
      <c r="J34" s="18" t="s">
        <v>933</v>
      </c>
      <c r="K34" s="18">
        <v>5</v>
      </c>
      <c r="L34" s="32">
        <f t="shared" si="0"/>
        <v>503.928</v>
      </c>
      <c r="M34" s="33">
        <f t="shared" si="1"/>
        <v>100.7856</v>
      </c>
    </row>
    <row r="35" spans="1:13" ht="45">
      <c r="A35" s="29">
        <v>23</v>
      </c>
      <c r="B35" s="18" t="s">
        <v>6</v>
      </c>
      <c r="C35" s="18" t="s">
        <v>37</v>
      </c>
      <c r="D35" s="18" t="s">
        <v>38</v>
      </c>
      <c r="E35" s="18" t="s">
        <v>9</v>
      </c>
      <c r="F35" s="18" t="s">
        <v>10</v>
      </c>
      <c r="G35" s="20">
        <v>36.450000000000003</v>
      </c>
      <c r="H35" s="32">
        <v>36</v>
      </c>
      <c r="I35" s="18"/>
      <c r="J35" s="18" t="s">
        <v>933</v>
      </c>
      <c r="K35" s="18">
        <v>5</v>
      </c>
      <c r="L35" s="32">
        <f t="shared" si="0"/>
        <v>1312.2</v>
      </c>
      <c r="M35" s="33">
        <f t="shared" si="1"/>
        <v>262.44</v>
      </c>
    </row>
    <row r="36" spans="1:13" ht="45">
      <c r="A36" s="29">
        <v>24</v>
      </c>
      <c r="B36" s="18" t="s">
        <v>6</v>
      </c>
      <c r="C36" s="18" t="s">
        <v>39</v>
      </c>
      <c r="D36" s="18" t="s">
        <v>40</v>
      </c>
      <c r="E36" s="18" t="s">
        <v>9</v>
      </c>
      <c r="F36" s="18" t="s">
        <v>41</v>
      </c>
      <c r="G36" s="20">
        <v>2.8410000000000002</v>
      </c>
      <c r="H36" s="32">
        <v>36</v>
      </c>
      <c r="I36" s="18"/>
      <c r="J36" s="18" t="s">
        <v>933</v>
      </c>
      <c r="K36" s="18">
        <v>5</v>
      </c>
      <c r="L36" s="32">
        <f t="shared" si="0"/>
        <v>102.27600000000001</v>
      </c>
      <c r="M36" s="33">
        <f t="shared" si="1"/>
        <v>20.455200000000005</v>
      </c>
    </row>
    <row r="37" spans="1:13" ht="45">
      <c r="A37" s="29">
        <v>25</v>
      </c>
      <c r="B37" s="18" t="s">
        <v>6</v>
      </c>
      <c r="C37" s="18" t="s">
        <v>39</v>
      </c>
      <c r="D37" s="18" t="s">
        <v>42</v>
      </c>
      <c r="E37" s="18" t="s">
        <v>43</v>
      </c>
      <c r="F37" s="18" t="s">
        <v>12</v>
      </c>
      <c r="G37" s="20">
        <v>4.2309999999999999</v>
      </c>
      <c r="H37" s="32">
        <v>36</v>
      </c>
      <c r="I37" s="18"/>
      <c r="J37" s="18" t="s">
        <v>933</v>
      </c>
      <c r="K37" s="18">
        <v>5</v>
      </c>
      <c r="L37" s="32">
        <f t="shared" si="0"/>
        <v>152.316</v>
      </c>
      <c r="M37" s="33">
        <f t="shared" si="1"/>
        <v>30.463200000000001</v>
      </c>
    </row>
    <row r="38" spans="1:13" ht="45">
      <c r="A38" s="29">
        <v>26</v>
      </c>
      <c r="B38" s="18" t="s">
        <v>6</v>
      </c>
      <c r="C38" s="18" t="s">
        <v>39</v>
      </c>
      <c r="D38" s="18" t="s">
        <v>44</v>
      </c>
      <c r="E38" s="18" t="s">
        <v>43</v>
      </c>
      <c r="F38" s="18" t="s">
        <v>12</v>
      </c>
      <c r="G38" s="20">
        <v>10</v>
      </c>
      <c r="H38" s="32">
        <v>36</v>
      </c>
      <c r="I38" s="18"/>
      <c r="J38" s="18" t="s">
        <v>933</v>
      </c>
      <c r="K38" s="18">
        <v>5</v>
      </c>
      <c r="L38" s="32">
        <f t="shared" si="0"/>
        <v>360</v>
      </c>
      <c r="M38" s="33">
        <f t="shared" si="1"/>
        <v>72</v>
      </c>
    </row>
    <row r="39" spans="1:13" ht="45">
      <c r="A39" s="29">
        <v>27</v>
      </c>
      <c r="B39" s="18" t="s">
        <v>6</v>
      </c>
      <c r="C39" s="18" t="s">
        <v>39</v>
      </c>
      <c r="D39" s="18" t="s">
        <v>45</v>
      </c>
      <c r="E39" s="18" t="s">
        <v>9</v>
      </c>
      <c r="F39" s="18" t="s">
        <v>10</v>
      </c>
      <c r="G39" s="20">
        <v>5.0949999999999998</v>
      </c>
      <c r="H39" s="32">
        <v>36</v>
      </c>
      <c r="I39" s="18"/>
      <c r="J39" s="18" t="s">
        <v>933</v>
      </c>
      <c r="K39" s="18">
        <v>5</v>
      </c>
      <c r="L39" s="32">
        <f t="shared" si="0"/>
        <v>183.42</v>
      </c>
      <c r="M39" s="33">
        <f t="shared" si="1"/>
        <v>36.683999999999997</v>
      </c>
    </row>
    <row r="40" spans="1:13" ht="45">
      <c r="A40" s="29">
        <v>28</v>
      </c>
      <c r="B40" s="18" t="s">
        <v>6</v>
      </c>
      <c r="C40" s="18" t="s">
        <v>46</v>
      </c>
      <c r="D40" s="18" t="s">
        <v>47</v>
      </c>
      <c r="E40" s="18" t="s">
        <v>48</v>
      </c>
      <c r="F40" s="18" t="s">
        <v>12</v>
      </c>
      <c r="G40" s="20">
        <v>2.57</v>
      </c>
      <c r="H40" s="32">
        <v>36</v>
      </c>
      <c r="I40" s="18"/>
      <c r="J40" s="18" t="s">
        <v>933</v>
      </c>
      <c r="K40" s="18">
        <v>5</v>
      </c>
      <c r="L40" s="32">
        <f t="shared" si="0"/>
        <v>92.52</v>
      </c>
      <c r="M40" s="33">
        <f t="shared" si="1"/>
        <v>18.504000000000001</v>
      </c>
    </row>
    <row r="41" spans="1:13" ht="43.5" customHeight="1">
      <c r="A41" s="29">
        <v>29</v>
      </c>
      <c r="B41" s="18" t="s">
        <v>6</v>
      </c>
      <c r="C41" s="18" t="s">
        <v>46</v>
      </c>
      <c r="D41" s="18" t="s">
        <v>414</v>
      </c>
      <c r="E41" s="18" t="s">
        <v>48</v>
      </c>
      <c r="F41" s="18" t="s">
        <v>12</v>
      </c>
      <c r="G41" s="20">
        <v>3</v>
      </c>
      <c r="H41" s="32">
        <v>36</v>
      </c>
      <c r="I41" s="18"/>
      <c r="J41" s="18" t="s">
        <v>933</v>
      </c>
      <c r="K41" s="18">
        <v>5</v>
      </c>
      <c r="L41" s="32">
        <f>G41*H41</f>
        <v>108</v>
      </c>
      <c r="M41" s="33">
        <f t="shared" si="1"/>
        <v>21.6</v>
      </c>
    </row>
    <row r="42" spans="1:13" ht="45">
      <c r="A42" s="29">
        <v>30</v>
      </c>
      <c r="B42" s="18" t="s">
        <v>6</v>
      </c>
      <c r="C42" s="18" t="s">
        <v>46</v>
      </c>
      <c r="D42" s="18" t="s">
        <v>49</v>
      </c>
      <c r="E42" s="18" t="s">
        <v>48</v>
      </c>
      <c r="F42" s="18" t="s">
        <v>12</v>
      </c>
      <c r="G42" s="20">
        <v>3.0010000000000003</v>
      </c>
      <c r="H42" s="32">
        <v>36</v>
      </c>
      <c r="I42" s="18"/>
      <c r="J42" s="18" t="s">
        <v>933</v>
      </c>
      <c r="K42" s="18">
        <v>5</v>
      </c>
      <c r="L42" s="32">
        <f t="shared" si="0"/>
        <v>108.03600000000002</v>
      </c>
      <c r="M42" s="33">
        <f t="shared" si="1"/>
        <v>21.607200000000006</v>
      </c>
    </row>
    <row r="43" spans="1:13" ht="45">
      <c r="A43" s="29">
        <v>31</v>
      </c>
      <c r="B43" s="18" t="s">
        <v>6</v>
      </c>
      <c r="C43" s="18" t="s">
        <v>46</v>
      </c>
      <c r="D43" s="18" t="s">
        <v>50</v>
      </c>
      <c r="E43" s="18" t="s">
        <v>9</v>
      </c>
      <c r="F43" s="18" t="s">
        <v>25</v>
      </c>
      <c r="G43" s="20">
        <v>10.868</v>
      </c>
      <c r="H43" s="32">
        <v>36</v>
      </c>
      <c r="I43" s="18"/>
      <c r="J43" s="18" t="s">
        <v>933</v>
      </c>
      <c r="K43" s="18">
        <v>5</v>
      </c>
      <c r="L43" s="32">
        <f t="shared" si="0"/>
        <v>391.24799999999999</v>
      </c>
      <c r="M43" s="33">
        <f t="shared" si="1"/>
        <v>78.249600000000001</v>
      </c>
    </row>
    <row r="44" spans="1:13" s="65" customFormat="1" ht="45">
      <c r="A44" s="29">
        <v>32</v>
      </c>
      <c r="B44" s="18" t="s">
        <v>6</v>
      </c>
      <c r="C44" s="18" t="s">
        <v>51</v>
      </c>
      <c r="D44" s="46" t="s">
        <v>953</v>
      </c>
      <c r="E44" s="18" t="s">
        <v>9</v>
      </c>
      <c r="F44" s="18" t="s">
        <v>955</v>
      </c>
      <c r="G44" s="20">
        <v>10.65</v>
      </c>
      <c r="H44" s="32">
        <v>36</v>
      </c>
      <c r="I44" s="18"/>
      <c r="J44" s="18" t="s">
        <v>933</v>
      </c>
      <c r="K44" s="18">
        <v>5</v>
      </c>
      <c r="L44" s="32">
        <f t="shared" si="0"/>
        <v>383.40000000000003</v>
      </c>
      <c r="M44" s="33">
        <f t="shared" si="1"/>
        <v>76.680000000000007</v>
      </c>
    </row>
    <row r="45" spans="1:13" ht="45">
      <c r="A45" s="29">
        <v>33</v>
      </c>
      <c r="B45" s="18" t="s">
        <v>6</v>
      </c>
      <c r="C45" s="18" t="s">
        <v>51</v>
      </c>
      <c r="D45" s="18" t="s">
        <v>52</v>
      </c>
      <c r="E45" s="18" t="s">
        <v>9</v>
      </c>
      <c r="F45" s="18" t="s">
        <v>23</v>
      </c>
      <c r="G45" s="20">
        <v>1.5</v>
      </c>
      <c r="H45" s="32">
        <v>36</v>
      </c>
      <c r="I45" s="18"/>
      <c r="J45" s="18" t="s">
        <v>933</v>
      </c>
      <c r="K45" s="18">
        <v>5</v>
      </c>
      <c r="L45" s="32">
        <f t="shared" si="0"/>
        <v>54</v>
      </c>
      <c r="M45" s="33">
        <f t="shared" si="1"/>
        <v>10.8</v>
      </c>
    </row>
    <row r="46" spans="1:13" ht="45">
      <c r="A46" s="29">
        <v>34</v>
      </c>
      <c r="B46" s="18" t="s">
        <v>6</v>
      </c>
      <c r="C46" s="18" t="s">
        <v>51</v>
      </c>
      <c r="D46" s="18" t="s">
        <v>898</v>
      </c>
      <c r="E46" s="18" t="s">
        <v>9</v>
      </c>
      <c r="F46" s="18" t="s">
        <v>20</v>
      </c>
      <c r="G46" s="20">
        <v>12</v>
      </c>
      <c r="H46" s="32">
        <v>36</v>
      </c>
      <c r="I46" s="18"/>
      <c r="J46" s="18" t="s">
        <v>933</v>
      </c>
      <c r="K46" s="18">
        <v>5</v>
      </c>
      <c r="L46" s="32">
        <f>G46*H46</f>
        <v>432</v>
      </c>
      <c r="M46" s="33">
        <f t="shared" si="1"/>
        <v>86.4</v>
      </c>
    </row>
    <row r="47" spans="1:13" s="65" customFormat="1" ht="45">
      <c r="A47" s="29">
        <v>35</v>
      </c>
      <c r="B47" s="18" t="s">
        <v>6</v>
      </c>
      <c r="C47" s="18" t="s">
        <v>51</v>
      </c>
      <c r="D47" s="46" t="s">
        <v>954</v>
      </c>
      <c r="E47" s="18" t="s">
        <v>9</v>
      </c>
      <c r="F47" s="18" t="s">
        <v>955</v>
      </c>
      <c r="G47" s="20">
        <v>3.5</v>
      </c>
      <c r="H47" s="32">
        <v>36</v>
      </c>
      <c r="I47" s="18"/>
      <c r="J47" s="18" t="s">
        <v>933</v>
      </c>
      <c r="K47" s="18">
        <v>5</v>
      </c>
      <c r="L47" s="32">
        <f>G47*H47</f>
        <v>126</v>
      </c>
      <c r="M47" s="33">
        <f t="shared" si="1"/>
        <v>25.200000000000003</v>
      </c>
    </row>
    <row r="48" spans="1:13" ht="45">
      <c r="A48" s="29">
        <v>36</v>
      </c>
      <c r="B48" s="18" t="s">
        <v>6</v>
      </c>
      <c r="C48" s="18" t="s">
        <v>53</v>
      </c>
      <c r="D48" s="18" t="s">
        <v>54</v>
      </c>
      <c r="E48" s="18" t="s">
        <v>9</v>
      </c>
      <c r="F48" s="18" t="s">
        <v>12</v>
      </c>
      <c r="G48" s="20">
        <v>1.6580000000000001</v>
      </c>
      <c r="H48" s="32">
        <v>36</v>
      </c>
      <c r="I48" s="18"/>
      <c r="J48" s="18" t="s">
        <v>933</v>
      </c>
      <c r="K48" s="18">
        <v>5</v>
      </c>
      <c r="L48" s="32">
        <f t="shared" si="0"/>
        <v>59.688000000000002</v>
      </c>
      <c r="M48" s="33">
        <f t="shared" si="1"/>
        <v>11.937600000000002</v>
      </c>
    </row>
    <row r="49" spans="1:17" ht="23.25" customHeight="1">
      <c r="A49" s="30"/>
      <c r="B49" s="19" t="s">
        <v>893</v>
      </c>
      <c r="C49" s="19" t="s">
        <v>957</v>
      </c>
      <c r="D49" s="19"/>
      <c r="E49" s="19"/>
      <c r="F49" s="19"/>
      <c r="G49" s="21">
        <v>415.75</v>
      </c>
      <c r="H49" s="34"/>
      <c r="I49" s="19"/>
      <c r="J49" s="19"/>
      <c r="K49" s="19"/>
      <c r="L49" s="34"/>
      <c r="M49" s="35"/>
    </row>
    <row r="50" spans="1:17" ht="45">
      <c r="A50" s="29">
        <v>1</v>
      </c>
      <c r="B50" s="18" t="s">
        <v>66</v>
      </c>
      <c r="C50" s="18" t="s">
        <v>899</v>
      </c>
      <c r="D50" s="46" t="s">
        <v>952</v>
      </c>
      <c r="E50" s="18" t="s">
        <v>9</v>
      </c>
      <c r="F50" s="18" t="s">
        <v>116</v>
      </c>
      <c r="G50" s="20">
        <v>33.865000000000002</v>
      </c>
      <c r="H50" s="32">
        <v>36</v>
      </c>
      <c r="I50" s="18"/>
      <c r="J50" s="18" t="s">
        <v>933</v>
      </c>
      <c r="K50" s="18">
        <v>5</v>
      </c>
      <c r="L50" s="32">
        <f t="shared" si="0"/>
        <v>1219.1400000000001</v>
      </c>
      <c r="M50" s="33">
        <f t="shared" ref="M50:M55" si="2">+L50*20%</f>
        <v>243.82800000000003</v>
      </c>
    </row>
    <row r="51" spans="1:17" ht="45">
      <c r="A51" s="29">
        <v>2</v>
      </c>
      <c r="B51" s="18" t="s">
        <v>66</v>
      </c>
      <c r="C51" s="18" t="s">
        <v>899</v>
      </c>
      <c r="D51" s="18" t="s">
        <v>186</v>
      </c>
      <c r="E51" s="18" t="s">
        <v>9</v>
      </c>
      <c r="F51" s="18" t="s">
        <v>20</v>
      </c>
      <c r="G51" s="20">
        <v>12.999000000000001</v>
      </c>
      <c r="H51" s="32">
        <v>36</v>
      </c>
      <c r="I51" s="60"/>
      <c r="J51" s="48" t="s">
        <v>933</v>
      </c>
      <c r="K51" s="18">
        <v>5</v>
      </c>
      <c r="L51" s="59">
        <f t="shared" ref="L51" si="3">G51*H51</f>
        <v>467.964</v>
      </c>
      <c r="M51" s="33">
        <f t="shared" si="2"/>
        <v>93.592800000000011</v>
      </c>
    </row>
    <row r="52" spans="1:17" ht="45">
      <c r="A52" s="29">
        <v>3</v>
      </c>
      <c r="B52" s="18" t="s">
        <v>66</v>
      </c>
      <c r="C52" s="18" t="s">
        <v>70</v>
      </c>
      <c r="D52" s="36">
        <v>66012</v>
      </c>
      <c r="E52" s="18" t="s">
        <v>9</v>
      </c>
      <c r="F52" s="18" t="s">
        <v>71</v>
      </c>
      <c r="G52" s="20">
        <v>8.08</v>
      </c>
      <c r="H52" s="32">
        <v>36</v>
      </c>
      <c r="I52" s="18"/>
      <c r="J52" s="18" t="s">
        <v>933</v>
      </c>
      <c r="K52" s="18">
        <v>5</v>
      </c>
      <c r="L52" s="32">
        <f t="shared" si="0"/>
        <v>290.88</v>
      </c>
      <c r="M52" s="33">
        <f t="shared" si="2"/>
        <v>58.176000000000002</v>
      </c>
      <c r="Q52" s="77"/>
    </row>
    <row r="53" spans="1:17" ht="45">
      <c r="A53" s="29">
        <v>4</v>
      </c>
      <c r="B53" s="18" t="s">
        <v>66</v>
      </c>
      <c r="C53" s="18" t="s">
        <v>67</v>
      </c>
      <c r="D53" s="18" t="s">
        <v>349</v>
      </c>
      <c r="E53" s="18" t="s">
        <v>9</v>
      </c>
      <c r="F53" s="18" t="s">
        <v>20</v>
      </c>
      <c r="G53" s="20">
        <v>4</v>
      </c>
      <c r="H53" s="32">
        <v>36</v>
      </c>
      <c r="I53" s="60"/>
      <c r="J53" s="48" t="s">
        <v>933</v>
      </c>
      <c r="K53" s="18">
        <v>5</v>
      </c>
      <c r="L53" s="58">
        <f>G53*H53</f>
        <v>144</v>
      </c>
      <c r="M53" s="33">
        <f t="shared" si="2"/>
        <v>28.8</v>
      </c>
    </row>
    <row r="54" spans="1:17" ht="45">
      <c r="A54" s="29">
        <v>5</v>
      </c>
      <c r="B54" s="18" t="s">
        <v>66</v>
      </c>
      <c r="C54" s="18" t="s">
        <v>67</v>
      </c>
      <c r="D54" s="18" t="s">
        <v>68</v>
      </c>
      <c r="E54" s="18" t="s">
        <v>9</v>
      </c>
      <c r="F54" s="18" t="s">
        <v>20</v>
      </c>
      <c r="G54" s="20">
        <v>2.5</v>
      </c>
      <c r="H54" s="32">
        <v>36</v>
      </c>
      <c r="I54" s="18"/>
      <c r="J54" s="18" t="s">
        <v>933</v>
      </c>
      <c r="K54" s="18">
        <v>5</v>
      </c>
      <c r="L54" s="32">
        <f t="shared" si="0"/>
        <v>90</v>
      </c>
      <c r="M54" s="33">
        <f t="shared" si="2"/>
        <v>18</v>
      </c>
    </row>
    <row r="55" spans="1:17" ht="45">
      <c r="A55" s="29">
        <v>6</v>
      </c>
      <c r="B55" s="18" t="s">
        <v>66</v>
      </c>
      <c r="C55" s="18" t="s">
        <v>67</v>
      </c>
      <c r="D55" s="18" t="s">
        <v>69</v>
      </c>
      <c r="E55" s="18" t="s">
        <v>9</v>
      </c>
      <c r="F55" s="18" t="s">
        <v>20</v>
      </c>
      <c r="G55" s="20">
        <v>0.7</v>
      </c>
      <c r="H55" s="32">
        <v>36</v>
      </c>
      <c r="I55" s="18"/>
      <c r="J55" s="18" t="s">
        <v>933</v>
      </c>
      <c r="K55" s="18">
        <v>5</v>
      </c>
      <c r="L55" s="32">
        <f t="shared" si="0"/>
        <v>25.2</v>
      </c>
      <c r="M55" s="33">
        <f t="shared" si="2"/>
        <v>5.04</v>
      </c>
    </row>
    <row r="56" spans="1:17" ht="22.5" customHeight="1" thickBot="1">
      <c r="A56" s="49"/>
      <c r="B56" s="41" t="s">
        <v>893</v>
      </c>
      <c r="C56" s="41" t="s">
        <v>949</v>
      </c>
      <c r="D56" s="41"/>
      <c r="E56" s="41"/>
      <c r="F56" s="41"/>
      <c r="G56" s="50">
        <v>62.143999999999998</v>
      </c>
      <c r="H56" s="51"/>
      <c r="I56" s="41"/>
      <c r="J56" s="41"/>
      <c r="K56" s="41"/>
      <c r="L56" s="51"/>
      <c r="M56" s="52"/>
    </row>
    <row r="57" spans="1:17" ht="45">
      <c r="A57" s="31">
        <v>1</v>
      </c>
      <c r="B57" s="24" t="s">
        <v>72</v>
      </c>
      <c r="C57" s="24" t="s">
        <v>72</v>
      </c>
      <c r="D57" s="24" t="s">
        <v>73</v>
      </c>
      <c r="E57" s="24" t="s">
        <v>9</v>
      </c>
      <c r="F57" s="24" t="s">
        <v>23</v>
      </c>
      <c r="G57" s="38">
        <v>18</v>
      </c>
      <c r="H57" s="32">
        <v>36</v>
      </c>
      <c r="I57" s="24"/>
      <c r="J57" s="18" t="s">
        <v>933</v>
      </c>
      <c r="K57" s="18">
        <v>5</v>
      </c>
      <c r="L57" s="32">
        <f t="shared" si="0"/>
        <v>648</v>
      </c>
      <c r="M57" s="33">
        <f t="shared" ref="M57:M117" si="4">+L57*20%</f>
        <v>129.6</v>
      </c>
    </row>
    <row r="58" spans="1:17" ht="45">
      <c r="A58" s="31">
        <v>2</v>
      </c>
      <c r="B58" s="18" t="s">
        <v>72</v>
      </c>
      <c r="C58" s="18" t="s">
        <v>72</v>
      </c>
      <c r="D58" s="18" t="s">
        <v>74</v>
      </c>
      <c r="E58" s="18" t="s">
        <v>9</v>
      </c>
      <c r="F58" s="18" t="s">
        <v>12</v>
      </c>
      <c r="G58" s="20">
        <v>10</v>
      </c>
      <c r="H58" s="32">
        <v>36</v>
      </c>
      <c r="I58" s="18"/>
      <c r="J58" s="18" t="s">
        <v>933</v>
      </c>
      <c r="K58" s="18">
        <v>5</v>
      </c>
      <c r="L58" s="32">
        <f t="shared" si="0"/>
        <v>360</v>
      </c>
      <c r="M58" s="33">
        <f t="shared" si="4"/>
        <v>72</v>
      </c>
    </row>
    <row r="59" spans="1:17" ht="45">
      <c r="A59" s="31">
        <v>3</v>
      </c>
      <c r="B59" s="18" t="s">
        <v>72</v>
      </c>
      <c r="C59" s="18" t="s">
        <v>72</v>
      </c>
      <c r="D59" s="18" t="s">
        <v>75</v>
      </c>
      <c r="E59" s="18" t="s">
        <v>9</v>
      </c>
      <c r="F59" s="18" t="s">
        <v>12</v>
      </c>
      <c r="G59" s="20">
        <v>5</v>
      </c>
      <c r="H59" s="32">
        <v>36</v>
      </c>
      <c r="I59" s="18"/>
      <c r="J59" s="18" t="s">
        <v>933</v>
      </c>
      <c r="K59" s="18">
        <v>5</v>
      </c>
      <c r="L59" s="32">
        <f t="shared" si="0"/>
        <v>180</v>
      </c>
      <c r="M59" s="33">
        <f t="shared" si="4"/>
        <v>36</v>
      </c>
    </row>
    <row r="60" spans="1:17" ht="45">
      <c r="A60" s="31">
        <v>4</v>
      </c>
      <c r="B60" s="18" t="s">
        <v>72</v>
      </c>
      <c r="C60" s="18" t="s">
        <v>72</v>
      </c>
      <c r="D60" s="18" t="s">
        <v>455</v>
      </c>
      <c r="E60" s="18" t="s">
        <v>9</v>
      </c>
      <c r="F60" s="18" t="s">
        <v>20</v>
      </c>
      <c r="G60" s="20">
        <v>11.057</v>
      </c>
      <c r="H60" s="32">
        <v>36</v>
      </c>
      <c r="I60" s="18"/>
      <c r="J60" s="48" t="s">
        <v>933</v>
      </c>
      <c r="K60" s="18">
        <v>5</v>
      </c>
      <c r="L60" s="59">
        <f t="shared" si="0"/>
        <v>398.05200000000002</v>
      </c>
      <c r="M60" s="33">
        <f t="shared" si="4"/>
        <v>79.610400000000013</v>
      </c>
    </row>
    <row r="61" spans="1:17" ht="45">
      <c r="A61" s="31">
        <v>5</v>
      </c>
      <c r="B61" s="18" t="s">
        <v>72</v>
      </c>
      <c r="C61" s="18" t="s">
        <v>72</v>
      </c>
      <c r="D61" s="18" t="s">
        <v>76</v>
      </c>
      <c r="E61" s="18" t="s">
        <v>9</v>
      </c>
      <c r="F61" s="18" t="s">
        <v>41</v>
      </c>
      <c r="G61" s="20">
        <v>26</v>
      </c>
      <c r="H61" s="32">
        <v>36</v>
      </c>
      <c r="I61" s="18"/>
      <c r="J61" s="18" t="s">
        <v>933</v>
      </c>
      <c r="K61" s="18">
        <v>5</v>
      </c>
      <c r="L61" s="32">
        <f t="shared" si="0"/>
        <v>936</v>
      </c>
      <c r="M61" s="33">
        <f t="shared" si="4"/>
        <v>187.20000000000002</v>
      </c>
    </row>
    <row r="62" spans="1:17" ht="45">
      <c r="A62" s="31">
        <v>6</v>
      </c>
      <c r="B62" s="18" t="s">
        <v>72</v>
      </c>
      <c r="C62" s="18" t="s">
        <v>72</v>
      </c>
      <c r="D62" s="18" t="s">
        <v>77</v>
      </c>
      <c r="E62" s="18" t="s">
        <v>9</v>
      </c>
      <c r="F62" s="18" t="s">
        <v>25</v>
      </c>
      <c r="G62" s="20">
        <v>22</v>
      </c>
      <c r="H62" s="32">
        <v>36</v>
      </c>
      <c r="I62" s="18"/>
      <c r="J62" s="18" t="s">
        <v>933</v>
      </c>
      <c r="K62" s="18">
        <v>5</v>
      </c>
      <c r="L62" s="32">
        <f t="shared" si="0"/>
        <v>792</v>
      </c>
      <c r="M62" s="33">
        <f t="shared" si="4"/>
        <v>158.4</v>
      </c>
    </row>
    <row r="63" spans="1:17" ht="45">
      <c r="A63" s="31">
        <v>7</v>
      </c>
      <c r="B63" s="18" t="s">
        <v>72</v>
      </c>
      <c r="C63" s="18" t="s">
        <v>72</v>
      </c>
      <c r="D63" s="18" t="s">
        <v>78</v>
      </c>
      <c r="E63" s="18" t="s">
        <v>9</v>
      </c>
      <c r="F63" s="18" t="s">
        <v>25</v>
      </c>
      <c r="G63" s="20">
        <v>11.368</v>
      </c>
      <c r="H63" s="32">
        <v>36</v>
      </c>
      <c r="I63" s="18"/>
      <c r="J63" s="18" t="s">
        <v>933</v>
      </c>
      <c r="K63" s="18">
        <v>5</v>
      </c>
      <c r="L63" s="32">
        <f t="shared" si="0"/>
        <v>409.24799999999999</v>
      </c>
      <c r="M63" s="33">
        <f t="shared" si="4"/>
        <v>81.849600000000009</v>
      </c>
    </row>
    <row r="64" spans="1:17" ht="45">
      <c r="A64" s="31">
        <v>8</v>
      </c>
      <c r="B64" s="18" t="s">
        <v>72</v>
      </c>
      <c r="C64" s="18" t="s">
        <v>72</v>
      </c>
      <c r="D64" s="18" t="s">
        <v>79</v>
      </c>
      <c r="E64" s="18" t="s">
        <v>9</v>
      </c>
      <c r="F64" s="18" t="s">
        <v>10</v>
      </c>
      <c r="G64" s="20">
        <v>10</v>
      </c>
      <c r="H64" s="32">
        <v>36</v>
      </c>
      <c r="I64" s="18"/>
      <c r="J64" s="18" t="s">
        <v>933</v>
      </c>
      <c r="K64" s="18">
        <v>5</v>
      </c>
      <c r="L64" s="32">
        <f t="shared" si="0"/>
        <v>360</v>
      </c>
      <c r="M64" s="33">
        <f t="shared" si="4"/>
        <v>72</v>
      </c>
    </row>
    <row r="65" spans="1:13" ht="45">
      <c r="A65" s="31">
        <v>9</v>
      </c>
      <c r="B65" s="18" t="s">
        <v>72</v>
      </c>
      <c r="C65" s="18" t="s">
        <v>72</v>
      </c>
      <c r="D65" s="18" t="s">
        <v>80</v>
      </c>
      <c r="E65" s="18" t="s">
        <v>9</v>
      </c>
      <c r="F65" s="18" t="s">
        <v>12</v>
      </c>
      <c r="G65" s="20">
        <v>20.5</v>
      </c>
      <c r="H65" s="32">
        <v>36</v>
      </c>
      <c r="I65" s="18"/>
      <c r="J65" s="18" t="s">
        <v>933</v>
      </c>
      <c r="K65" s="18">
        <v>5</v>
      </c>
      <c r="L65" s="32">
        <f t="shared" si="0"/>
        <v>738</v>
      </c>
      <c r="M65" s="33">
        <f t="shared" si="4"/>
        <v>147.6</v>
      </c>
    </row>
    <row r="66" spans="1:13" ht="45">
      <c r="A66" s="31">
        <v>10</v>
      </c>
      <c r="B66" s="18" t="s">
        <v>72</v>
      </c>
      <c r="C66" s="18" t="s">
        <v>72</v>
      </c>
      <c r="D66" s="18" t="s">
        <v>81</v>
      </c>
      <c r="E66" s="18" t="s">
        <v>9</v>
      </c>
      <c r="F66" s="18" t="s">
        <v>20</v>
      </c>
      <c r="G66" s="20">
        <v>11.517000000000001</v>
      </c>
      <c r="H66" s="32">
        <v>36</v>
      </c>
      <c r="I66" s="18"/>
      <c r="J66" s="18" t="s">
        <v>933</v>
      </c>
      <c r="K66" s="18">
        <v>5</v>
      </c>
      <c r="L66" s="32">
        <f t="shared" si="0"/>
        <v>414.61200000000002</v>
      </c>
      <c r="M66" s="33">
        <f t="shared" si="4"/>
        <v>82.92240000000001</v>
      </c>
    </row>
    <row r="67" spans="1:13" ht="45">
      <c r="A67" s="31">
        <v>11</v>
      </c>
      <c r="B67" s="18" t="s">
        <v>72</v>
      </c>
      <c r="C67" s="18" t="s">
        <v>72</v>
      </c>
      <c r="D67" s="18" t="s">
        <v>900</v>
      </c>
      <c r="E67" s="18" t="s">
        <v>9</v>
      </c>
      <c r="F67" s="18" t="s">
        <v>12</v>
      </c>
      <c r="G67" s="20">
        <v>20</v>
      </c>
      <c r="H67" s="32">
        <v>36</v>
      </c>
      <c r="I67" s="18"/>
      <c r="J67" s="18" t="s">
        <v>933</v>
      </c>
      <c r="K67" s="18">
        <v>5</v>
      </c>
      <c r="L67" s="32">
        <f t="shared" si="0"/>
        <v>720</v>
      </c>
      <c r="M67" s="33">
        <f t="shared" si="4"/>
        <v>144</v>
      </c>
    </row>
    <row r="68" spans="1:13" ht="45">
      <c r="A68" s="31">
        <v>12</v>
      </c>
      <c r="B68" s="18" t="s">
        <v>72</v>
      </c>
      <c r="C68" s="18" t="s">
        <v>82</v>
      </c>
      <c r="D68" s="18" t="s">
        <v>83</v>
      </c>
      <c r="E68" s="18" t="s">
        <v>9</v>
      </c>
      <c r="F68" s="18" t="s">
        <v>20</v>
      </c>
      <c r="G68" s="20">
        <v>2.0350000000000001</v>
      </c>
      <c r="H68" s="32">
        <v>36</v>
      </c>
      <c r="I68" s="18"/>
      <c r="J68" s="18" t="s">
        <v>933</v>
      </c>
      <c r="K68" s="18">
        <v>5</v>
      </c>
      <c r="L68" s="32">
        <f t="shared" si="0"/>
        <v>73.260000000000005</v>
      </c>
      <c r="M68" s="33">
        <f t="shared" si="4"/>
        <v>14.652000000000001</v>
      </c>
    </row>
    <row r="69" spans="1:13" ht="45">
      <c r="A69" s="31">
        <v>13</v>
      </c>
      <c r="B69" s="18" t="s">
        <v>72</v>
      </c>
      <c r="C69" s="18" t="s">
        <v>82</v>
      </c>
      <c r="D69" s="18" t="s">
        <v>84</v>
      </c>
      <c r="E69" s="18" t="s">
        <v>9</v>
      </c>
      <c r="F69" s="18" t="s">
        <v>20</v>
      </c>
      <c r="G69" s="20">
        <v>11.017000000000001</v>
      </c>
      <c r="H69" s="32">
        <v>36</v>
      </c>
      <c r="I69" s="18"/>
      <c r="J69" s="18" t="s">
        <v>933</v>
      </c>
      <c r="K69" s="18">
        <v>5</v>
      </c>
      <c r="L69" s="32">
        <f t="shared" si="0"/>
        <v>396.61200000000002</v>
      </c>
      <c r="M69" s="33">
        <f t="shared" si="4"/>
        <v>79.322400000000016</v>
      </c>
    </row>
    <row r="70" spans="1:13" ht="45">
      <c r="A70" s="31">
        <v>14</v>
      </c>
      <c r="B70" s="18" t="s">
        <v>72</v>
      </c>
      <c r="C70" s="18" t="s">
        <v>82</v>
      </c>
      <c r="D70" s="18" t="s">
        <v>100</v>
      </c>
      <c r="E70" s="18" t="s">
        <v>9</v>
      </c>
      <c r="F70" s="18" t="s">
        <v>23</v>
      </c>
      <c r="G70" s="20">
        <v>3.0010000000000003</v>
      </c>
      <c r="H70" s="32">
        <v>36</v>
      </c>
      <c r="I70" s="18"/>
      <c r="J70" s="48" t="s">
        <v>933</v>
      </c>
      <c r="K70" s="18">
        <v>5</v>
      </c>
      <c r="L70" s="59">
        <f t="shared" si="0"/>
        <v>108.03600000000002</v>
      </c>
      <c r="M70" s="33">
        <f t="shared" si="4"/>
        <v>21.607200000000006</v>
      </c>
    </row>
    <row r="71" spans="1:13" ht="45">
      <c r="A71" s="31">
        <v>15</v>
      </c>
      <c r="B71" s="18" t="s">
        <v>72</v>
      </c>
      <c r="C71" s="18" t="s">
        <v>82</v>
      </c>
      <c r="D71" s="18" t="s">
        <v>85</v>
      </c>
      <c r="E71" s="18" t="s">
        <v>9</v>
      </c>
      <c r="F71" s="18" t="s">
        <v>23</v>
      </c>
      <c r="G71" s="20">
        <v>0.496</v>
      </c>
      <c r="H71" s="32">
        <v>36</v>
      </c>
      <c r="I71" s="18"/>
      <c r="J71" s="18" t="s">
        <v>933</v>
      </c>
      <c r="K71" s="18">
        <v>5</v>
      </c>
      <c r="L71" s="32">
        <f t="shared" si="0"/>
        <v>17.856000000000002</v>
      </c>
      <c r="M71" s="33">
        <f t="shared" si="4"/>
        <v>3.5712000000000006</v>
      </c>
    </row>
    <row r="72" spans="1:13" ht="45">
      <c r="A72" s="31">
        <v>16</v>
      </c>
      <c r="B72" s="18" t="s">
        <v>72</v>
      </c>
      <c r="C72" s="18" t="s">
        <v>82</v>
      </c>
      <c r="D72" s="18" t="s">
        <v>86</v>
      </c>
      <c r="E72" s="18" t="s">
        <v>9</v>
      </c>
      <c r="F72" s="18" t="s">
        <v>23</v>
      </c>
      <c r="G72" s="20">
        <v>10.097999999999999</v>
      </c>
      <c r="H72" s="32">
        <v>36</v>
      </c>
      <c r="I72" s="18"/>
      <c r="J72" s="18" t="s">
        <v>933</v>
      </c>
      <c r="K72" s="18">
        <v>5</v>
      </c>
      <c r="L72" s="32">
        <f t="shared" si="0"/>
        <v>363.52799999999996</v>
      </c>
      <c r="M72" s="33">
        <f t="shared" si="4"/>
        <v>72.70559999999999</v>
      </c>
    </row>
    <row r="73" spans="1:13" ht="45">
      <c r="A73" s="31">
        <v>17</v>
      </c>
      <c r="B73" s="18" t="s">
        <v>72</v>
      </c>
      <c r="C73" s="18" t="s">
        <v>82</v>
      </c>
      <c r="D73" s="18" t="s">
        <v>87</v>
      </c>
      <c r="E73" s="18" t="s">
        <v>9</v>
      </c>
      <c r="F73" s="18" t="s">
        <v>10</v>
      </c>
      <c r="G73" s="20">
        <v>12.000999999999999</v>
      </c>
      <c r="H73" s="32">
        <v>36</v>
      </c>
      <c r="I73" s="18"/>
      <c r="J73" s="18" t="s">
        <v>933</v>
      </c>
      <c r="K73" s="18">
        <v>5</v>
      </c>
      <c r="L73" s="32">
        <f t="shared" si="0"/>
        <v>432.036</v>
      </c>
      <c r="M73" s="33">
        <f t="shared" si="4"/>
        <v>86.407200000000003</v>
      </c>
    </row>
    <row r="74" spans="1:13" ht="45" customHeight="1">
      <c r="A74" s="31">
        <v>18</v>
      </c>
      <c r="B74" s="18" t="s">
        <v>72</v>
      </c>
      <c r="C74" s="18" t="s">
        <v>82</v>
      </c>
      <c r="D74" s="18" t="s">
        <v>88</v>
      </c>
      <c r="E74" s="18" t="s">
        <v>9</v>
      </c>
      <c r="F74" s="18" t="s">
        <v>10</v>
      </c>
      <c r="G74" s="20">
        <v>5.5990000000000002</v>
      </c>
      <c r="H74" s="32">
        <v>36</v>
      </c>
      <c r="I74" s="18"/>
      <c r="J74" s="18" t="s">
        <v>933</v>
      </c>
      <c r="K74" s="18">
        <v>5</v>
      </c>
      <c r="L74" s="32">
        <f t="shared" si="0"/>
        <v>201.56400000000002</v>
      </c>
      <c r="M74" s="33">
        <f t="shared" si="4"/>
        <v>40.31280000000001</v>
      </c>
    </row>
    <row r="75" spans="1:13" ht="45.75" customHeight="1">
      <c r="A75" s="31">
        <v>19</v>
      </c>
      <c r="B75" s="18" t="s">
        <v>72</v>
      </c>
      <c r="C75" s="18" t="s">
        <v>89</v>
      </c>
      <c r="D75" s="18" t="s">
        <v>90</v>
      </c>
      <c r="E75" s="18" t="s">
        <v>9</v>
      </c>
      <c r="F75" s="18" t="s">
        <v>12</v>
      </c>
      <c r="G75" s="20">
        <v>10.590999999999999</v>
      </c>
      <c r="H75" s="32">
        <v>36</v>
      </c>
      <c r="I75" s="18"/>
      <c r="J75" s="18" t="s">
        <v>933</v>
      </c>
      <c r="K75" s="18">
        <v>5</v>
      </c>
      <c r="L75" s="32">
        <f t="shared" si="0"/>
        <v>381.27599999999995</v>
      </c>
      <c r="M75" s="33">
        <f t="shared" si="4"/>
        <v>76.255199999999988</v>
      </c>
    </row>
    <row r="76" spans="1:13" ht="45">
      <c r="A76" s="31">
        <v>20</v>
      </c>
      <c r="B76" s="18" t="s">
        <v>72</v>
      </c>
      <c r="C76" s="18" t="s">
        <v>89</v>
      </c>
      <c r="D76" s="18" t="s">
        <v>91</v>
      </c>
      <c r="E76" s="18" t="s">
        <v>9</v>
      </c>
      <c r="F76" s="18" t="s">
        <v>12</v>
      </c>
      <c r="G76" s="20">
        <v>5.0110000000000001</v>
      </c>
      <c r="H76" s="32">
        <v>36</v>
      </c>
      <c r="I76" s="18"/>
      <c r="J76" s="18" t="s">
        <v>933</v>
      </c>
      <c r="K76" s="18">
        <v>5</v>
      </c>
      <c r="L76" s="32">
        <f t="shared" si="0"/>
        <v>180.39600000000002</v>
      </c>
      <c r="M76" s="33">
        <f t="shared" si="4"/>
        <v>36.079200000000007</v>
      </c>
    </row>
    <row r="77" spans="1:13" ht="45">
      <c r="A77" s="31">
        <v>21</v>
      </c>
      <c r="B77" s="18" t="s">
        <v>72</v>
      </c>
      <c r="C77" s="18" t="s">
        <v>92</v>
      </c>
      <c r="D77" s="18" t="s">
        <v>93</v>
      </c>
      <c r="E77" s="18" t="s">
        <v>9</v>
      </c>
      <c r="F77" s="18" t="s">
        <v>10</v>
      </c>
      <c r="G77" s="20">
        <v>8.1939999999999991</v>
      </c>
      <c r="H77" s="32">
        <v>36</v>
      </c>
      <c r="I77" s="18"/>
      <c r="J77" s="18" t="s">
        <v>933</v>
      </c>
      <c r="K77" s="18">
        <v>5</v>
      </c>
      <c r="L77" s="32">
        <f t="shared" si="0"/>
        <v>294.98399999999998</v>
      </c>
      <c r="M77" s="33">
        <f t="shared" si="4"/>
        <v>58.9968</v>
      </c>
    </row>
    <row r="78" spans="1:13" ht="45">
      <c r="A78" s="31">
        <v>22</v>
      </c>
      <c r="B78" s="18" t="s">
        <v>72</v>
      </c>
      <c r="C78" s="18" t="s">
        <v>92</v>
      </c>
      <c r="D78" s="18" t="s">
        <v>94</v>
      </c>
      <c r="E78" s="18" t="s">
        <v>9</v>
      </c>
      <c r="F78" s="18" t="s">
        <v>10</v>
      </c>
      <c r="G78" s="20">
        <v>11.997999999999999</v>
      </c>
      <c r="H78" s="32">
        <v>36</v>
      </c>
      <c r="I78" s="18"/>
      <c r="J78" s="18" t="s">
        <v>933</v>
      </c>
      <c r="K78" s="18">
        <v>5</v>
      </c>
      <c r="L78" s="32">
        <f t="shared" si="0"/>
        <v>431.928</v>
      </c>
      <c r="M78" s="33">
        <f t="shared" si="4"/>
        <v>86.385600000000011</v>
      </c>
    </row>
    <row r="79" spans="1:13" ht="45">
      <c r="A79" s="31">
        <v>23</v>
      </c>
      <c r="B79" s="18" t="s">
        <v>72</v>
      </c>
      <c r="C79" s="18" t="s">
        <v>92</v>
      </c>
      <c r="D79" s="18" t="s">
        <v>95</v>
      </c>
      <c r="E79" s="18" t="s">
        <v>9</v>
      </c>
      <c r="F79" s="18" t="s">
        <v>23</v>
      </c>
      <c r="G79" s="20">
        <v>4.4880000000000004</v>
      </c>
      <c r="H79" s="32">
        <v>36</v>
      </c>
      <c r="I79" s="18"/>
      <c r="J79" s="18" t="s">
        <v>933</v>
      </c>
      <c r="K79" s="18">
        <v>5</v>
      </c>
      <c r="L79" s="32">
        <f t="shared" si="0"/>
        <v>161.56800000000001</v>
      </c>
      <c r="M79" s="33">
        <f t="shared" si="4"/>
        <v>32.313600000000001</v>
      </c>
    </row>
    <row r="80" spans="1:13" ht="45">
      <c r="A80" s="31">
        <v>24</v>
      </c>
      <c r="B80" s="18" t="s">
        <v>72</v>
      </c>
      <c r="C80" s="18" t="s">
        <v>92</v>
      </c>
      <c r="D80" s="18" t="s">
        <v>456</v>
      </c>
      <c r="E80" s="18" t="s">
        <v>9</v>
      </c>
      <c r="F80" s="18" t="s">
        <v>23</v>
      </c>
      <c r="G80" s="20">
        <v>0.39799999999999996</v>
      </c>
      <c r="H80" s="32">
        <v>36</v>
      </c>
      <c r="I80" s="18"/>
      <c r="J80" s="48" t="s">
        <v>933</v>
      </c>
      <c r="K80" s="18">
        <v>5</v>
      </c>
      <c r="L80" s="59">
        <f t="shared" si="0"/>
        <v>14.327999999999999</v>
      </c>
      <c r="M80" s="33">
        <f t="shared" si="4"/>
        <v>2.8656000000000001</v>
      </c>
    </row>
    <row r="81" spans="1:13" ht="45">
      <c r="A81" s="31">
        <v>25</v>
      </c>
      <c r="B81" s="18" t="s">
        <v>72</v>
      </c>
      <c r="C81" s="18" t="s">
        <v>92</v>
      </c>
      <c r="D81" s="18" t="s">
        <v>96</v>
      </c>
      <c r="E81" s="18" t="s">
        <v>9</v>
      </c>
      <c r="F81" s="18" t="s">
        <v>10</v>
      </c>
      <c r="G81" s="20">
        <v>0.65</v>
      </c>
      <c r="H81" s="32">
        <v>36</v>
      </c>
      <c r="I81" s="18"/>
      <c r="J81" s="18" t="s">
        <v>933</v>
      </c>
      <c r="K81" s="18">
        <v>5</v>
      </c>
      <c r="L81" s="32">
        <f t="shared" si="0"/>
        <v>23.400000000000002</v>
      </c>
      <c r="M81" s="33">
        <f t="shared" si="4"/>
        <v>4.6800000000000006</v>
      </c>
    </row>
    <row r="82" spans="1:13" ht="45">
      <c r="A82" s="31">
        <v>26</v>
      </c>
      <c r="B82" s="18" t="s">
        <v>72</v>
      </c>
      <c r="C82" s="18" t="s">
        <v>92</v>
      </c>
      <c r="D82" s="18" t="s">
        <v>457</v>
      </c>
      <c r="E82" s="18" t="s">
        <v>9</v>
      </c>
      <c r="F82" s="18" t="s">
        <v>10</v>
      </c>
      <c r="G82" s="20">
        <v>1.1990000000000001</v>
      </c>
      <c r="H82" s="32">
        <v>36</v>
      </c>
      <c r="I82" s="18"/>
      <c r="J82" s="48" t="s">
        <v>933</v>
      </c>
      <c r="K82" s="18">
        <v>5</v>
      </c>
      <c r="L82" s="59">
        <f t="shared" si="0"/>
        <v>43.164000000000001</v>
      </c>
      <c r="M82" s="33">
        <f t="shared" si="4"/>
        <v>8.6328000000000014</v>
      </c>
    </row>
    <row r="83" spans="1:13" ht="45">
      <c r="A83" s="31">
        <v>27</v>
      </c>
      <c r="B83" s="18" t="s">
        <v>72</v>
      </c>
      <c r="C83" s="18" t="s">
        <v>92</v>
      </c>
      <c r="D83" s="18" t="s">
        <v>97</v>
      </c>
      <c r="E83" s="18" t="s">
        <v>9</v>
      </c>
      <c r="F83" s="18" t="s">
        <v>10</v>
      </c>
      <c r="G83" s="20">
        <v>0.2</v>
      </c>
      <c r="H83" s="32">
        <v>36</v>
      </c>
      <c r="I83" s="18"/>
      <c r="J83" s="18" t="s">
        <v>933</v>
      </c>
      <c r="K83" s="18">
        <v>5</v>
      </c>
      <c r="L83" s="32">
        <f t="shared" si="0"/>
        <v>7.2</v>
      </c>
      <c r="M83" s="33">
        <f t="shared" si="4"/>
        <v>1.4400000000000002</v>
      </c>
    </row>
    <row r="84" spans="1:13" ht="45">
      <c r="A84" s="31">
        <v>28</v>
      </c>
      <c r="B84" s="18" t="s">
        <v>72</v>
      </c>
      <c r="C84" s="18" t="s">
        <v>92</v>
      </c>
      <c r="D84" s="18" t="s">
        <v>98</v>
      </c>
      <c r="E84" s="18" t="s">
        <v>9</v>
      </c>
      <c r="F84" s="18" t="s">
        <v>10</v>
      </c>
      <c r="G84" s="20">
        <v>0.80099999999999993</v>
      </c>
      <c r="H84" s="32">
        <v>36</v>
      </c>
      <c r="I84" s="18"/>
      <c r="J84" s="18" t="s">
        <v>933</v>
      </c>
      <c r="K84" s="18">
        <v>5</v>
      </c>
      <c r="L84" s="32">
        <f t="shared" si="0"/>
        <v>28.835999999999999</v>
      </c>
      <c r="M84" s="33">
        <f t="shared" si="4"/>
        <v>5.7671999999999999</v>
      </c>
    </row>
    <row r="85" spans="1:13" ht="45">
      <c r="A85" s="31">
        <v>29</v>
      </c>
      <c r="B85" s="18" t="s">
        <v>72</v>
      </c>
      <c r="C85" s="18" t="s">
        <v>92</v>
      </c>
      <c r="D85" s="18" t="s">
        <v>99</v>
      </c>
      <c r="E85" s="18" t="s">
        <v>9</v>
      </c>
      <c r="F85" s="18" t="s">
        <v>10</v>
      </c>
      <c r="G85" s="20">
        <v>0.499</v>
      </c>
      <c r="H85" s="32">
        <v>36</v>
      </c>
      <c r="I85" s="18"/>
      <c r="J85" s="18" t="s">
        <v>933</v>
      </c>
      <c r="K85" s="18">
        <v>5</v>
      </c>
      <c r="L85" s="32">
        <f t="shared" si="0"/>
        <v>17.963999999999999</v>
      </c>
      <c r="M85" s="33">
        <f t="shared" si="4"/>
        <v>3.5928</v>
      </c>
    </row>
    <row r="86" spans="1:13" ht="45">
      <c r="A86" s="31">
        <v>30</v>
      </c>
      <c r="B86" s="18" t="s">
        <v>72</v>
      </c>
      <c r="C86" s="18" t="s">
        <v>92</v>
      </c>
      <c r="D86" s="18" t="s">
        <v>100</v>
      </c>
      <c r="E86" s="18" t="s">
        <v>9</v>
      </c>
      <c r="F86" s="18" t="s">
        <v>10</v>
      </c>
      <c r="G86" s="20">
        <v>8.636000000000001</v>
      </c>
      <c r="H86" s="32">
        <v>36</v>
      </c>
      <c r="I86" s="18"/>
      <c r="J86" s="18" t="s">
        <v>933</v>
      </c>
      <c r="K86" s="18">
        <v>5</v>
      </c>
      <c r="L86" s="32">
        <f t="shared" si="0"/>
        <v>310.89600000000002</v>
      </c>
      <c r="M86" s="33">
        <f t="shared" si="4"/>
        <v>62.179200000000009</v>
      </c>
    </row>
    <row r="87" spans="1:13" ht="45">
      <c r="A87" s="31">
        <v>31</v>
      </c>
      <c r="B87" s="18" t="s">
        <v>72</v>
      </c>
      <c r="C87" s="18" t="s">
        <v>101</v>
      </c>
      <c r="D87" s="18" t="s">
        <v>102</v>
      </c>
      <c r="E87" s="18" t="s">
        <v>9</v>
      </c>
      <c r="F87" s="18" t="s">
        <v>10</v>
      </c>
      <c r="G87" s="20">
        <v>10.88</v>
      </c>
      <c r="H87" s="32">
        <v>36</v>
      </c>
      <c r="I87" s="18"/>
      <c r="J87" s="18" t="s">
        <v>933</v>
      </c>
      <c r="K87" s="18">
        <v>5</v>
      </c>
      <c r="L87" s="32">
        <f t="shared" si="0"/>
        <v>391.68</v>
      </c>
      <c r="M87" s="33">
        <f t="shared" si="4"/>
        <v>78.336000000000013</v>
      </c>
    </row>
    <row r="88" spans="1:13" ht="45">
      <c r="A88" s="31">
        <v>32</v>
      </c>
      <c r="B88" s="18" t="s">
        <v>72</v>
      </c>
      <c r="C88" s="18" t="s">
        <v>101</v>
      </c>
      <c r="D88" s="18" t="s">
        <v>103</v>
      </c>
      <c r="E88" s="18" t="s">
        <v>9</v>
      </c>
      <c r="F88" s="18" t="s">
        <v>10</v>
      </c>
      <c r="G88" s="20">
        <v>4.0030000000000001</v>
      </c>
      <c r="H88" s="32">
        <v>36</v>
      </c>
      <c r="I88" s="18"/>
      <c r="J88" s="18" t="s">
        <v>933</v>
      </c>
      <c r="K88" s="18">
        <v>5</v>
      </c>
      <c r="L88" s="32">
        <f t="shared" ref="L88:L151" si="5">G88*H88</f>
        <v>144.108</v>
      </c>
      <c r="M88" s="33">
        <f t="shared" si="4"/>
        <v>28.821600000000004</v>
      </c>
    </row>
    <row r="89" spans="1:13" ht="45">
      <c r="A89" s="31">
        <v>33</v>
      </c>
      <c r="B89" s="18" t="s">
        <v>72</v>
      </c>
      <c r="C89" s="18" t="s">
        <v>101</v>
      </c>
      <c r="D89" s="18" t="s">
        <v>104</v>
      </c>
      <c r="E89" s="18" t="s">
        <v>9</v>
      </c>
      <c r="F89" s="18" t="s">
        <v>10</v>
      </c>
      <c r="G89" s="20">
        <v>1.8959999999999999</v>
      </c>
      <c r="H89" s="32">
        <v>36</v>
      </c>
      <c r="I89" s="18"/>
      <c r="J89" s="18" t="s">
        <v>933</v>
      </c>
      <c r="K89" s="18">
        <v>5</v>
      </c>
      <c r="L89" s="32">
        <f t="shared" si="5"/>
        <v>68.256</v>
      </c>
      <c r="M89" s="33">
        <f t="shared" si="4"/>
        <v>13.651200000000001</v>
      </c>
    </row>
    <row r="90" spans="1:13" ht="45">
      <c r="A90" s="31">
        <v>34</v>
      </c>
      <c r="B90" s="18" t="s">
        <v>72</v>
      </c>
      <c r="C90" s="18" t="s">
        <v>101</v>
      </c>
      <c r="D90" s="18" t="s">
        <v>105</v>
      </c>
      <c r="E90" s="18" t="s">
        <v>9</v>
      </c>
      <c r="F90" s="18" t="s">
        <v>10</v>
      </c>
      <c r="G90" s="20">
        <v>11.952</v>
      </c>
      <c r="H90" s="32">
        <v>36</v>
      </c>
      <c r="I90" s="18"/>
      <c r="J90" s="18" t="s">
        <v>933</v>
      </c>
      <c r="K90" s="18">
        <v>5</v>
      </c>
      <c r="L90" s="32">
        <f t="shared" si="5"/>
        <v>430.27199999999999</v>
      </c>
      <c r="M90" s="33">
        <f t="shared" si="4"/>
        <v>86.054400000000001</v>
      </c>
    </row>
    <row r="91" spans="1:13" ht="45">
      <c r="A91" s="31">
        <v>35</v>
      </c>
      <c r="B91" s="18" t="s">
        <v>72</v>
      </c>
      <c r="C91" s="18" t="s">
        <v>106</v>
      </c>
      <c r="D91" s="18" t="s">
        <v>107</v>
      </c>
      <c r="E91" s="18" t="s">
        <v>9</v>
      </c>
      <c r="F91" s="18" t="s">
        <v>10</v>
      </c>
      <c r="G91" s="20">
        <v>2.3980000000000001</v>
      </c>
      <c r="H91" s="32">
        <v>36</v>
      </c>
      <c r="I91" s="18"/>
      <c r="J91" s="18" t="s">
        <v>933</v>
      </c>
      <c r="K91" s="18">
        <v>5</v>
      </c>
      <c r="L91" s="32">
        <f t="shared" si="5"/>
        <v>86.328000000000003</v>
      </c>
      <c r="M91" s="33">
        <f t="shared" si="4"/>
        <v>17.265600000000003</v>
      </c>
    </row>
    <row r="92" spans="1:13" ht="45">
      <c r="A92" s="31">
        <v>36</v>
      </c>
      <c r="B92" s="18" t="s">
        <v>72</v>
      </c>
      <c r="C92" s="18" t="s">
        <v>106</v>
      </c>
      <c r="D92" s="18" t="s">
        <v>108</v>
      </c>
      <c r="E92" s="18" t="s">
        <v>9</v>
      </c>
      <c r="F92" s="18" t="s">
        <v>12</v>
      </c>
      <c r="G92" s="20">
        <v>2.0990000000000002</v>
      </c>
      <c r="H92" s="32">
        <v>36</v>
      </c>
      <c r="I92" s="18"/>
      <c r="J92" s="18" t="s">
        <v>933</v>
      </c>
      <c r="K92" s="18">
        <v>5</v>
      </c>
      <c r="L92" s="32">
        <f t="shared" si="5"/>
        <v>75.564000000000007</v>
      </c>
      <c r="M92" s="33">
        <f t="shared" si="4"/>
        <v>15.112800000000002</v>
      </c>
    </row>
    <row r="93" spans="1:13" ht="45">
      <c r="A93" s="31">
        <v>37</v>
      </c>
      <c r="B93" s="18" t="s">
        <v>72</v>
      </c>
      <c r="C93" s="18" t="s">
        <v>106</v>
      </c>
      <c r="D93" s="18" t="s">
        <v>109</v>
      </c>
      <c r="E93" s="18" t="s">
        <v>9</v>
      </c>
      <c r="F93" s="18" t="s">
        <v>12</v>
      </c>
      <c r="G93" s="20">
        <v>0.99900000000000011</v>
      </c>
      <c r="H93" s="32">
        <v>36</v>
      </c>
      <c r="I93" s="18"/>
      <c r="J93" s="18" t="s">
        <v>933</v>
      </c>
      <c r="K93" s="18">
        <v>5</v>
      </c>
      <c r="L93" s="32">
        <f t="shared" si="5"/>
        <v>35.964000000000006</v>
      </c>
      <c r="M93" s="33">
        <f t="shared" si="4"/>
        <v>7.1928000000000019</v>
      </c>
    </row>
    <row r="94" spans="1:13" ht="45">
      <c r="A94" s="31">
        <v>38</v>
      </c>
      <c r="B94" s="18" t="s">
        <v>72</v>
      </c>
      <c r="C94" s="18" t="s">
        <v>106</v>
      </c>
      <c r="D94" s="18" t="s">
        <v>110</v>
      </c>
      <c r="E94" s="18" t="s">
        <v>9</v>
      </c>
      <c r="F94" s="18" t="s">
        <v>10</v>
      </c>
      <c r="G94" s="20">
        <v>4.4880000000000004</v>
      </c>
      <c r="H94" s="32">
        <v>36</v>
      </c>
      <c r="I94" s="18"/>
      <c r="J94" s="18" t="s">
        <v>933</v>
      </c>
      <c r="K94" s="18">
        <v>5</v>
      </c>
      <c r="L94" s="32">
        <f t="shared" si="5"/>
        <v>161.56800000000001</v>
      </c>
      <c r="M94" s="33">
        <f t="shared" si="4"/>
        <v>32.313600000000001</v>
      </c>
    </row>
    <row r="95" spans="1:13" ht="45">
      <c r="A95" s="31">
        <v>39</v>
      </c>
      <c r="B95" s="18" t="s">
        <v>72</v>
      </c>
      <c r="C95" s="18" t="s">
        <v>106</v>
      </c>
      <c r="D95" s="18" t="s">
        <v>111</v>
      </c>
      <c r="E95" s="18" t="s">
        <v>9</v>
      </c>
      <c r="F95" s="18" t="s">
        <v>10</v>
      </c>
      <c r="G95" s="20">
        <v>1.0009999999999999</v>
      </c>
      <c r="H95" s="32">
        <v>36</v>
      </c>
      <c r="I95" s="18"/>
      <c r="J95" s="18" t="s">
        <v>933</v>
      </c>
      <c r="K95" s="18">
        <v>5</v>
      </c>
      <c r="L95" s="32">
        <f t="shared" si="5"/>
        <v>36.035999999999994</v>
      </c>
      <c r="M95" s="33">
        <f t="shared" si="4"/>
        <v>7.2071999999999994</v>
      </c>
    </row>
    <row r="96" spans="1:13" ht="45">
      <c r="A96" s="31">
        <v>40</v>
      </c>
      <c r="B96" s="18" t="s">
        <v>72</v>
      </c>
      <c r="C96" s="18" t="s">
        <v>106</v>
      </c>
      <c r="D96" s="18" t="s">
        <v>112</v>
      </c>
      <c r="E96" s="18" t="s">
        <v>9</v>
      </c>
      <c r="F96" s="18" t="s">
        <v>12</v>
      </c>
      <c r="G96" s="20">
        <v>1.3049999999999999</v>
      </c>
      <c r="H96" s="32">
        <v>36</v>
      </c>
      <c r="I96" s="18"/>
      <c r="J96" s="18" t="s">
        <v>933</v>
      </c>
      <c r="K96" s="18">
        <v>5</v>
      </c>
      <c r="L96" s="32">
        <f t="shared" si="5"/>
        <v>46.98</v>
      </c>
      <c r="M96" s="33">
        <f t="shared" si="4"/>
        <v>9.395999999999999</v>
      </c>
    </row>
    <row r="97" spans="1:13" ht="45">
      <c r="A97" s="31">
        <v>41</v>
      </c>
      <c r="B97" s="18" t="s">
        <v>72</v>
      </c>
      <c r="C97" s="18" t="s">
        <v>106</v>
      </c>
      <c r="D97" s="18" t="s">
        <v>113</v>
      </c>
      <c r="E97" s="18" t="s">
        <v>9</v>
      </c>
      <c r="F97" s="18" t="s">
        <v>12</v>
      </c>
      <c r="G97" s="20">
        <v>7.1020000000000003</v>
      </c>
      <c r="H97" s="32">
        <v>36</v>
      </c>
      <c r="I97" s="18"/>
      <c r="J97" s="18" t="s">
        <v>933</v>
      </c>
      <c r="K97" s="18">
        <v>5</v>
      </c>
      <c r="L97" s="32">
        <f t="shared" si="5"/>
        <v>255.67200000000003</v>
      </c>
      <c r="M97" s="33">
        <f t="shared" si="4"/>
        <v>51.134400000000007</v>
      </c>
    </row>
    <row r="98" spans="1:13" ht="45">
      <c r="A98" s="31">
        <v>42</v>
      </c>
      <c r="B98" s="18" t="s">
        <v>72</v>
      </c>
      <c r="C98" s="18" t="s">
        <v>106</v>
      </c>
      <c r="D98" s="18" t="s">
        <v>114</v>
      </c>
      <c r="E98" s="18" t="s">
        <v>9</v>
      </c>
      <c r="F98" s="18" t="s">
        <v>12</v>
      </c>
      <c r="G98" s="20">
        <v>9.9629999999999992</v>
      </c>
      <c r="H98" s="32">
        <v>36</v>
      </c>
      <c r="I98" s="18"/>
      <c r="J98" s="18" t="s">
        <v>933</v>
      </c>
      <c r="K98" s="18">
        <v>5</v>
      </c>
      <c r="L98" s="32">
        <f t="shared" si="5"/>
        <v>358.66799999999995</v>
      </c>
      <c r="M98" s="33">
        <f t="shared" si="4"/>
        <v>71.733599999999996</v>
      </c>
    </row>
    <row r="99" spans="1:13" ht="45">
      <c r="A99" s="31">
        <v>43</v>
      </c>
      <c r="B99" s="18" t="s">
        <v>72</v>
      </c>
      <c r="C99" s="18" t="s">
        <v>106</v>
      </c>
      <c r="D99" s="18" t="s">
        <v>115</v>
      </c>
      <c r="E99" s="18" t="s">
        <v>9</v>
      </c>
      <c r="F99" s="18" t="s">
        <v>116</v>
      </c>
      <c r="G99" s="20">
        <v>4.7690000000000001</v>
      </c>
      <c r="H99" s="32">
        <v>36</v>
      </c>
      <c r="I99" s="18"/>
      <c r="J99" s="18" t="s">
        <v>933</v>
      </c>
      <c r="K99" s="18">
        <v>5</v>
      </c>
      <c r="L99" s="32">
        <f t="shared" si="5"/>
        <v>171.684</v>
      </c>
      <c r="M99" s="33">
        <f t="shared" si="4"/>
        <v>34.336800000000004</v>
      </c>
    </row>
    <row r="100" spans="1:13" ht="45">
      <c r="A100" s="31">
        <v>44</v>
      </c>
      <c r="B100" s="18" t="s">
        <v>72</v>
      </c>
      <c r="C100" s="18" t="s">
        <v>106</v>
      </c>
      <c r="D100" s="18" t="s">
        <v>117</v>
      </c>
      <c r="E100" s="18" t="s">
        <v>9</v>
      </c>
      <c r="F100" s="18" t="s">
        <v>12</v>
      </c>
      <c r="G100" s="20">
        <v>1.4809999999999999</v>
      </c>
      <c r="H100" s="32">
        <v>36</v>
      </c>
      <c r="I100" s="18"/>
      <c r="J100" s="18" t="s">
        <v>933</v>
      </c>
      <c r="K100" s="18">
        <v>5</v>
      </c>
      <c r="L100" s="32">
        <f t="shared" si="5"/>
        <v>53.315999999999995</v>
      </c>
      <c r="M100" s="33">
        <f t="shared" si="4"/>
        <v>10.6632</v>
      </c>
    </row>
    <row r="101" spans="1:13" ht="45">
      <c r="A101" s="31">
        <v>45</v>
      </c>
      <c r="B101" s="18" t="s">
        <v>72</v>
      </c>
      <c r="C101" s="18" t="s">
        <v>106</v>
      </c>
      <c r="D101" s="18" t="s">
        <v>118</v>
      </c>
      <c r="E101" s="18" t="s">
        <v>9</v>
      </c>
      <c r="F101" s="18" t="s">
        <v>12</v>
      </c>
      <c r="G101" s="20">
        <v>2.0099999999999998</v>
      </c>
      <c r="H101" s="32">
        <v>36</v>
      </c>
      <c r="I101" s="18"/>
      <c r="J101" s="18" t="s">
        <v>933</v>
      </c>
      <c r="K101" s="18">
        <v>5</v>
      </c>
      <c r="L101" s="32">
        <f t="shared" si="5"/>
        <v>72.359999999999985</v>
      </c>
      <c r="M101" s="33">
        <f t="shared" si="4"/>
        <v>14.471999999999998</v>
      </c>
    </row>
    <row r="102" spans="1:13" ht="45">
      <c r="A102" s="31">
        <v>46</v>
      </c>
      <c r="B102" s="18" t="s">
        <v>72</v>
      </c>
      <c r="C102" s="18" t="s">
        <v>106</v>
      </c>
      <c r="D102" s="18" t="s">
        <v>119</v>
      </c>
      <c r="E102" s="18" t="s">
        <v>9</v>
      </c>
      <c r="F102" s="18" t="s">
        <v>10</v>
      </c>
      <c r="G102" s="20">
        <v>5.0089999999999995</v>
      </c>
      <c r="H102" s="32">
        <v>36</v>
      </c>
      <c r="I102" s="18"/>
      <c r="J102" s="18" t="s">
        <v>933</v>
      </c>
      <c r="K102" s="18">
        <v>5</v>
      </c>
      <c r="L102" s="32">
        <f t="shared" si="5"/>
        <v>180.32399999999998</v>
      </c>
      <c r="M102" s="33">
        <f t="shared" si="4"/>
        <v>36.064799999999998</v>
      </c>
    </row>
    <row r="103" spans="1:13" ht="45">
      <c r="A103" s="31">
        <v>47</v>
      </c>
      <c r="B103" s="18" t="s">
        <v>72</v>
      </c>
      <c r="C103" s="18" t="s">
        <v>106</v>
      </c>
      <c r="D103" s="18" t="s">
        <v>120</v>
      </c>
      <c r="E103" s="18" t="s">
        <v>9</v>
      </c>
      <c r="F103" s="18" t="s">
        <v>10</v>
      </c>
      <c r="G103" s="20">
        <v>3.9939999999999998</v>
      </c>
      <c r="H103" s="32">
        <v>36</v>
      </c>
      <c r="I103" s="18"/>
      <c r="J103" s="18" t="s">
        <v>933</v>
      </c>
      <c r="K103" s="18">
        <v>5</v>
      </c>
      <c r="L103" s="32">
        <f t="shared" si="5"/>
        <v>143.78399999999999</v>
      </c>
      <c r="M103" s="33">
        <f t="shared" si="4"/>
        <v>28.756799999999998</v>
      </c>
    </row>
    <row r="104" spans="1:13" ht="45">
      <c r="A104" s="31">
        <v>48</v>
      </c>
      <c r="B104" s="18" t="s">
        <v>72</v>
      </c>
      <c r="C104" s="18" t="s">
        <v>106</v>
      </c>
      <c r="D104" s="18" t="s">
        <v>121</v>
      </c>
      <c r="E104" s="18" t="s">
        <v>9</v>
      </c>
      <c r="F104" s="18" t="s">
        <v>10</v>
      </c>
      <c r="G104" s="20">
        <v>2.1970000000000001</v>
      </c>
      <c r="H104" s="32">
        <v>36</v>
      </c>
      <c r="I104" s="18"/>
      <c r="J104" s="18" t="s">
        <v>933</v>
      </c>
      <c r="K104" s="18">
        <v>5</v>
      </c>
      <c r="L104" s="32">
        <f t="shared" si="5"/>
        <v>79.091999999999999</v>
      </c>
      <c r="M104" s="33">
        <f t="shared" si="4"/>
        <v>15.8184</v>
      </c>
    </row>
    <row r="105" spans="1:13" ht="45">
      <c r="A105" s="31">
        <v>49</v>
      </c>
      <c r="B105" s="18" t="s">
        <v>72</v>
      </c>
      <c r="C105" s="18" t="s">
        <v>106</v>
      </c>
      <c r="D105" s="18" t="s">
        <v>122</v>
      </c>
      <c r="E105" s="18" t="s">
        <v>9</v>
      </c>
      <c r="F105" s="18" t="s">
        <v>10</v>
      </c>
      <c r="G105" s="20">
        <v>4.492</v>
      </c>
      <c r="H105" s="32">
        <v>36</v>
      </c>
      <c r="I105" s="18"/>
      <c r="J105" s="18" t="s">
        <v>933</v>
      </c>
      <c r="K105" s="18">
        <v>5</v>
      </c>
      <c r="L105" s="32">
        <f t="shared" si="5"/>
        <v>161.71199999999999</v>
      </c>
      <c r="M105" s="33">
        <f t="shared" si="4"/>
        <v>32.342399999999998</v>
      </c>
    </row>
    <row r="106" spans="1:13" ht="45">
      <c r="A106" s="31">
        <v>50</v>
      </c>
      <c r="B106" s="18" t="s">
        <v>72</v>
      </c>
      <c r="C106" s="18" t="s">
        <v>106</v>
      </c>
      <c r="D106" s="18" t="s">
        <v>123</v>
      </c>
      <c r="E106" s="18" t="s">
        <v>9</v>
      </c>
      <c r="F106" s="18" t="s">
        <v>10</v>
      </c>
      <c r="G106" s="20">
        <v>3.5169999999999999</v>
      </c>
      <c r="H106" s="32">
        <v>36</v>
      </c>
      <c r="I106" s="18"/>
      <c r="J106" s="18" t="s">
        <v>933</v>
      </c>
      <c r="K106" s="18">
        <v>5</v>
      </c>
      <c r="L106" s="32">
        <f t="shared" si="5"/>
        <v>126.61199999999999</v>
      </c>
      <c r="M106" s="33">
        <f t="shared" si="4"/>
        <v>25.322400000000002</v>
      </c>
    </row>
    <row r="107" spans="1:13" ht="45">
      <c r="A107" s="31">
        <v>51</v>
      </c>
      <c r="B107" s="18" t="s">
        <v>72</v>
      </c>
      <c r="C107" s="18" t="s">
        <v>106</v>
      </c>
      <c r="D107" s="18" t="s">
        <v>124</v>
      </c>
      <c r="E107" s="18" t="s">
        <v>9</v>
      </c>
      <c r="F107" s="18" t="s">
        <v>10</v>
      </c>
      <c r="G107" s="20">
        <v>1.994</v>
      </c>
      <c r="H107" s="32">
        <v>36</v>
      </c>
      <c r="I107" s="18"/>
      <c r="J107" s="18" t="s">
        <v>933</v>
      </c>
      <c r="K107" s="18">
        <v>5</v>
      </c>
      <c r="L107" s="32">
        <f t="shared" si="5"/>
        <v>71.784000000000006</v>
      </c>
      <c r="M107" s="33">
        <f t="shared" si="4"/>
        <v>14.356800000000002</v>
      </c>
    </row>
    <row r="108" spans="1:13" ht="45">
      <c r="A108" s="31">
        <v>52</v>
      </c>
      <c r="B108" s="18" t="s">
        <v>72</v>
      </c>
      <c r="C108" s="18" t="s">
        <v>106</v>
      </c>
      <c r="D108" s="18" t="s">
        <v>125</v>
      </c>
      <c r="E108" s="18" t="s">
        <v>9</v>
      </c>
      <c r="F108" s="18" t="s">
        <v>10</v>
      </c>
      <c r="G108" s="20">
        <v>0.84400000000000008</v>
      </c>
      <c r="H108" s="32">
        <v>36</v>
      </c>
      <c r="I108" s="18"/>
      <c r="J108" s="18" t="s">
        <v>933</v>
      </c>
      <c r="K108" s="18">
        <v>5</v>
      </c>
      <c r="L108" s="32">
        <f t="shared" si="5"/>
        <v>30.384000000000004</v>
      </c>
      <c r="M108" s="33">
        <f t="shared" si="4"/>
        <v>6.0768000000000013</v>
      </c>
    </row>
    <row r="109" spans="1:13" ht="45">
      <c r="A109" s="31">
        <v>53</v>
      </c>
      <c r="B109" s="18" t="s">
        <v>72</v>
      </c>
      <c r="C109" s="18" t="s">
        <v>106</v>
      </c>
      <c r="D109" s="18" t="s">
        <v>126</v>
      </c>
      <c r="E109" s="18" t="s">
        <v>9</v>
      </c>
      <c r="F109" s="18" t="s">
        <v>10</v>
      </c>
      <c r="G109" s="20">
        <v>0.98799999999999999</v>
      </c>
      <c r="H109" s="32">
        <v>36</v>
      </c>
      <c r="I109" s="18"/>
      <c r="J109" s="18" t="s">
        <v>933</v>
      </c>
      <c r="K109" s="18">
        <v>5</v>
      </c>
      <c r="L109" s="32">
        <f t="shared" si="5"/>
        <v>35.567999999999998</v>
      </c>
      <c r="M109" s="33">
        <f t="shared" si="4"/>
        <v>7.1135999999999999</v>
      </c>
    </row>
    <row r="110" spans="1:13" ht="45">
      <c r="A110" s="31">
        <v>54</v>
      </c>
      <c r="B110" s="18" t="s">
        <v>72</v>
      </c>
      <c r="C110" s="18" t="s">
        <v>106</v>
      </c>
      <c r="D110" s="18" t="s">
        <v>127</v>
      </c>
      <c r="E110" s="18" t="s">
        <v>9</v>
      </c>
      <c r="F110" s="18" t="s">
        <v>10</v>
      </c>
      <c r="G110" s="20">
        <v>1.5119999999999998</v>
      </c>
      <c r="H110" s="32">
        <v>36</v>
      </c>
      <c r="I110" s="18"/>
      <c r="J110" s="18" t="s">
        <v>933</v>
      </c>
      <c r="K110" s="18">
        <v>5</v>
      </c>
      <c r="L110" s="32">
        <f t="shared" si="5"/>
        <v>54.431999999999995</v>
      </c>
      <c r="M110" s="33">
        <f t="shared" si="4"/>
        <v>10.8864</v>
      </c>
    </row>
    <row r="111" spans="1:13" ht="45">
      <c r="A111" s="31">
        <v>55</v>
      </c>
      <c r="B111" s="18" t="s">
        <v>72</v>
      </c>
      <c r="C111" s="18" t="s">
        <v>106</v>
      </c>
      <c r="D111" s="18" t="s">
        <v>128</v>
      </c>
      <c r="E111" s="18" t="s">
        <v>9</v>
      </c>
      <c r="F111" s="18" t="s">
        <v>10</v>
      </c>
      <c r="G111" s="20">
        <v>2.8450000000000002</v>
      </c>
      <c r="H111" s="32">
        <v>36</v>
      </c>
      <c r="I111" s="18"/>
      <c r="J111" s="18" t="s">
        <v>933</v>
      </c>
      <c r="K111" s="18">
        <v>5</v>
      </c>
      <c r="L111" s="32">
        <f t="shared" si="5"/>
        <v>102.42</v>
      </c>
      <c r="M111" s="33">
        <f t="shared" si="4"/>
        <v>20.484000000000002</v>
      </c>
    </row>
    <row r="112" spans="1:13" ht="45">
      <c r="A112" s="31">
        <v>56</v>
      </c>
      <c r="B112" s="18" t="s">
        <v>72</v>
      </c>
      <c r="C112" s="18" t="s">
        <v>106</v>
      </c>
      <c r="D112" s="18" t="s">
        <v>129</v>
      </c>
      <c r="E112" s="18" t="s">
        <v>9</v>
      </c>
      <c r="F112" s="18" t="s">
        <v>10</v>
      </c>
      <c r="G112" s="20">
        <v>2.3069999999999999</v>
      </c>
      <c r="H112" s="32">
        <v>36</v>
      </c>
      <c r="I112" s="18"/>
      <c r="J112" s="18" t="s">
        <v>933</v>
      </c>
      <c r="K112" s="18">
        <v>5</v>
      </c>
      <c r="L112" s="32">
        <f t="shared" si="5"/>
        <v>83.051999999999992</v>
      </c>
      <c r="M112" s="33">
        <f t="shared" si="4"/>
        <v>16.610399999999998</v>
      </c>
    </row>
    <row r="113" spans="1:13" ht="45">
      <c r="A113" s="31">
        <v>57</v>
      </c>
      <c r="B113" s="18" t="s">
        <v>72</v>
      </c>
      <c r="C113" s="18" t="s">
        <v>106</v>
      </c>
      <c r="D113" s="18" t="s">
        <v>130</v>
      </c>
      <c r="E113" s="18" t="s">
        <v>9</v>
      </c>
      <c r="F113" s="18" t="s">
        <v>10</v>
      </c>
      <c r="G113" s="20">
        <v>3.5010000000000003</v>
      </c>
      <c r="H113" s="32">
        <v>36</v>
      </c>
      <c r="I113" s="18"/>
      <c r="J113" s="18" t="s">
        <v>933</v>
      </c>
      <c r="K113" s="18">
        <v>5</v>
      </c>
      <c r="L113" s="32">
        <f t="shared" si="5"/>
        <v>126.03600000000002</v>
      </c>
      <c r="M113" s="33">
        <f t="shared" si="4"/>
        <v>25.207200000000004</v>
      </c>
    </row>
    <row r="114" spans="1:13" ht="45">
      <c r="A114" s="31">
        <v>58</v>
      </c>
      <c r="B114" s="18" t="s">
        <v>72</v>
      </c>
      <c r="C114" s="18" t="s">
        <v>106</v>
      </c>
      <c r="D114" s="18" t="s">
        <v>131</v>
      </c>
      <c r="E114" s="18" t="s">
        <v>9</v>
      </c>
      <c r="F114" s="18" t="s">
        <v>10</v>
      </c>
      <c r="G114" s="20">
        <v>0.50600000000000001</v>
      </c>
      <c r="H114" s="32">
        <v>36</v>
      </c>
      <c r="I114" s="18"/>
      <c r="J114" s="18" t="s">
        <v>933</v>
      </c>
      <c r="K114" s="18">
        <v>5</v>
      </c>
      <c r="L114" s="32">
        <f t="shared" si="5"/>
        <v>18.216000000000001</v>
      </c>
      <c r="M114" s="33">
        <f t="shared" si="4"/>
        <v>3.6432000000000002</v>
      </c>
    </row>
    <row r="115" spans="1:13" ht="45">
      <c r="A115" s="31">
        <v>59</v>
      </c>
      <c r="B115" s="18" t="s">
        <v>72</v>
      </c>
      <c r="C115" s="18" t="s">
        <v>106</v>
      </c>
      <c r="D115" s="18" t="s">
        <v>132</v>
      </c>
      <c r="E115" s="18" t="s">
        <v>9</v>
      </c>
      <c r="F115" s="18" t="s">
        <v>10</v>
      </c>
      <c r="G115" s="20">
        <v>0.505</v>
      </c>
      <c r="H115" s="32">
        <v>36</v>
      </c>
      <c r="I115" s="18"/>
      <c r="J115" s="18" t="s">
        <v>933</v>
      </c>
      <c r="K115" s="18">
        <v>5</v>
      </c>
      <c r="L115" s="32">
        <f t="shared" si="5"/>
        <v>18.18</v>
      </c>
      <c r="M115" s="33">
        <f t="shared" si="4"/>
        <v>3.6360000000000001</v>
      </c>
    </row>
    <row r="116" spans="1:13" ht="45">
      <c r="A116" s="31">
        <v>60</v>
      </c>
      <c r="B116" s="18" t="s">
        <v>72</v>
      </c>
      <c r="C116" s="18" t="s">
        <v>106</v>
      </c>
      <c r="D116" s="18">
        <v>184005</v>
      </c>
      <c r="E116" s="18" t="s">
        <v>9</v>
      </c>
      <c r="F116" s="18" t="s">
        <v>10</v>
      </c>
      <c r="G116" s="20">
        <v>0.6</v>
      </c>
      <c r="H116" s="32">
        <v>36</v>
      </c>
      <c r="I116" s="18"/>
      <c r="J116" s="18" t="s">
        <v>933</v>
      </c>
      <c r="K116" s="18">
        <v>5</v>
      </c>
      <c r="L116" s="32">
        <f t="shared" si="5"/>
        <v>21.599999999999998</v>
      </c>
      <c r="M116" s="33">
        <f t="shared" si="4"/>
        <v>4.3199999999999994</v>
      </c>
    </row>
    <row r="117" spans="1:13" ht="45">
      <c r="A117" s="31">
        <v>61</v>
      </c>
      <c r="B117" s="18" t="s">
        <v>72</v>
      </c>
      <c r="C117" s="18" t="s">
        <v>106</v>
      </c>
      <c r="D117" s="18" t="s">
        <v>133</v>
      </c>
      <c r="E117" s="18" t="s">
        <v>9</v>
      </c>
      <c r="F117" s="18" t="s">
        <v>10</v>
      </c>
      <c r="G117" s="20">
        <v>0.40500000000000003</v>
      </c>
      <c r="H117" s="32">
        <v>36</v>
      </c>
      <c r="I117" s="18"/>
      <c r="J117" s="18" t="s">
        <v>933</v>
      </c>
      <c r="K117" s="18">
        <v>5</v>
      </c>
      <c r="L117" s="32">
        <f t="shared" si="5"/>
        <v>14.580000000000002</v>
      </c>
      <c r="M117" s="33">
        <f t="shared" si="4"/>
        <v>2.9160000000000004</v>
      </c>
    </row>
    <row r="118" spans="1:13" ht="45">
      <c r="A118" s="31">
        <v>62</v>
      </c>
      <c r="B118" s="18" t="s">
        <v>72</v>
      </c>
      <c r="C118" s="18" t="s">
        <v>106</v>
      </c>
      <c r="D118" s="18" t="s">
        <v>134</v>
      </c>
      <c r="E118" s="18" t="s">
        <v>9</v>
      </c>
      <c r="F118" s="18" t="s">
        <v>10</v>
      </c>
      <c r="G118" s="20">
        <v>2</v>
      </c>
      <c r="H118" s="32">
        <v>36</v>
      </c>
      <c r="I118" s="18"/>
      <c r="J118" s="18" t="s">
        <v>933</v>
      </c>
      <c r="K118" s="18">
        <v>5</v>
      </c>
      <c r="L118" s="32">
        <f t="shared" si="5"/>
        <v>72</v>
      </c>
      <c r="M118" s="33">
        <f t="shared" ref="M118:M143" si="6">+L118*20%</f>
        <v>14.4</v>
      </c>
    </row>
    <row r="119" spans="1:13" ht="45">
      <c r="A119" s="31">
        <v>63</v>
      </c>
      <c r="B119" s="18" t="s">
        <v>72</v>
      </c>
      <c r="C119" s="18" t="s">
        <v>106</v>
      </c>
      <c r="D119" s="18" t="s">
        <v>135</v>
      </c>
      <c r="E119" s="18" t="s">
        <v>9</v>
      </c>
      <c r="F119" s="18" t="s">
        <v>10</v>
      </c>
      <c r="G119" s="20">
        <v>2.4930000000000003</v>
      </c>
      <c r="H119" s="32">
        <v>36</v>
      </c>
      <c r="I119" s="18"/>
      <c r="J119" s="18" t="s">
        <v>933</v>
      </c>
      <c r="K119" s="18">
        <v>5</v>
      </c>
      <c r="L119" s="32">
        <f t="shared" si="5"/>
        <v>89.748000000000019</v>
      </c>
      <c r="M119" s="33">
        <f t="shared" si="6"/>
        <v>17.949600000000004</v>
      </c>
    </row>
    <row r="120" spans="1:13" ht="45">
      <c r="A120" s="31">
        <v>64</v>
      </c>
      <c r="B120" s="18" t="s">
        <v>72</v>
      </c>
      <c r="C120" s="18" t="s">
        <v>106</v>
      </c>
      <c r="D120" s="18" t="s">
        <v>136</v>
      </c>
      <c r="E120" s="18" t="s">
        <v>9</v>
      </c>
      <c r="F120" s="18" t="s">
        <v>10</v>
      </c>
      <c r="G120" s="20">
        <v>0.48499999999999999</v>
      </c>
      <c r="H120" s="32">
        <v>36</v>
      </c>
      <c r="I120" s="18"/>
      <c r="J120" s="18" t="s">
        <v>933</v>
      </c>
      <c r="K120" s="18">
        <v>5</v>
      </c>
      <c r="L120" s="32">
        <f t="shared" si="5"/>
        <v>17.46</v>
      </c>
      <c r="M120" s="33">
        <f t="shared" si="6"/>
        <v>3.4920000000000004</v>
      </c>
    </row>
    <row r="121" spans="1:13" ht="45">
      <c r="A121" s="31">
        <v>65</v>
      </c>
      <c r="B121" s="18" t="s">
        <v>72</v>
      </c>
      <c r="C121" s="18" t="s">
        <v>106</v>
      </c>
      <c r="D121" s="18" t="s">
        <v>137</v>
      </c>
      <c r="E121" s="18" t="s">
        <v>9</v>
      </c>
      <c r="F121" s="18" t="s">
        <v>10</v>
      </c>
      <c r="G121" s="20">
        <v>2.5059999999999998</v>
      </c>
      <c r="H121" s="32">
        <v>36</v>
      </c>
      <c r="I121" s="18"/>
      <c r="J121" s="18" t="s">
        <v>933</v>
      </c>
      <c r="K121" s="18">
        <v>5</v>
      </c>
      <c r="L121" s="32">
        <f t="shared" si="5"/>
        <v>90.215999999999994</v>
      </c>
      <c r="M121" s="33">
        <f t="shared" si="6"/>
        <v>18.043199999999999</v>
      </c>
    </row>
    <row r="122" spans="1:13" ht="45">
      <c r="A122" s="31">
        <v>66</v>
      </c>
      <c r="B122" s="18" t="s">
        <v>72</v>
      </c>
      <c r="C122" s="18" t="s">
        <v>138</v>
      </c>
      <c r="D122" s="18" t="s">
        <v>139</v>
      </c>
      <c r="E122" s="18" t="s">
        <v>9</v>
      </c>
      <c r="F122" s="18" t="s">
        <v>10</v>
      </c>
      <c r="G122" s="20">
        <v>14.402999999999999</v>
      </c>
      <c r="H122" s="32">
        <v>36</v>
      </c>
      <c r="I122" s="18"/>
      <c r="J122" s="18" t="s">
        <v>933</v>
      </c>
      <c r="K122" s="18">
        <v>5</v>
      </c>
      <c r="L122" s="32">
        <f t="shared" si="5"/>
        <v>518.50799999999992</v>
      </c>
      <c r="M122" s="33">
        <f t="shared" si="6"/>
        <v>103.70159999999998</v>
      </c>
    </row>
    <row r="123" spans="1:13" ht="45">
      <c r="A123" s="31">
        <v>67</v>
      </c>
      <c r="B123" s="18" t="s">
        <v>72</v>
      </c>
      <c r="C123" s="18" t="s">
        <v>138</v>
      </c>
      <c r="D123" s="18" t="s">
        <v>140</v>
      </c>
      <c r="E123" s="18" t="s">
        <v>9</v>
      </c>
      <c r="F123" s="18" t="s">
        <v>10</v>
      </c>
      <c r="G123" s="20">
        <v>0.97499999999999998</v>
      </c>
      <c r="H123" s="32">
        <v>36</v>
      </c>
      <c r="I123" s="18"/>
      <c r="J123" s="18" t="s">
        <v>933</v>
      </c>
      <c r="K123" s="18">
        <v>5</v>
      </c>
      <c r="L123" s="32">
        <f t="shared" si="5"/>
        <v>35.1</v>
      </c>
      <c r="M123" s="33">
        <f t="shared" si="6"/>
        <v>7.0200000000000005</v>
      </c>
    </row>
    <row r="124" spans="1:13" ht="45">
      <c r="A124" s="31">
        <v>68</v>
      </c>
      <c r="B124" s="18" t="s">
        <v>72</v>
      </c>
      <c r="C124" s="18" t="s">
        <v>138</v>
      </c>
      <c r="D124" s="18" t="s">
        <v>141</v>
      </c>
      <c r="E124" s="18" t="s">
        <v>9</v>
      </c>
      <c r="F124" s="18" t="s">
        <v>142</v>
      </c>
      <c r="G124" s="20">
        <v>11.929</v>
      </c>
      <c r="H124" s="32">
        <v>36</v>
      </c>
      <c r="I124" s="18"/>
      <c r="J124" s="18" t="s">
        <v>933</v>
      </c>
      <c r="K124" s="18">
        <v>5</v>
      </c>
      <c r="L124" s="32">
        <f t="shared" si="5"/>
        <v>429.44400000000002</v>
      </c>
      <c r="M124" s="33">
        <f t="shared" si="6"/>
        <v>85.888800000000003</v>
      </c>
    </row>
    <row r="125" spans="1:13" ht="45">
      <c r="A125" s="31">
        <v>69</v>
      </c>
      <c r="B125" s="18" t="s">
        <v>72</v>
      </c>
      <c r="C125" s="18" t="s">
        <v>138</v>
      </c>
      <c r="D125" s="18" t="s">
        <v>143</v>
      </c>
      <c r="E125" s="18" t="s">
        <v>9</v>
      </c>
      <c r="F125" s="18" t="s">
        <v>12</v>
      </c>
      <c r="G125" s="20">
        <v>11.206</v>
      </c>
      <c r="H125" s="32">
        <v>36</v>
      </c>
      <c r="I125" s="18"/>
      <c r="J125" s="18" t="s">
        <v>933</v>
      </c>
      <c r="K125" s="18">
        <v>5</v>
      </c>
      <c r="L125" s="32">
        <f t="shared" si="5"/>
        <v>403.416</v>
      </c>
      <c r="M125" s="33">
        <f t="shared" si="6"/>
        <v>80.683199999999999</v>
      </c>
    </row>
    <row r="126" spans="1:13" ht="45">
      <c r="A126" s="31">
        <v>70</v>
      </c>
      <c r="B126" s="18" t="s">
        <v>72</v>
      </c>
      <c r="C126" s="18" t="s">
        <v>138</v>
      </c>
      <c r="D126" s="18" t="s">
        <v>144</v>
      </c>
      <c r="E126" s="18" t="s">
        <v>9</v>
      </c>
      <c r="F126" s="18" t="s">
        <v>12</v>
      </c>
      <c r="G126" s="20">
        <v>20.010000000000002</v>
      </c>
      <c r="H126" s="32">
        <v>36</v>
      </c>
      <c r="I126" s="18"/>
      <c r="J126" s="18" t="s">
        <v>933</v>
      </c>
      <c r="K126" s="18">
        <v>5</v>
      </c>
      <c r="L126" s="32">
        <f t="shared" si="5"/>
        <v>720.36</v>
      </c>
      <c r="M126" s="33">
        <f t="shared" si="6"/>
        <v>144.072</v>
      </c>
    </row>
    <row r="127" spans="1:13" ht="45">
      <c r="A127" s="31">
        <v>71</v>
      </c>
      <c r="B127" s="18" t="s">
        <v>72</v>
      </c>
      <c r="C127" s="18" t="s">
        <v>138</v>
      </c>
      <c r="D127" s="18" t="s">
        <v>145</v>
      </c>
      <c r="E127" s="18" t="s">
        <v>9</v>
      </c>
      <c r="F127" s="18" t="s">
        <v>12</v>
      </c>
      <c r="G127" s="20">
        <v>19.954000000000001</v>
      </c>
      <c r="H127" s="32">
        <v>36</v>
      </c>
      <c r="I127" s="18"/>
      <c r="J127" s="18" t="s">
        <v>933</v>
      </c>
      <c r="K127" s="18">
        <v>5</v>
      </c>
      <c r="L127" s="32">
        <f t="shared" si="5"/>
        <v>718.34400000000005</v>
      </c>
      <c r="M127" s="33">
        <f t="shared" si="6"/>
        <v>143.6688</v>
      </c>
    </row>
    <row r="128" spans="1:13" ht="45">
      <c r="A128" s="31">
        <v>72</v>
      </c>
      <c r="B128" s="18" t="s">
        <v>72</v>
      </c>
      <c r="C128" s="18" t="s">
        <v>138</v>
      </c>
      <c r="D128" s="18" t="s">
        <v>146</v>
      </c>
      <c r="E128" s="18" t="s">
        <v>9</v>
      </c>
      <c r="F128" s="18" t="s">
        <v>12</v>
      </c>
      <c r="G128" s="20">
        <v>16.995999999999999</v>
      </c>
      <c r="H128" s="32">
        <v>36</v>
      </c>
      <c r="I128" s="18"/>
      <c r="J128" s="18" t="s">
        <v>933</v>
      </c>
      <c r="K128" s="18">
        <v>5</v>
      </c>
      <c r="L128" s="32">
        <f t="shared" si="5"/>
        <v>611.85599999999999</v>
      </c>
      <c r="M128" s="33">
        <f t="shared" si="6"/>
        <v>122.3712</v>
      </c>
    </row>
    <row r="129" spans="1:13" ht="45">
      <c r="A129" s="31">
        <v>73</v>
      </c>
      <c r="B129" s="18" t="s">
        <v>72</v>
      </c>
      <c r="C129" s="18" t="s">
        <v>138</v>
      </c>
      <c r="D129" s="18" t="s">
        <v>147</v>
      </c>
      <c r="E129" s="18" t="s">
        <v>9</v>
      </c>
      <c r="F129" s="18" t="s">
        <v>12</v>
      </c>
      <c r="G129" s="20">
        <v>19.199000000000002</v>
      </c>
      <c r="H129" s="32">
        <v>36</v>
      </c>
      <c r="I129" s="18"/>
      <c r="J129" s="18" t="s">
        <v>933</v>
      </c>
      <c r="K129" s="18">
        <v>5</v>
      </c>
      <c r="L129" s="32">
        <f t="shared" si="5"/>
        <v>691.1640000000001</v>
      </c>
      <c r="M129" s="33">
        <f t="shared" si="6"/>
        <v>138.23280000000003</v>
      </c>
    </row>
    <row r="130" spans="1:13" ht="45">
      <c r="A130" s="31">
        <v>74</v>
      </c>
      <c r="B130" s="18" t="s">
        <v>72</v>
      </c>
      <c r="C130" s="18" t="s">
        <v>138</v>
      </c>
      <c r="D130" s="18" t="s">
        <v>148</v>
      </c>
      <c r="E130" s="18" t="s">
        <v>9</v>
      </c>
      <c r="F130" s="18" t="s">
        <v>12</v>
      </c>
      <c r="G130" s="20">
        <v>12</v>
      </c>
      <c r="H130" s="32">
        <v>36</v>
      </c>
      <c r="I130" s="18"/>
      <c r="J130" s="18" t="s">
        <v>933</v>
      </c>
      <c r="K130" s="18">
        <v>5</v>
      </c>
      <c r="L130" s="32">
        <f t="shared" si="5"/>
        <v>432</v>
      </c>
      <c r="M130" s="33">
        <f t="shared" si="6"/>
        <v>86.4</v>
      </c>
    </row>
    <row r="131" spans="1:13" ht="45">
      <c r="A131" s="31">
        <v>75</v>
      </c>
      <c r="B131" s="18" t="s">
        <v>72</v>
      </c>
      <c r="C131" s="18" t="s">
        <v>138</v>
      </c>
      <c r="D131" s="18" t="s">
        <v>149</v>
      </c>
      <c r="E131" s="18" t="s">
        <v>9</v>
      </c>
      <c r="F131" s="18" t="s">
        <v>12</v>
      </c>
      <c r="G131" s="20">
        <v>10.465999999999999</v>
      </c>
      <c r="H131" s="32">
        <v>36</v>
      </c>
      <c r="I131" s="18"/>
      <c r="J131" s="18" t="s">
        <v>933</v>
      </c>
      <c r="K131" s="18">
        <v>5</v>
      </c>
      <c r="L131" s="32">
        <f t="shared" si="5"/>
        <v>376.77599999999995</v>
      </c>
      <c r="M131" s="33">
        <f t="shared" si="6"/>
        <v>75.355199999999996</v>
      </c>
    </row>
    <row r="132" spans="1:13" ht="45">
      <c r="A132" s="31">
        <v>76</v>
      </c>
      <c r="B132" s="18" t="s">
        <v>72</v>
      </c>
      <c r="C132" s="18" t="s">
        <v>138</v>
      </c>
      <c r="D132" s="18" t="s">
        <v>150</v>
      </c>
      <c r="E132" s="18" t="s">
        <v>9</v>
      </c>
      <c r="F132" s="18" t="s">
        <v>12</v>
      </c>
      <c r="G132" s="20">
        <v>14.855</v>
      </c>
      <c r="H132" s="32">
        <v>36</v>
      </c>
      <c r="I132" s="18"/>
      <c r="J132" s="18" t="s">
        <v>933</v>
      </c>
      <c r="K132" s="18">
        <v>5</v>
      </c>
      <c r="L132" s="32">
        <f t="shared" si="5"/>
        <v>534.78</v>
      </c>
      <c r="M132" s="33">
        <f t="shared" si="6"/>
        <v>106.956</v>
      </c>
    </row>
    <row r="133" spans="1:13" ht="45">
      <c r="A133" s="31">
        <v>77</v>
      </c>
      <c r="B133" s="18" t="s">
        <v>72</v>
      </c>
      <c r="C133" s="18" t="s">
        <v>138</v>
      </c>
      <c r="D133" s="18" t="s">
        <v>151</v>
      </c>
      <c r="E133" s="18" t="s">
        <v>9</v>
      </c>
      <c r="F133" s="18" t="s">
        <v>12</v>
      </c>
      <c r="G133" s="20">
        <v>12.385999999999999</v>
      </c>
      <c r="H133" s="32">
        <v>36</v>
      </c>
      <c r="I133" s="18"/>
      <c r="J133" s="18" t="s">
        <v>933</v>
      </c>
      <c r="K133" s="18">
        <v>5</v>
      </c>
      <c r="L133" s="32">
        <f t="shared" si="5"/>
        <v>445.89599999999996</v>
      </c>
      <c r="M133" s="33">
        <f t="shared" si="6"/>
        <v>89.179199999999994</v>
      </c>
    </row>
    <row r="134" spans="1:13" ht="45">
      <c r="A134" s="31">
        <v>78</v>
      </c>
      <c r="B134" s="18" t="s">
        <v>72</v>
      </c>
      <c r="C134" s="18" t="s">
        <v>138</v>
      </c>
      <c r="D134" s="18" t="s">
        <v>152</v>
      </c>
      <c r="E134" s="18" t="s">
        <v>9</v>
      </c>
      <c r="F134" s="18" t="s">
        <v>12</v>
      </c>
      <c r="G134" s="20">
        <v>10.923</v>
      </c>
      <c r="H134" s="32">
        <v>36</v>
      </c>
      <c r="I134" s="18"/>
      <c r="J134" s="18" t="s">
        <v>933</v>
      </c>
      <c r="K134" s="18">
        <v>5</v>
      </c>
      <c r="L134" s="32">
        <f t="shared" si="5"/>
        <v>393.22800000000001</v>
      </c>
      <c r="M134" s="33">
        <f t="shared" si="6"/>
        <v>78.645600000000002</v>
      </c>
    </row>
    <row r="135" spans="1:13" ht="45">
      <c r="A135" s="31">
        <v>79</v>
      </c>
      <c r="B135" s="18" t="s">
        <v>72</v>
      </c>
      <c r="C135" s="18" t="s">
        <v>138</v>
      </c>
      <c r="D135" s="18" t="s">
        <v>153</v>
      </c>
      <c r="E135" s="18" t="s">
        <v>9</v>
      </c>
      <c r="F135" s="18" t="s">
        <v>12</v>
      </c>
      <c r="G135" s="20">
        <v>20.983000000000001</v>
      </c>
      <c r="H135" s="32">
        <v>36</v>
      </c>
      <c r="I135" s="18"/>
      <c r="J135" s="18" t="s">
        <v>933</v>
      </c>
      <c r="K135" s="18">
        <v>5</v>
      </c>
      <c r="L135" s="32">
        <f t="shared" si="5"/>
        <v>755.38800000000003</v>
      </c>
      <c r="M135" s="33">
        <f t="shared" si="6"/>
        <v>151.07760000000002</v>
      </c>
    </row>
    <row r="136" spans="1:13" ht="45">
      <c r="A136" s="31">
        <v>80</v>
      </c>
      <c r="B136" s="18" t="s">
        <v>72</v>
      </c>
      <c r="C136" s="18" t="s">
        <v>138</v>
      </c>
      <c r="D136" s="18" t="s">
        <v>154</v>
      </c>
      <c r="E136" s="18" t="s">
        <v>9</v>
      </c>
      <c r="F136" s="18" t="s">
        <v>12</v>
      </c>
      <c r="G136" s="20">
        <v>12.500999999999999</v>
      </c>
      <c r="H136" s="32">
        <v>36</v>
      </c>
      <c r="I136" s="18"/>
      <c r="J136" s="18" t="s">
        <v>933</v>
      </c>
      <c r="K136" s="18">
        <v>5</v>
      </c>
      <c r="L136" s="32">
        <f t="shared" si="5"/>
        <v>450.036</v>
      </c>
      <c r="M136" s="33">
        <f t="shared" si="6"/>
        <v>90.007200000000012</v>
      </c>
    </row>
    <row r="137" spans="1:13" ht="45">
      <c r="A137" s="31">
        <v>81</v>
      </c>
      <c r="B137" s="18" t="s">
        <v>72</v>
      </c>
      <c r="C137" s="18" t="s">
        <v>138</v>
      </c>
      <c r="D137" s="18" t="s">
        <v>155</v>
      </c>
      <c r="E137" s="18" t="s">
        <v>9</v>
      </c>
      <c r="F137" s="18" t="s">
        <v>12</v>
      </c>
      <c r="G137" s="20">
        <v>10.904000000000002</v>
      </c>
      <c r="H137" s="32">
        <v>36</v>
      </c>
      <c r="I137" s="18"/>
      <c r="J137" s="18" t="s">
        <v>933</v>
      </c>
      <c r="K137" s="18">
        <v>5</v>
      </c>
      <c r="L137" s="32">
        <f t="shared" si="5"/>
        <v>392.54400000000004</v>
      </c>
      <c r="M137" s="33">
        <f t="shared" si="6"/>
        <v>78.508800000000008</v>
      </c>
    </row>
    <row r="138" spans="1:13" ht="45">
      <c r="A138" s="31">
        <v>82</v>
      </c>
      <c r="B138" s="18" t="s">
        <v>72</v>
      </c>
      <c r="C138" s="18" t="s">
        <v>138</v>
      </c>
      <c r="D138" s="18" t="s">
        <v>156</v>
      </c>
      <c r="E138" s="18" t="s">
        <v>9</v>
      </c>
      <c r="F138" s="18" t="s">
        <v>12</v>
      </c>
      <c r="G138" s="20">
        <v>10.395999999999999</v>
      </c>
      <c r="H138" s="32">
        <v>36</v>
      </c>
      <c r="I138" s="18"/>
      <c r="J138" s="18" t="s">
        <v>933</v>
      </c>
      <c r="K138" s="18">
        <v>5</v>
      </c>
      <c r="L138" s="32">
        <f t="shared" si="5"/>
        <v>374.25599999999997</v>
      </c>
      <c r="M138" s="33">
        <f t="shared" si="6"/>
        <v>74.851199999999992</v>
      </c>
    </row>
    <row r="139" spans="1:13" ht="45">
      <c r="A139" s="31">
        <v>83</v>
      </c>
      <c r="B139" s="18" t="s">
        <v>72</v>
      </c>
      <c r="C139" s="18" t="s">
        <v>138</v>
      </c>
      <c r="D139" s="18" t="s">
        <v>157</v>
      </c>
      <c r="E139" s="18" t="s">
        <v>9</v>
      </c>
      <c r="F139" s="18" t="s">
        <v>12</v>
      </c>
      <c r="G139" s="20">
        <v>29.198</v>
      </c>
      <c r="H139" s="32">
        <v>36</v>
      </c>
      <c r="I139" s="18"/>
      <c r="J139" s="18" t="s">
        <v>933</v>
      </c>
      <c r="K139" s="18">
        <v>5</v>
      </c>
      <c r="L139" s="32">
        <f t="shared" si="5"/>
        <v>1051.1279999999999</v>
      </c>
      <c r="M139" s="33">
        <f t="shared" si="6"/>
        <v>210.22559999999999</v>
      </c>
    </row>
    <row r="140" spans="1:13" ht="45">
      <c r="A140" s="31">
        <v>84</v>
      </c>
      <c r="B140" s="18" t="s">
        <v>72</v>
      </c>
      <c r="C140" s="18" t="s">
        <v>138</v>
      </c>
      <c r="D140" s="18" t="s">
        <v>158</v>
      </c>
      <c r="E140" s="18" t="s">
        <v>9</v>
      </c>
      <c r="F140" s="18" t="s">
        <v>10</v>
      </c>
      <c r="G140" s="20">
        <v>14.957000000000001</v>
      </c>
      <c r="H140" s="32">
        <v>36</v>
      </c>
      <c r="I140" s="18"/>
      <c r="J140" s="18" t="s">
        <v>933</v>
      </c>
      <c r="K140" s="18">
        <v>5</v>
      </c>
      <c r="L140" s="32">
        <f t="shared" si="5"/>
        <v>538.452</v>
      </c>
      <c r="M140" s="33">
        <f t="shared" si="6"/>
        <v>107.69040000000001</v>
      </c>
    </row>
    <row r="141" spans="1:13" ht="45">
      <c r="A141" s="31">
        <v>85</v>
      </c>
      <c r="B141" s="18" t="s">
        <v>72</v>
      </c>
      <c r="C141" s="18" t="s">
        <v>138</v>
      </c>
      <c r="D141" s="18" t="s">
        <v>159</v>
      </c>
      <c r="E141" s="18" t="s">
        <v>9</v>
      </c>
      <c r="F141" s="18" t="s">
        <v>10</v>
      </c>
      <c r="G141" s="20">
        <v>10.632999999999999</v>
      </c>
      <c r="H141" s="32">
        <v>36</v>
      </c>
      <c r="I141" s="18"/>
      <c r="J141" s="18" t="s">
        <v>933</v>
      </c>
      <c r="K141" s="18">
        <v>5</v>
      </c>
      <c r="L141" s="32">
        <f t="shared" si="5"/>
        <v>382.78799999999995</v>
      </c>
      <c r="M141" s="33">
        <f t="shared" si="6"/>
        <v>76.557599999999994</v>
      </c>
    </row>
    <row r="142" spans="1:13" ht="45">
      <c r="A142" s="31">
        <v>86</v>
      </c>
      <c r="B142" s="18" t="s">
        <v>72</v>
      </c>
      <c r="C142" s="18" t="s">
        <v>138</v>
      </c>
      <c r="D142" s="18" t="s">
        <v>901</v>
      </c>
      <c r="E142" s="18" t="s">
        <v>9</v>
      </c>
      <c r="F142" s="18" t="s">
        <v>12</v>
      </c>
      <c r="G142" s="20">
        <v>14.297000000000001</v>
      </c>
      <c r="H142" s="32">
        <v>36</v>
      </c>
      <c r="I142" s="18"/>
      <c r="J142" s="18" t="s">
        <v>933</v>
      </c>
      <c r="K142" s="18">
        <v>5</v>
      </c>
      <c r="L142" s="32">
        <f t="shared" si="5"/>
        <v>514.69200000000001</v>
      </c>
      <c r="M142" s="33">
        <f t="shared" si="6"/>
        <v>102.9384</v>
      </c>
    </row>
    <row r="143" spans="1:13" ht="45">
      <c r="A143" s="31">
        <v>87</v>
      </c>
      <c r="B143" s="18" t="s">
        <v>72</v>
      </c>
      <c r="C143" s="18" t="s">
        <v>692</v>
      </c>
      <c r="D143" s="36">
        <v>114018</v>
      </c>
      <c r="E143" s="18" t="s">
        <v>9</v>
      </c>
      <c r="F143" s="18" t="s">
        <v>71</v>
      </c>
      <c r="G143" s="20">
        <v>7.593</v>
      </c>
      <c r="H143" s="32">
        <v>36</v>
      </c>
      <c r="I143" s="18"/>
      <c r="J143" s="18" t="s">
        <v>933</v>
      </c>
      <c r="K143" s="18">
        <v>5</v>
      </c>
      <c r="L143" s="32">
        <f t="shared" si="5"/>
        <v>273.34800000000001</v>
      </c>
      <c r="M143" s="33">
        <f t="shared" si="6"/>
        <v>54.669600000000003</v>
      </c>
    </row>
    <row r="144" spans="1:13" s="43" customFormat="1" ht="21">
      <c r="A144" s="30"/>
      <c r="B144" s="19" t="s">
        <v>893</v>
      </c>
      <c r="C144" s="19" t="s">
        <v>958</v>
      </c>
      <c r="D144" s="39"/>
      <c r="E144" s="19"/>
      <c r="F144" s="19"/>
      <c r="G144" s="21">
        <f>SUM(G57:G143)</f>
        <v>678.16399999999987</v>
      </c>
      <c r="H144" s="34"/>
      <c r="I144" s="19"/>
      <c r="J144" s="19"/>
      <c r="K144" s="19"/>
      <c r="L144" s="34"/>
      <c r="M144" s="35"/>
    </row>
    <row r="145" spans="1:14" s="64" customFormat="1" ht="45">
      <c r="A145" s="47">
        <v>1</v>
      </c>
      <c r="B145" s="18" t="s">
        <v>160</v>
      </c>
      <c r="C145" s="18" t="s">
        <v>162</v>
      </c>
      <c r="D145" s="36">
        <v>18044</v>
      </c>
      <c r="E145" s="18" t="s">
        <v>9</v>
      </c>
      <c r="F145" s="18" t="s">
        <v>25</v>
      </c>
      <c r="G145" s="20">
        <v>18.978000000000002</v>
      </c>
      <c r="H145" s="32">
        <v>36</v>
      </c>
      <c r="I145" s="18"/>
      <c r="J145" s="48" t="s">
        <v>933</v>
      </c>
      <c r="K145" s="18">
        <v>5</v>
      </c>
      <c r="L145" s="59">
        <f t="shared" ref="L145:L146" si="7">G145*H145</f>
        <v>683.20800000000008</v>
      </c>
      <c r="M145" s="33">
        <f t="shared" ref="M145:M157" si="8">+L145*20%</f>
        <v>136.64160000000001</v>
      </c>
    </row>
    <row r="146" spans="1:14" s="64" customFormat="1" ht="45">
      <c r="A146" s="47">
        <v>2</v>
      </c>
      <c r="B146" s="18" t="s">
        <v>160</v>
      </c>
      <c r="C146" s="18" t="s">
        <v>162</v>
      </c>
      <c r="D146" s="36">
        <v>24017</v>
      </c>
      <c r="E146" s="18" t="s">
        <v>9</v>
      </c>
      <c r="F146" s="18" t="s">
        <v>25</v>
      </c>
      <c r="G146" s="20">
        <v>9.516</v>
      </c>
      <c r="H146" s="32">
        <v>36</v>
      </c>
      <c r="I146" s="18"/>
      <c r="J146" s="48" t="s">
        <v>933</v>
      </c>
      <c r="K146" s="18">
        <v>5</v>
      </c>
      <c r="L146" s="58">
        <f t="shared" si="7"/>
        <v>342.57600000000002</v>
      </c>
      <c r="M146" s="32">
        <f t="shared" si="8"/>
        <v>68.515200000000007</v>
      </c>
    </row>
    <row r="147" spans="1:14" ht="45">
      <c r="A147" s="47">
        <v>3</v>
      </c>
      <c r="B147" s="18" t="s">
        <v>160</v>
      </c>
      <c r="C147" s="18" t="s">
        <v>163</v>
      </c>
      <c r="D147" s="36">
        <v>8015</v>
      </c>
      <c r="E147" s="18" t="s">
        <v>9</v>
      </c>
      <c r="F147" s="20" t="s">
        <v>25</v>
      </c>
      <c r="G147" s="20">
        <v>10.95</v>
      </c>
      <c r="H147" s="32">
        <v>36</v>
      </c>
      <c r="I147" s="20"/>
      <c r="J147" s="18" t="s">
        <v>933</v>
      </c>
      <c r="K147" s="18">
        <v>5</v>
      </c>
      <c r="L147" s="32">
        <f t="shared" ref="L147:L148" si="9">G147*H147</f>
        <v>394.2</v>
      </c>
      <c r="M147" s="32">
        <f t="shared" si="8"/>
        <v>78.84</v>
      </c>
      <c r="N147" s="76"/>
    </row>
    <row r="148" spans="1:14" ht="45">
      <c r="A148" s="47">
        <v>4</v>
      </c>
      <c r="B148" s="18" t="s">
        <v>160</v>
      </c>
      <c r="C148" s="18" t="s">
        <v>163</v>
      </c>
      <c r="D148" s="18" t="s">
        <v>164</v>
      </c>
      <c r="E148" s="18" t="s">
        <v>9</v>
      </c>
      <c r="F148" s="18" t="s">
        <v>25</v>
      </c>
      <c r="G148" s="20">
        <v>13</v>
      </c>
      <c r="H148" s="32">
        <v>36</v>
      </c>
      <c r="I148" s="18"/>
      <c r="J148" s="18" t="s">
        <v>933</v>
      </c>
      <c r="K148" s="18">
        <v>5</v>
      </c>
      <c r="L148" s="32">
        <f t="shared" si="9"/>
        <v>468</v>
      </c>
      <c r="M148" s="32">
        <f t="shared" si="8"/>
        <v>93.600000000000009</v>
      </c>
    </row>
    <row r="149" spans="1:14" ht="45">
      <c r="A149" s="47">
        <v>5</v>
      </c>
      <c r="B149" s="18" t="s">
        <v>160</v>
      </c>
      <c r="C149" s="18" t="s">
        <v>163</v>
      </c>
      <c r="D149" s="18" t="s">
        <v>165</v>
      </c>
      <c r="E149" s="18" t="s">
        <v>9</v>
      </c>
      <c r="F149" s="18" t="s">
        <v>25</v>
      </c>
      <c r="G149" s="20">
        <v>3.3</v>
      </c>
      <c r="H149" s="32">
        <v>36</v>
      </c>
      <c r="I149" s="18"/>
      <c r="J149" s="18" t="s">
        <v>933</v>
      </c>
      <c r="K149" s="18">
        <v>5</v>
      </c>
      <c r="L149" s="32">
        <f t="shared" si="5"/>
        <v>118.8</v>
      </c>
      <c r="M149" s="33">
        <f t="shared" si="8"/>
        <v>23.76</v>
      </c>
    </row>
    <row r="150" spans="1:14" ht="45">
      <c r="A150" s="47">
        <v>6</v>
      </c>
      <c r="B150" s="18" t="s">
        <v>160</v>
      </c>
      <c r="C150" s="18" t="s">
        <v>163</v>
      </c>
      <c r="D150" s="18" t="s">
        <v>166</v>
      </c>
      <c r="E150" s="18" t="s">
        <v>9</v>
      </c>
      <c r="F150" s="18" t="s">
        <v>25</v>
      </c>
      <c r="G150" s="20">
        <v>10</v>
      </c>
      <c r="H150" s="32">
        <v>36</v>
      </c>
      <c r="I150" s="18"/>
      <c r="J150" s="18" t="s">
        <v>933</v>
      </c>
      <c r="K150" s="18">
        <v>5</v>
      </c>
      <c r="L150" s="32">
        <f t="shared" si="5"/>
        <v>360</v>
      </c>
      <c r="M150" s="33">
        <f t="shared" si="8"/>
        <v>72</v>
      </c>
    </row>
    <row r="151" spans="1:14" ht="45">
      <c r="A151" s="47">
        <v>7</v>
      </c>
      <c r="B151" s="18" t="s">
        <v>160</v>
      </c>
      <c r="C151" s="18" t="s">
        <v>163</v>
      </c>
      <c r="D151" s="18" t="s">
        <v>167</v>
      </c>
      <c r="E151" s="18" t="s">
        <v>9</v>
      </c>
      <c r="F151" s="18" t="s">
        <v>25</v>
      </c>
      <c r="G151" s="20">
        <v>11.105</v>
      </c>
      <c r="H151" s="32">
        <v>36</v>
      </c>
      <c r="I151" s="18"/>
      <c r="J151" s="18" t="s">
        <v>933</v>
      </c>
      <c r="K151" s="18">
        <v>5</v>
      </c>
      <c r="L151" s="32">
        <f t="shared" si="5"/>
        <v>399.78000000000003</v>
      </c>
      <c r="M151" s="33">
        <f t="shared" si="8"/>
        <v>79.956000000000017</v>
      </c>
    </row>
    <row r="152" spans="1:14" ht="45">
      <c r="A152" s="47">
        <v>8</v>
      </c>
      <c r="B152" s="18" t="s">
        <v>160</v>
      </c>
      <c r="C152" s="18" t="s">
        <v>168</v>
      </c>
      <c r="D152" s="36">
        <v>11004</v>
      </c>
      <c r="E152" s="18" t="s">
        <v>9</v>
      </c>
      <c r="F152" s="20" t="s">
        <v>161</v>
      </c>
      <c r="G152" s="20">
        <v>4.2009999999999996</v>
      </c>
      <c r="H152" s="32">
        <v>36</v>
      </c>
      <c r="I152" s="20"/>
      <c r="J152" s="18" t="s">
        <v>933</v>
      </c>
      <c r="K152" s="18">
        <v>5</v>
      </c>
      <c r="L152" s="32">
        <f t="shared" ref="L152:L208" si="10">G152*H152</f>
        <v>151.23599999999999</v>
      </c>
      <c r="M152" s="33">
        <f t="shared" si="8"/>
        <v>30.247199999999999</v>
      </c>
    </row>
    <row r="153" spans="1:14" ht="45">
      <c r="A153" s="47">
        <v>9</v>
      </c>
      <c r="B153" s="18" t="s">
        <v>160</v>
      </c>
      <c r="C153" s="18" t="s">
        <v>168</v>
      </c>
      <c r="D153" s="36">
        <v>12025</v>
      </c>
      <c r="E153" s="18" t="s">
        <v>9</v>
      </c>
      <c r="F153" s="20" t="s">
        <v>161</v>
      </c>
      <c r="G153" s="20">
        <v>8.5350000000000001</v>
      </c>
      <c r="H153" s="32">
        <v>36</v>
      </c>
      <c r="I153" s="20"/>
      <c r="J153" s="18" t="s">
        <v>933</v>
      </c>
      <c r="K153" s="18">
        <v>5</v>
      </c>
      <c r="L153" s="32">
        <f t="shared" si="10"/>
        <v>307.26</v>
      </c>
      <c r="M153" s="33">
        <f t="shared" si="8"/>
        <v>61.451999999999998</v>
      </c>
    </row>
    <row r="154" spans="1:14" ht="45">
      <c r="A154" s="47">
        <v>10</v>
      </c>
      <c r="B154" s="18" t="s">
        <v>160</v>
      </c>
      <c r="C154" s="18" t="s">
        <v>168</v>
      </c>
      <c r="D154" s="18" t="s">
        <v>169</v>
      </c>
      <c r="E154" s="18" t="s">
        <v>9</v>
      </c>
      <c r="F154" s="18" t="s">
        <v>10</v>
      </c>
      <c r="G154" s="20">
        <v>24.555999999999997</v>
      </c>
      <c r="H154" s="32">
        <v>36</v>
      </c>
      <c r="I154" s="18"/>
      <c r="J154" s="18" t="s">
        <v>933</v>
      </c>
      <c r="K154" s="18">
        <v>5</v>
      </c>
      <c r="L154" s="32">
        <f>G154*H154</f>
        <v>884.01599999999985</v>
      </c>
      <c r="M154" s="33">
        <f t="shared" si="8"/>
        <v>176.80319999999998</v>
      </c>
    </row>
    <row r="155" spans="1:14" ht="45">
      <c r="A155" s="47">
        <v>11</v>
      </c>
      <c r="B155" s="18" t="s">
        <v>160</v>
      </c>
      <c r="C155" s="18" t="s">
        <v>170</v>
      </c>
      <c r="D155" s="18" t="s">
        <v>171</v>
      </c>
      <c r="E155" s="18" t="s">
        <v>9</v>
      </c>
      <c r="F155" s="18" t="s">
        <v>10</v>
      </c>
      <c r="G155" s="20">
        <v>13</v>
      </c>
      <c r="H155" s="32">
        <v>36</v>
      </c>
      <c r="I155" s="18"/>
      <c r="J155" s="18" t="s">
        <v>933</v>
      </c>
      <c r="K155" s="18">
        <v>5</v>
      </c>
      <c r="L155" s="32">
        <f t="shared" si="10"/>
        <v>468</v>
      </c>
      <c r="M155" s="33">
        <f t="shared" si="8"/>
        <v>93.600000000000009</v>
      </c>
    </row>
    <row r="156" spans="1:14" ht="45">
      <c r="A156" s="47">
        <v>12</v>
      </c>
      <c r="B156" s="18" t="s">
        <v>160</v>
      </c>
      <c r="C156" s="18" t="s">
        <v>170</v>
      </c>
      <c r="D156" s="36">
        <v>15047</v>
      </c>
      <c r="E156" s="18" t="s">
        <v>9</v>
      </c>
      <c r="F156" s="20" t="s">
        <v>161</v>
      </c>
      <c r="G156" s="20">
        <v>11.757</v>
      </c>
      <c r="H156" s="32">
        <v>36</v>
      </c>
      <c r="I156" s="20"/>
      <c r="J156" s="18" t="s">
        <v>933</v>
      </c>
      <c r="K156" s="18">
        <v>5</v>
      </c>
      <c r="L156" s="32">
        <f t="shared" ref="L156" si="11">G156*H156</f>
        <v>423.25200000000001</v>
      </c>
      <c r="M156" s="33">
        <f t="shared" si="8"/>
        <v>84.650400000000005</v>
      </c>
    </row>
    <row r="157" spans="1:14" ht="45">
      <c r="A157" s="47">
        <v>13</v>
      </c>
      <c r="B157" s="18" t="s">
        <v>160</v>
      </c>
      <c r="C157" s="18" t="s">
        <v>170</v>
      </c>
      <c r="D157" s="36">
        <v>16017</v>
      </c>
      <c r="E157" s="18" t="s">
        <v>9</v>
      </c>
      <c r="F157" s="20" t="s">
        <v>161</v>
      </c>
      <c r="G157" s="20">
        <v>14.999000000000001</v>
      </c>
      <c r="H157" s="32">
        <v>36</v>
      </c>
      <c r="I157" s="20"/>
      <c r="J157" s="18" t="s">
        <v>933</v>
      </c>
      <c r="K157" s="18">
        <v>5</v>
      </c>
      <c r="L157" s="32">
        <f t="shared" si="10"/>
        <v>539.96400000000006</v>
      </c>
      <c r="M157" s="33">
        <f t="shared" si="8"/>
        <v>107.99280000000002</v>
      </c>
    </row>
    <row r="158" spans="1:14" ht="21">
      <c r="A158" s="30"/>
      <c r="B158" s="19" t="s">
        <v>893</v>
      </c>
      <c r="C158" s="19" t="s">
        <v>959</v>
      </c>
      <c r="D158" s="39"/>
      <c r="E158" s="19"/>
      <c r="F158" s="21"/>
      <c r="G158" s="21">
        <f>SUM(G145:G157)</f>
        <v>153.89699999999999</v>
      </c>
      <c r="H158" s="34"/>
      <c r="I158" s="21"/>
      <c r="J158" s="19"/>
      <c r="K158" s="19"/>
      <c r="L158" s="34"/>
      <c r="M158" s="35"/>
    </row>
    <row r="159" spans="1:14" ht="45">
      <c r="A159" s="29">
        <v>1</v>
      </c>
      <c r="B159" s="18" t="s">
        <v>172</v>
      </c>
      <c r="C159" s="18" t="s">
        <v>173</v>
      </c>
      <c r="D159" s="18" t="s">
        <v>174</v>
      </c>
      <c r="E159" s="18" t="s">
        <v>9</v>
      </c>
      <c r="F159" s="18" t="s">
        <v>20</v>
      </c>
      <c r="G159" s="20">
        <v>42.771999999999998</v>
      </c>
      <c r="H159" s="32">
        <v>36</v>
      </c>
      <c r="I159" s="18"/>
      <c r="J159" s="18" t="s">
        <v>933</v>
      </c>
      <c r="K159" s="18">
        <v>5</v>
      </c>
      <c r="L159" s="32">
        <f t="shared" si="10"/>
        <v>1539.7919999999999</v>
      </c>
      <c r="M159" s="33">
        <f t="shared" ref="M159:M162" si="12">+L159*20%</f>
        <v>307.95839999999998</v>
      </c>
    </row>
    <row r="160" spans="1:14" ht="45">
      <c r="A160" s="29">
        <v>2</v>
      </c>
      <c r="B160" s="18" t="s">
        <v>172</v>
      </c>
      <c r="C160" s="18" t="s">
        <v>172</v>
      </c>
      <c r="D160" s="18" t="s">
        <v>176</v>
      </c>
      <c r="E160" s="18" t="s">
        <v>9</v>
      </c>
      <c r="F160" s="18" t="s">
        <v>23</v>
      </c>
      <c r="G160" s="20">
        <v>1.5</v>
      </c>
      <c r="H160" s="32">
        <v>36</v>
      </c>
      <c r="I160" s="18"/>
      <c r="J160" s="18" t="s">
        <v>933</v>
      </c>
      <c r="K160" s="18">
        <v>5</v>
      </c>
      <c r="L160" s="32">
        <f t="shared" si="10"/>
        <v>54</v>
      </c>
      <c r="M160" s="33">
        <f t="shared" si="12"/>
        <v>10.8</v>
      </c>
    </row>
    <row r="161" spans="1:13" ht="45">
      <c r="A161" s="29">
        <v>3</v>
      </c>
      <c r="B161" s="18" t="s">
        <v>172</v>
      </c>
      <c r="C161" s="18" t="s">
        <v>177</v>
      </c>
      <c r="D161" s="18" t="s">
        <v>178</v>
      </c>
      <c r="E161" s="18" t="s">
        <v>9</v>
      </c>
      <c r="F161" s="18" t="s">
        <v>12</v>
      </c>
      <c r="G161" s="20">
        <v>3.5</v>
      </c>
      <c r="H161" s="32">
        <v>36</v>
      </c>
      <c r="I161" s="18"/>
      <c r="J161" s="18" t="s">
        <v>933</v>
      </c>
      <c r="K161" s="18">
        <v>5</v>
      </c>
      <c r="L161" s="32">
        <f t="shared" si="10"/>
        <v>126</v>
      </c>
      <c r="M161" s="33">
        <f t="shared" si="12"/>
        <v>25.200000000000003</v>
      </c>
    </row>
    <row r="162" spans="1:13" ht="45">
      <c r="A162" s="29">
        <v>4</v>
      </c>
      <c r="B162" s="18" t="s">
        <v>172</v>
      </c>
      <c r="C162" s="18" t="s">
        <v>179</v>
      </c>
      <c r="D162" s="18" t="s">
        <v>180</v>
      </c>
      <c r="E162" s="18" t="s">
        <v>9</v>
      </c>
      <c r="F162" s="18" t="s">
        <v>20</v>
      </c>
      <c r="G162" s="20">
        <v>65.573999999999998</v>
      </c>
      <c r="H162" s="32">
        <v>36</v>
      </c>
      <c r="I162" s="18"/>
      <c r="J162" s="18" t="s">
        <v>933</v>
      </c>
      <c r="K162" s="18">
        <v>5</v>
      </c>
      <c r="L162" s="32">
        <f t="shared" si="10"/>
        <v>2360.6639999999998</v>
      </c>
      <c r="M162" s="33">
        <f t="shared" si="12"/>
        <v>472.13279999999997</v>
      </c>
    </row>
    <row r="163" spans="1:13" ht="21">
      <c r="A163" s="30"/>
      <c r="B163" s="19" t="s">
        <v>893</v>
      </c>
      <c r="C163" s="19" t="s">
        <v>960</v>
      </c>
      <c r="D163" s="19"/>
      <c r="E163" s="19"/>
      <c r="F163" s="19"/>
      <c r="G163" s="21">
        <f>SUM(G159:G162)</f>
        <v>113.346</v>
      </c>
      <c r="H163" s="34"/>
      <c r="I163" s="19"/>
      <c r="J163" s="19"/>
      <c r="K163" s="19"/>
      <c r="L163" s="34"/>
      <c r="M163" s="35"/>
    </row>
    <row r="164" spans="1:13" ht="45">
      <c r="A164" s="29">
        <v>1</v>
      </c>
      <c r="B164" s="18" t="s">
        <v>181</v>
      </c>
      <c r="C164" s="18" t="s">
        <v>182</v>
      </c>
      <c r="D164" s="18" t="s">
        <v>183</v>
      </c>
      <c r="E164" s="18" t="s">
        <v>9</v>
      </c>
      <c r="F164" s="18" t="s">
        <v>25</v>
      </c>
      <c r="G164" s="20">
        <v>10.000999999999999</v>
      </c>
      <c r="H164" s="32">
        <v>36</v>
      </c>
      <c r="I164" s="18"/>
      <c r="J164" s="18" t="s">
        <v>933</v>
      </c>
      <c r="K164" s="18">
        <v>5</v>
      </c>
      <c r="L164" s="32">
        <f t="shared" si="10"/>
        <v>360.036</v>
      </c>
      <c r="M164" s="32">
        <f t="shared" ref="M164:M227" si="13">+L164*20%</f>
        <v>72.007199999999997</v>
      </c>
    </row>
    <row r="165" spans="1:13" ht="45">
      <c r="A165" s="29">
        <v>2</v>
      </c>
      <c r="B165" s="18" t="s">
        <v>181</v>
      </c>
      <c r="C165" s="18" t="s">
        <v>182</v>
      </c>
      <c r="D165" s="18" t="s">
        <v>184</v>
      </c>
      <c r="E165" s="18" t="s">
        <v>9</v>
      </c>
      <c r="F165" s="18" t="s">
        <v>25</v>
      </c>
      <c r="G165" s="20">
        <v>11.627000000000001</v>
      </c>
      <c r="H165" s="32">
        <v>36</v>
      </c>
      <c r="I165" s="18"/>
      <c r="J165" s="18" t="s">
        <v>933</v>
      </c>
      <c r="K165" s="18">
        <v>5</v>
      </c>
      <c r="L165" s="32">
        <f t="shared" si="10"/>
        <v>418.572</v>
      </c>
      <c r="M165" s="32">
        <f t="shared" si="13"/>
        <v>83.714400000000012</v>
      </c>
    </row>
    <row r="166" spans="1:13" ht="45">
      <c r="A166" s="29">
        <v>3</v>
      </c>
      <c r="B166" s="18" t="s">
        <v>181</v>
      </c>
      <c r="C166" s="18" t="s">
        <v>182</v>
      </c>
      <c r="D166" s="18" t="s">
        <v>459</v>
      </c>
      <c r="E166" s="18" t="s">
        <v>9</v>
      </c>
      <c r="F166" s="18" t="s">
        <v>10</v>
      </c>
      <c r="G166" s="20">
        <v>4.75</v>
      </c>
      <c r="H166" s="32">
        <v>36</v>
      </c>
      <c r="I166" s="18"/>
      <c r="J166" s="48" t="s">
        <v>933</v>
      </c>
      <c r="K166" s="18">
        <v>5</v>
      </c>
      <c r="L166" s="59">
        <f t="shared" si="10"/>
        <v>171</v>
      </c>
      <c r="M166" s="32">
        <f t="shared" si="13"/>
        <v>34.200000000000003</v>
      </c>
    </row>
    <row r="167" spans="1:13" ht="45">
      <c r="A167" s="29">
        <v>4</v>
      </c>
      <c r="B167" s="18" t="s">
        <v>181</v>
      </c>
      <c r="C167" s="18" t="s">
        <v>182</v>
      </c>
      <c r="D167" s="18" t="s">
        <v>185</v>
      </c>
      <c r="E167" s="18" t="s">
        <v>9</v>
      </c>
      <c r="F167" s="18" t="s">
        <v>10</v>
      </c>
      <c r="G167" s="20">
        <v>5.88</v>
      </c>
      <c r="H167" s="32">
        <v>36</v>
      </c>
      <c r="I167" s="18"/>
      <c r="J167" s="18" t="s">
        <v>933</v>
      </c>
      <c r="K167" s="18">
        <v>5</v>
      </c>
      <c r="L167" s="32">
        <f t="shared" si="10"/>
        <v>211.68</v>
      </c>
      <c r="M167" s="32">
        <f t="shared" si="13"/>
        <v>42.336000000000006</v>
      </c>
    </row>
    <row r="168" spans="1:13" ht="45">
      <c r="A168" s="29">
        <v>5</v>
      </c>
      <c r="B168" s="18" t="s">
        <v>181</v>
      </c>
      <c r="C168" s="18" t="s">
        <v>182</v>
      </c>
      <c r="D168" s="18" t="s">
        <v>186</v>
      </c>
      <c r="E168" s="18" t="s">
        <v>9</v>
      </c>
      <c r="F168" s="18" t="s">
        <v>10</v>
      </c>
      <c r="G168" s="20">
        <v>2.5190000000000001</v>
      </c>
      <c r="H168" s="32">
        <v>36</v>
      </c>
      <c r="I168" s="18"/>
      <c r="J168" s="18" t="s">
        <v>933</v>
      </c>
      <c r="K168" s="18">
        <v>5</v>
      </c>
      <c r="L168" s="32">
        <f t="shared" si="10"/>
        <v>90.683999999999997</v>
      </c>
      <c r="M168" s="33">
        <f t="shared" si="13"/>
        <v>18.136800000000001</v>
      </c>
    </row>
    <row r="169" spans="1:13" ht="45">
      <c r="A169" s="29">
        <v>6</v>
      </c>
      <c r="B169" s="18" t="s">
        <v>181</v>
      </c>
      <c r="C169" s="18" t="s">
        <v>182</v>
      </c>
      <c r="D169" s="18" t="s">
        <v>187</v>
      </c>
      <c r="E169" s="18" t="s">
        <v>9</v>
      </c>
      <c r="F169" s="18" t="s">
        <v>10</v>
      </c>
      <c r="G169" s="20">
        <v>30.28</v>
      </c>
      <c r="H169" s="32">
        <v>36</v>
      </c>
      <c r="I169" s="18"/>
      <c r="J169" s="18" t="s">
        <v>933</v>
      </c>
      <c r="K169" s="18">
        <v>5</v>
      </c>
      <c r="L169" s="32">
        <f t="shared" si="10"/>
        <v>1090.08</v>
      </c>
      <c r="M169" s="33">
        <f t="shared" si="13"/>
        <v>218.01599999999999</v>
      </c>
    </row>
    <row r="170" spans="1:13" ht="45">
      <c r="A170" s="29">
        <v>7</v>
      </c>
      <c r="B170" s="18" t="s">
        <v>181</v>
      </c>
      <c r="C170" s="18" t="s">
        <v>182</v>
      </c>
      <c r="D170" s="18" t="s">
        <v>188</v>
      </c>
      <c r="E170" s="18" t="s">
        <v>9</v>
      </c>
      <c r="F170" s="18" t="s">
        <v>10</v>
      </c>
      <c r="G170" s="20">
        <v>1.0129999999999999</v>
      </c>
      <c r="H170" s="32">
        <v>36</v>
      </c>
      <c r="I170" s="18"/>
      <c r="J170" s="18" t="s">
        <v>933</v>
      </c>
      <c r="K170" s="18">
        <v>5</v>
      </c>
      <c r="L170" s="32">
        <f t="shared" si="10"/>
        <v>36.467999999999996</v>
      </c>
      <c r="M170" s="33">
        <f t="shared" si="13"/>
        <v>7.2935999999999996</v>
      </c>
    </row>
    <row r="171" spans="1:13" ht="45">
      <c r="A171" s="29">
        <v>8</v>
      </c>
      <c r="B171" s="18" t="s">
        <v>181</v>
      </c>
      <c r="C171" s="18" t="s">
        <v>182</v>
      </c>
      <c r="D171" s="18" t="s">
        <v>189</v>
      </c>
      <c r="E171" s="18" t="s">
        <v>9</v>
      </c>
      <c r="F171" s="18" t="s">
        <v>10</v>
      </c>
      <c r="G171" s="20">
        <v>10.92</v>
      </c>
      <c r="H171" s="32">
        <v>36</v>
      </c>
      <c r="I171" s="18"/>
      <c r="J171" s="18" t="s">
        <v>933</v>
      </c>
      <c r="K171" s="18">
        <v>5</v>
      </c>
      <c r="L171" s="32">
        <f t="shared" si="10"/>
        <v>393.12</v>
      </c>
      <c r="M171" s="33">
        <f t="shared" si="13"/>
        <v>78.624000000000009</v>
      </c>
    </row>
    <row r="172" spans="1:13" ht="45">
      <c r="A172" s="29">
        <v>9</v>
      </c>
      <c r="B172" s="18" t="s">
        <v>181</v>
      </c>
      <c r="C172" s="18" t="s">
        <v>182</v>
      </c>
      <c r="D172" s="18" t="s">
        <v>190</v>
      </c>
      <c r="E172" s="18" t="s">
        <v>9</v>
      </c>
      <c r="F172" s="18" t="s">
        <v>10</v>
      </c>
      <c r="G172" s="20">
        <v>3.33</v>
      </c>
      <c r="H172" s="32">
        <v>36</v>
      </c>
      <c r="I172" s="18"/>
      <c r="J172" s="18" t="s">
        <v>933</v>
      </c>
      <c r="K172" s="18">
        <v>5</v>
      </c>
      <c r="L172" s="32">
        <f t="shared" si="10"/>
        <v>119.88</v>
      </c>
      <c r="M172" s="33">
        <f t="shared" si="13"/>
        <v>23.975999999999999</v>
      </c>
    </row>
    <row r="173" spans="1:13" ht="45">
      <c r="A173" s="29">
        <v>10</v>
      </c>
      <c r="B173" s="18" t="s">
        <v>181</v>
      </c>
      <c r="C173" s="18" t="s">
        <v>182</v>
      </c>
      <c r="D173" s="18" t="s">
        <v>191</v>
      </c>
      <c r="E173" s="18" t="s">
        <v>9</v>
      </c>
      <c r="F173" s="18" t="s">
        <v>25</v>
      </c>
      <c r="G173" s="20">
        <v>6.7420000000000009</v>
      </c>
      <c r="H173" s="32">
        <v>36</v>
      </c>
      <c r="I173" s="18"/>
      <c r="J173" s="18" t="s">
        <v>933</v>
      </c>
      <c r="K173" s="18">
        <v>5</v>
      </c>
      <c r="L173" s="32">
        <f t="shared" si="10"/>
        <v>242.71200000000005</v>
      </c>
      <c r="M173" s="33">
        <f t="shared" si="13"/>
        <v>48.542400000000015</v>
      </c>
    </row>
    <row r="174" spans="1:13" ht="45">
      <c r="A174" s="29">
        <v>11</v>
      </c>
      <c r="B174" s="18" t="s">
        <v>181</v>
      </c>
      <c r="C174" s="18" t="s">
        <v>182</v>
      </c>
      <c r="D174" s="18" t="s">
        <v>192</v>
      </c>
      <c r="E174" s="18" t="s">
        <v>9</v>
      </c>
      <c r="F174" s="18" t="s">
        <v>25</v>
      </c>
      <c r="G174" s="20">
        <v>9.9420000000000002</v>
      </c>
      <c r="H174" s="32">
        <v>36</v>
      </c>
      <c r="I174" s="18"/>
      <c r="J174" s="18" t="s">
        <v>933</v>
      </c>
      <c r="K174" s="18">
        <v>5</v>
      </c>
      <c r="L174" s="32">
        <f t="shared" si="10"/>
        <v>357.91200000000003</v>
      </c>
      <c r="M174" s="33">
        <f t="shared" si="13"/>
        <v>71.582400000000007</v>
      </c>
    </row>
    <row r="175" spans="1:13" ht="45">
      <c r="A175" s="29">
        <v>12</v>
      </c>
      <c r="B175" s="18" t="s">
        <v>181</v>
      </c>
      <c r="C175" s="18" t="s">
        <v>182</v>
      </c>
      <c r="D175" s="18" t="s">
        <v>460</v>
      </c>
      <c r="E175" s="18" t="s">
        <v>9</v>
      </c>
      <c r="F175" s="18" t="s">
        <v>10</v>
      </c>
      <c r="G175" s="20">
        <v>2.964</v>
      </c>
      <c r="H175" s="32">
        <v>36</v>
      </c>
      <c r="I175" s="18"/>
      <c r="J175" s="48" t="s">
        <v>933</v>
      </c>
      <c r="K175" s="18">
        <v>5</v>
      </c>
      <c r="L175" s="59">
        <f t="shared" si="10"/>
        <v>106.70399999999999</v>
      </c>
      <c r="M175" s="33">
        <f t="shared" si="13"/>
        <v>21.340800000000002</v>
      </c>
    </row>
    <row r="176" spans="1:13" ht="45">
      <c r="A176" s="29">
        <v>13</v>
      </c>
      <c r="B176" s="18" t="s">
        <v>181</v>
      </c>
      <c r="C176" s="18" t="s">
        <v>182</v>
      </c>
      <c r="D176" s="18" t="s">
        <v>193</v>
      </c>
      <c r="E176" s="18" t="s">
        <v>9</v>
      </c>
      <c r="F176" s="18" t="s">
        <v>10</v>
      </c>
      <c r="G176" s="20">
        <v>5.05</v>
      </c>
      <c r="H176" s="32">
        <v>36</v>
      </c>
      <c r="I176" s="18"/>
      <c r="J176" s="18" t="s">
        <v>933</v>
      </c>
      <c r="K176" s="18">
        <v>5</v>
      </c>
      <c r="L176" s="32">
        <f t="shared" si="10"/>
        <v>181.79999999999998</v>
      </c>
      <c r="M176" s="33">
        <f t="shared" si="13"/>
        <v>36.36</v>
      </c>
    </row>
    <row r="177" spans="1:13" ht="45">
      <c r="A177" s="29">
        <v>14</v>
      </c>
      <c r="B177" s="18" t="s">
        <v>181</v>
      </c>
      <c r="C177" s="18" t="s">
        <v>182</v>
      </c>
      <c r="D177" s="18" t="s">
        <v>194</v>
      </c>
      <c r="E177" s="18" t="s">
        <v>9</v>
      </c>
      <c r="F177" s="18" t="s">
        <v>10</v>
      </c>
      <c r="G177" s="20">
        <v>2.95</v>
      </c>
      <c r="H177" s="32">
        <v>36</v>
      </c>
      <c r="I177" s="18"/>
      <c r="J177" s="18" t="s">
        <v>933</v>
      </c>
      <c r="K177" s="18">
        <v>5</v>
      </c>
      <c r="L177" s="32">
        <f t="shared" si="10"/>
        <v>106.2</v>
      </c>
      <c r="M177" s="33">
        <f t="shared" si="13"/>
        <v>21.240000000000002</v>
      </c>
    </row>
    <row r="178" spans="1:13" ht="45">
      <c r="A178" s="29">
        <v>15</v>
      </c>
      <c r="B178" s="18" t="s">
        <v>181</v>
      </c>
      <c r="C178" s="18" t="s">
        <v>182</v>
      </c>
      <c r="D178" s="18" t="s">
        <v>195</v>
      </c>
      <c r="E178" s="18" t="s">
        <v>9</v>
      </c>
      <c r="F178" s="18" t="s">
        <v>10</v>
      </c>
      <c r="G178" s="20">
        <v>2.52</v>
      </c>
      <c r="H178" s="32">
        <v>36</v>
      </c>
      <c r="I178" s="18"/>
      <c r="J178" s="18" t="s">
        <v>933</v>
      </c>
      <c r="K178" s="18">
        <v>5</v>
      </c>
      <c r="L178" s="32">
        <f t="shared" si="10"/>
        <v>90.72</v>
      </c>
      <c r="M178" s="33">
        <f t="shared" si="13"/>
        <v>18.144000000000002</v>
      </c>
    </row>
    <row r="179" spans="1:13" ht="45">
      <c r="A179" s="29">
        <v>16</v>
      </c>
      <c r="B179" s="18" t="s">
        <v>181</v>
      </c>
      <c r="C179" s="18" t="s">
        <v>182</v>
      </c>
      <c r="D179" s="18" t="s">
        <v>196</v>
      </c>
      <c r="E179" s="18" t="s">
        <v>9</v>
      </c>
      <c r="F179" s="18" t="s">
        <v>10</v>
      </c>
      <c r="G179" s="20">
        <v>2.52</v>
      </c>
      <c r="H179" s="32">
        <v>36</v>
      </c>
      <c r="I179" s="18"/>
      <c r="J179" s="18" t="s">
        <v>933</v>
      </c>
      <c r="K179" s="18">
        <v>5</v>
      </c>
      <c r="L179" s="32">
        <f t="shared" si="10"/>
        <v>90.72</v>
      </c>
      <c r="M179" s="33">
        <f t="shared" si="13"/>
        <v>18.144000000000002</v>
      </c>
    </row>
    <row r="180" spans="1:13" ht="45">
      <c r="A180" s="29">
        <v>17</v>
      </c>
      <c r="B180" s="18" t="s">
        <v>181</v>
      </c>
      <c r="C180" s="18" t="s">
        <v>182</v>
      </c>
      <c r="D180" s="18" t="s">
        <v>197</v>
      </c>
      <c r="E180" s="18" t="s">
        <v>9</v>
      </c>
      <c r="F180" s="18" t="s">
        <v>10</v>
      </c>
      <c r="G180" s="20">
        <v>7.0410000000000004</v>
      </c>
      <c r="H180" s="32">
        <v>36</v>
      </c>
      <c r="I180" s="18"/>
      <c r="J180" s="18" t="s">
        <v>933</v>
      </c>
      <c r="K180" s="18">
        <v>5</v>
      </c>
      <c r="L180" s="32">
        <f t="shared" si="10"/>
        <v>253.476</v>
      </c>
      <c r="M180" s="33">
        <f t="shared" si="13"/>
        <v>50.6952</v>
      </c>
    </row>
    <row r="181" spans="1:13" ht="45">
      <c r="A181" s="29">
        <v>18</v>
      </c>
      <c r="B181" s="18" t="s">
        <v>181</v>
      </c>
      <c r="C181" s="18" t="s">
        <v>182</v>
      </c>
      <c r="D181" s="18" t="s">
        <v>91</v>
      </c>
      <c r="E181" s="18" t="s">
        <v>9</v>
      </c>
      <c r="F181" s="18" t="s">
        <v>10</v>
      </c>
      <c r="G181" s="20">
        <v>4.9400000000000004</v>
      </c>
      <c r="H181" s="32">
        <v>36</v>
      </c>
      <c r="I181" s="18"/>
      <c r="J181" s="18" t="s">
        <v>933</v>
      </c>
      <c r="K181" s="18">
        <v>5</v>
      </c>
      <c r="L181" s="32">
        <f t="shared" si="10"/>
        <v>177.84</v>
      </c>
      <c r="M181" s="33">
        <f t="shared" si="13"/>
        <v>35.568000000000005</v>
      </c>
    </row>
    <row r="182" spans="1:13" ht="45">
      <c r="A182" s="29">
        <v>19</v>
      </c>
      <c r="B182" s="18" t="s">
        <v>181</v>
      </c>
      <c r="C182" s="18" t="s">
        <v>182</v>
      </c>
      <c r="D182" s="18" t="s">
        <v>198</v>
      </c>
      <c r="E182" s="18" t="s">
        <v>9</v>
      </c>
      <c r="F182" s="18" t="s">
        <v>10</v>
      </c>
      <c r="G182" s="20">
        <v>5.8789999999999996</v>
      </c>
      <c r="H182" s="32">
        <v>36</v>
      </c>
      <c r="I182" s="18"/>
      <c r="J182" s="18" t="s">
        <v>933</v>
      </c>
      <c r="K182" s="18">
        <v>5</v>
      </c>
      <c r="L182" s="32">
        <f t="shared" si="10"/>
        <v>211.64399999999998</v>
      </c>
      <c r="M182" s="33">
        <f t="shared" si="13"/>
        <v>42.328800000000001</v>
      </c>
    </row>
    <row r="183" spans="1:13" ht="45">
      <c r="A183" s="29">
        <v>20</v>
      </c>
      <c r="B183" s="18" t="s">
        <v>181</v>
      </c>
      <c r="C183" s="18" t="s">
        <v>182</v>
      </c>
      <c r="D183" s="18" t="s">
        <v>199</v>
      </c>
      <c r="E183" s="18" t="s">
        <v>9</v>
      </c>
      <c r="F183" s="18" t="s">
        <v>10</v>
      </c>
      <c r="G183" s="20">
        <v>19.169</v>
      </c>
      <c r="H183" s="32">
        <v>36</v>
      </c>
      <c r="I183" s="18"/>
      <c r="J183" s="18" t="s">
        <v>933</v>
      </c>
      <c r="K183" s="18">
        <v>5</v>
      </c>
      <c r="L183" s="32">
        <f t="shared" si="10"/>
        <v>690.08400000000006</v>
      </c>
      <c r="M183" s="33">
        <f t="shared" si="13"/>
        <v>138.01680000000002</v>
      </c>
    </row>
    <row r="184" spans="1:13" ht="45">
      <c r="A184" s="29">
        <v>21</v>
      </c>
      <c r="B184" s="18" t="s">
        <v>181</v>
      </c>
      <c r="C184" s="18" t="s">
        <v>182</v>
      </c>
      <c r="D184" s="18" t="s">
        <v>461</v>
      </c>
      <c r="E184" s="18" t="s">
        <v>9</v>
      </c>
      <c r="F184" s="18" t="s">
        <v>25</v>
      </c>
      <c r="G184" s="20">
        <v>3.3489999999999998</v>
      </c>
      <c r="H184" s="32">
        <v>36</v>
      </c>
      <c r="I184" s="18"/>
      <c r="J184" s="48" t="s">
        <v>933</v>
      </c>
      <c r="K184" s="18">
        <v>5</v>
      </c>
      <c r="L184" s="59">
        <f t="shared" si="10"/>
        <v>120.56399999999999</v>
      </c>
      <c r="M184" s="33">
        <f t="shared" si="13"/>
        <v>24.1128</v>
      </c>
    </row>
    <row r="185" spans="1:13" ht="45">
      <c r="A185" s="29">
        <v>22</v>
      </c>
      <c r="B185" s="18" t="s">
        <v>181</v>
      </c>
      <c r="C185" s="18" t="s">
        <v>182</v>
      </c>
      <c r="D185" s="18" t="s">
        <v>200</v>
      </c>
      <c r="E185" s="18" t="s">
        <v>9</v>
      </c>
      <c r="F185" s="18" t="s">
        <v>10</v>
      </c>
      <c r="G185" s="20">
        <v>10.64</v>
      </c>
      <c r="H185" s="32">
        <v>36</v>
      </c>
      <c r="I185" s="18"/>
      <c r="J185" s="18" t="s">
        <v>933</v>
      </c>
      <c r="K185" s="18">
        <v>5</v>
      </c>
      <c r="L185" s="32">
        <f t="shared" si="10"/>
        <v>383.04</v>
      </c>
      <c r="M185" s="33">
        <f t="shared" si="13"/>
        <v>76.608000000000004</v>
      </c>
    </row>
    <row r="186" spans="1:13" ht="45">
      <c r="A186" s="29">
        <v>23</v>
      </c>
      <c r="B186" s="18" t="s">
        <v>181</v>
      </c>
      <c r="C186" s="18" t="s">
        <v>182</v>
      </c>
      <c r="D186" s="18" t="s">
        <v>201</v>
      </c>
      <c r="E186" s="18" t="s">
        <v>9</v>
      </c>
      <c r="F186" s="18" t="s">
        <v>10</v>
      </c>
      <c r="G186" s="20">
        <v>20.5</v>
      </c>
      <c r="H186" s="32">
        <v>36</v>
      </c>
      <c r="I186" s="18"/>
      <c r="J186" s="18" t="s">
        <v>933</v>
      </c>
      <c r="K186" s="18">
        <v>5</v>
      </c>
      <c r="L186" s="32">
        <f t="shared" si="10"/>
        <v>738</v>
      </c>
      <c r="M186" s="33">
        <f t="shared" si="13"/>
        <v>147.6</v>
      </c>
    </row>
    <row r="187" spans="1:13" ht="45">
      <c r="A187" s="29">
        <v>24</v>
      </c>
      <c r="B187" s="18" t="s">
        <v>181</v>
      </c>
      <c r="C187" s="18" t="s">
        <v>182</v>
      </c>
      <c r="D187" s="18" t="s">
        <v>109</v>
      </c>
      <c r="E187" s="18" t="s">
        <v>9</v>
      </c>
      <c r="F187" s="18" t="s">
        <v>25</v>
      </c>
      <c r="G187" s="20">
        <v>15.370999999999999</v>
      </c>
      <c r="H187" s="32">
        <v>36</v>
      </c>
      <c r="I187" s="18"/>
      <c r="J187" s="18" t="s">
        <v>933</v>
      </c>
      <c r="K187" s="18">
        <v>5</v>
      </c>
      <c r="L187" s="32">
        <f t="shared" si="10"/>
        <v>553.35599999999999</v>
      </c>
      <c r="M187" s="33">
        <f t="shared" si="13"/>
        <v>110.6712</v>
      </c>
    </row>
    <row r="188" spans="1:13" ht="45">
      <c r="A188" s="29">
        <v>25</v>
      </c>
      <c r="B188" s="18" t="s">
        <v>181</v>
      </c>
      <c r="C188" s="18" t="s">
        <v>182</v>
      </c>
      <c r="D188" s="18" t="s">
        <v>202</v>
      </c>
      <c r="E188" s="18" t="s">
        <v>9</v>
      </c>
      <c r="F188" s="18" t="s">
        <v>25</v>
      </c>
      <c r="G188" s="20">
        <v>7.0449999999999999</v>
      </c>
      <c r="H188" s="32">
        <v>36</v>
      </c>
      <c r="I188" s="18"/>
      <c r="J188" s="18" t="s">
        <v>933</v>
      </c>
      <c r="K188" s="18">
        <v>5</v>
      </c>
      <c r="L188" s="32">
        <f t="shared" si="10"/>
        <v>253.62</v>
      </c>
      <c r="M188" s="33">
        <f t="shared" si="13"/>
        <v>50.724000000000004</v>
      </c>
    </row>
    <row r="189" spans="1:13" ht="45">
      <c r="A189" s="29">
        <v>26</v>
      </c>
      <c r="B189" s="18" t="s">
        <v>181</v>
      </c>
      <c r="C189" s="18" t="s">
        <v>182</v>
      </c>
      <c r="D189" s="18" t="s">
        <v>203</v>
      </c>
      <c r="E189" s="18" t="s">
        <v>9</v>
      </c>
      <c r="F189" s="18" t="s">
        <v>25</v>
      </c>
      <c r="G189" s="20">
        <v>18.077000000000002</v>
      </c>
      <c r="H189" s="32">
        <v>36</v>
      </c>
      <c r="I189" s="18"/>
      <c r="J189" s="18" t="s">
        <v>933</v>
      </c>
      <c r="K189" s="18">
        <v>5</v>
      </c>
      <c r="L189" s="32">
        <f t="shared" si="10"/>
        <v>650.77200000000005</v>
      </c>
      <c r="M189" s="33">
        <f t="shared" si="13"/>
        <v>130.15440000000001</v>
      </c>
    </row>
    <row r="190" spans="1:13" ht="45">
      <c r="A190" s="29">
        <v>27</v>
      </c>
      <c r="B190" s="18" t="s">
        <v>181</v>
      </c>
      <c r="C190" s="18" t="s">
        <v>182</v>
      </c>
      <c r="D190" s="18" t="s">
        <v>204</v>
      </c>
      <c r="E190" s="18" t="s">
        <v>9</v>
      </c>
      <c r="F190" s="18" t="s">
        <v>25</v>
      </c>
      <c r="G190" s="20">
        <v>1.68</v>
      </c>
      <c r="H190" s="32">
        <v>36</v>
      </c>
      <c r="I190" s="18"/>
      <c r="J190" s="18" t="s">
        <v>933</v>
      </c>
      <c r="K190" s="18">
        <v>5</v>
      </c>
      <c r="L190" s="32">
        <f t="shared" si="10"/>
        <v>60.48</v>
      </c>
      <c r="M190" s="33">
        <f t="shared" si="13"/>
        <v>12.096</v>
      </c>
    </row>
    <row r="191" spans="1:13" ht="45">
      <c r="A191" s="29">
        <v>28</v>
      </c>
      <c r="B191" s="18" t="s">
        <v>181</v>
      </c>
      <c r="C191" s="18" t="s">
        <v>182</v>
      </c>
      <c r="D191" s="18" t="s">
        <v>462</v>
      </c>
      <c r="E191" s="18" t="s">
        <v>9</v>
      </c>
      <c r="F191" s="18" t="s">
        <v>10</v>
      </c>
      <c r="G191" s="20">
        <v>8.2490000000000006</v>
      </c>
      <c r="H191" s="32">
        <v>36</v>
      </c>
      <c r="I191" s="18"/>
      <c r="J191" s="48" t="s">
        <v>933</v>
      </c>
      <c r="K191" s="18">
        <v>5</v>
      </c>
      <c r="L191" s="59">
        <f t="shared" si="10"/>
        <v>296.964</v>
      </c>
      <c r="M191" s="33">
        <f t="shared" si="13"/>
        <v>59.392800000000001</v>
      </c>
    </row>
    <row r="192" spans="1:13" ht="45">
      <c r="A192" s="29">
        <v>29</v>
      </c>
      <c r="B192" s="18" t="s">
        <v>181</v>
      </c>
      <c r="C192" s="18" t="s">
        <v>182</v>
      </c>
      <c r="D192" s="18" t="s">
        <v>205</v>
      </c>
      <c r="E192" s="18" t="s">
        <v>9</v>
      </c>
      <c r="F192" s="18" t="s">
        <v>10</v>
      </c>
      <c r="G192" s="20">
        <v>18.48</v>
      </c>
      <c r="H192" s="32">
        <v>36</v>
      </c>
      <c r="I192" s="18"/>
      <c r="J192" s="18" t="s">
        <v>933</v>
      </c>
      <c r="K192" s="18">
        <v>5</v>
      </c>
      <c r="L192" s="32">
        <f t="shared" si="10"/>
        <v>665.28</v>
      </c>
      <c r="M192" s="33">
        <f t="shared" si="13"/>
        <v>133.05600000000001</v>
      </c>
    </row>
    <row r="193" spans="1:13" ht="45">
      <c r="A193" s="29">
        <v>30</v>
      </c>
      <c r="B193" s="18" t="s">
        <v>181</v>
      </c>
      <c r="C193" s="18" t="s">
        <v>182</v>
      </c>
      <c r="D193" s="18" t="s">
        <v>206</v>
      </c>
      <c r="E193" s="18" t="s">
        <v>9</v>
      </c>
      <c r="F193" s="18" t="s">
        <v>10</v>
      </c>
      <c r="G193" s="20">
        <v>8.3889999999999993</v>
      </c>
      <c r="H193" s="32">
        <v>36</v>
      </c>
      <c r="I193" s="18"/>
      <c r="J193" s="18" t="s">
        <v>933</v>
      </c>
      <c r="K193" s="18">
        <v>5</v>
      </c>
      <c r="L193" s="32">
        <f t="shared" si="10"/>
        <v>302.00399999999996</v>
      </c>
      <c r="M193" s="33">
        <f t="shared" si="13"/>
        <v>60.400799999999997</v>
      </c>
    </row>
    <row r="194" spans="1:13" ht="45">
      <c r="A194" s="29">
        <v>31</v>
      </c>
      <c r="B194" s="18" t="s">
        <v>181</v>
      </c>
      <c r="C194" s="18" t="s">
        <v>182</v>
      </c>
      <c r="D194" s="18" t="s">
        <v>207</v>
      </c>
      <c r="E194" s="18" t="s">
        <v>9</v>
      </c>
      <c r="F194" s="18" t="s">
        <v>10</v>
      </c>
      <c r="G194" s="20">
        <v>3.78</v>
      </c>
      <c r="H194" s="32">
        <v>36</v>
      </c>
      <c r="I194" s="18"/>
      <c r="J194" s="18" t="s">
        <v>933</v>
      </c>
      <c r="K194" s="18">
        <v>5</v>
      </c>
      <c r="L194" s="32">
        <f t="shared" si="10"/>
        <v>136.07999999999998</v>
      </c>
      <c r="M194" s="33">
        <f t="shared" si="13"/>
        <v>27.215999999999998</v>
      </c>
    </row>
    <row r="195" spans="1:13" ht="45">
      <c r="A195" s="29">
        <v>32</v>
      </c>
      <c r="B195" s="18" t="s">
        <v>181</v>
      </c>
      <c r="C195" s="18" t="s">
        <v>182</v>
      </c>
      <c r="D195" s="18" t="s">
        <v>208</v>
      </c>
      <c r="E195" s="18" t="s">
        <v>9</v>
      </c>
      <c r="F195" s="18" t="s">
        <v>23</v>
      </c>
      <c r="G195" s="20">
        <v>20.9</v>
      </c>
      <c r="H195" s="32">
        <v>36</v>
      </c>
      <c r="I195" s="18"/>
      <c r="J195" s="18" t="s">
        <v>933</v>
      </c>
      <c r="K195" s="18">
        <v>5</v>
      </c>
      <c r="L195" s="32">
        <f t="shared" si="10"/>
        <v>752.4</v>
      </c>
      <c r="M195" s="33">
        <f t="shared" si="13"/>
        <v>150.47999999999999</v>
      </c>
    </row>
    <row r="196" spans="1:13" ht="45">
      <c r="A196" s="29">
        <v>33</v>
      </c>
      <c r="B196" s="18" t="s">
        <v>181</v>
      </c>
      <c r="C196" s="18" t="s">
        <v>182</v>
      </c>
      <c r="D196" s="18" t="s">
        <v>209</v>
      </c>
      <c r="E196" s="18" t="s">
        <v>9</v>
      </c>
      <c r="F196" s="18" t="s">
        <v>10</v>
      </c>
      <c r="G196" s="20">
        <v>1.915</v>
      </c>
      <c r="H196" s="32">
        <v>36</v>
      </c>
      <c r="I196" s="18"/>
      <c r="J196" s="18" t="s">
        <v>933</v>
      </c>
      <c r="K196" s="18">
        <v>5</v>
      </c>
      <c r="L196" s="32">
        <f t="shared" si="10"/>
        <v>68.94</v>
      </c>
      <c r="M196" s="33">
        <f t="shared" si="13"/>
        <v>13.788</v>
      </c>
    </row>
    <row r="197" spans="1:13" ht="45">
      <c r="A197" s="29">
        <v>34</v>
      </c>
      <c r="B197" s="18" t="s">
        <v>181</v>
      </c>
      <c r="C197" s="18" t="s">
        <v>182</v>
      </c>
      <c r="D197" s="18" t="s">
        <v>210</v>
      </c>
      <c r="E197" s="18" t="s">
        <v>9</v>
      </c>
      <c r="F197" s="18" t="s">
        <v>10</v>
      </c>
      <c r="G197" s="20">
        <v>2.375</v>
      </c>
      <c r="H197" s="32">
        <v>36</v>
      </c>
      <c r="I197" s="18"/>
      <c r="J197" s="18" t="s">
        <v>933</v>
      </c>
      <c r="K197" s="18">
        <v>5</v>
      </c>
      <c r="L197" s="32">
        <f t="shared" si="10"/>
        <v>85.5</v>
      </c>
      <c r="M197" s="33">
        <f t="shared" si="13"/>
        <v>17.100000000000001</v>
      </c>
    </row>
    <row r="198" spans="1:13" ht="45">
      <c r="A198" s="29">
        <v>35</v>
      </c>
      <c r="B198" s="18" t="s">
        <v>181</v>
      </c>
      <c r="C198" s="18" t="s">
        <v>182</v>
      </c>
      <c r="D198" s="18" t="s">
        <v>211</v>
      </c>
      <c r="E198" s="18" t="s">
        <v>9</v>
      </c>
      <c r="F198" s="18" t="s">
        <v>10</v>
      </c>
      <c r="G198" s="20">
        <v>12.265999999999998</v>
      </c>
      <c r="H198" s="32">
        <v>36</v>
      </c>
      <c r="I198" s="18"/>
      <c r="J198" s="18" t="s">
        <v>933</v>
      </c>
      <c r="K198" s="18">
        <v>5</v>
      </c>
      <c r="L198" s="32">
        <f t="shared" si="10"/>
        <v>441.57599999999991</v>
      </c>
      <c r="M198" s="33">
        <f t="shared" si="13"/>
        <v>88.31519999999999</v>
      </c>
    </row>
    <row r="199" spans="1:13" ht="45">
      <c r="A199" s="29">
        <v>36</v>
      </c>
      <c r="B199" s="18" t="s">
        <v>181</v>
      </c>
      <c r="C199" s="18" t="s">
        <v>182</v>
      </c>
      <c r="D199" s="18" t="s">
        <v>212</v>
      </c>
      <c r="E199" s="18" t="s">
        <v>9</v>
      </c>
      <c r="F199" s="18" t="s">
        <v>12</v>
      </c>
      <c r="G199" s="20">
        <v>11.259</v>
      </c>
      <c r="H199" s="32">
        <v>36</v>
      </c>
      <c r="I199" s="18"/>
      <c r="J199" s="18" t="s">
        <v>933</v>
      </c>
      <c r="K199" s="18">
        <v>5</v>
      </c>
      <c r="L199" s="32">
        <f t="shared" si="10"/>
        <v>405.32400000000001</v>
      </c>
      <c r="M199" s="33">
        <f t="shared" si="13"/>
        <v>81.064800000000005</v>
      </c>
    </row>
    <row r="200" spans="1:13" ht="45">
      <c r="A200" s="29">
        <v>37</v>
      </c>
      <c r="B200" s="18" t="s">
        <v>181</v>
      </c>
      <c r="C200" s="18" t="s">
        <v>182</v>
      </c>
      <c r="D200" s="18" t="s">
        <v>213</v>
      </c>
      <c r="E200" s="18" t="s">
        <v>9</v>
      </c>
      <c r="F200" s="18" t="s">
        <v>10</v>
      </c>
      <c r="G200" s="20">
        <v>4.1749999999999998</v>
      </c>
      <c r="H200" s="32">
        <v>36</v>
      </c>
      <c r="I200" s="18"/>
      <c r="J200" s="18" t="s">
        <v>933</v>
      </c>
      <c r="K200" s="18">
        <v>5</v>
      </c>
      <c r="L200" s="32">
        <f t="shared" si="10"/>
        <v>150.29999999999998</v>
      </c>
      <c r="M200" s="33">
        <f t="shared" si="13"/>
        <v>30.06</v>
      </c>
    </row>
    <row r="201" spans="1:13" ht="45">
      <c r="A201" s="29">
        <v>38</v>
      </c>
      <c r="B201" s="18" t="s">
        <v>181</v>
      </c>
      <c r="C201" s="18" t="s">
        <v>182</v>
      </c>
      <c r="D201" s="18" t="s">
        <v>214</v>
      </c>
      <c r="E201" s="18" t="s">
        <v>9</v>
      </c>
      <c r="F201" s="18" t="s">
        <v>10</v>
      </c>
      <c r="G201" s="20">
        <v>3.7960000000000003</v>
      </c>
      <c r="H201" s="32">
        <v>36</v>
      </c>
      <c r="I201" s="18"/>
      <c r="J201" s="18" t="s">
        <v>933</v>
      </c>
      <c r="K201" s="18">
        <v>5</v>
      </c>
      <c r="L201" s="32">
        <f t="shared" si="10"/>
        <v>136.65600000000001</v>
      </c>
      <c r="M201" s="33">
        <f t="shared" si="13"/>
        <v>27.331200000000003</v>
      </c>
    </row>
    <row r="202" spans="1:13" ht="45">
      <c r="A202" s="29">
        <v>39</v>
      </c>
      <c r="B202" s="18" t="s">
        <v>181</v>
      </c>
      <c r="C202" s="18" t="s">
        <v>182</v>
      </c>
      <c r="D202" s="18" t="s">
        <v>215</v>
      </c>
      <c r="E202" s="18" t="s">
        <v>9</v>
      </c>
      <c r="F202" s="18" t="s">
        <v>10</v>
      </c>
      <c r="G202" s="20">
        <v>7.6</v>
      </c>
      <c r="H202" s="32">
        <v>36</v>
      </c>
      <c r="I202" s="18"/>
      <c r="J202" s="18" t="s">
        <v>933</v>
      </c>
      <c r="K202" s="18">
        <v>5</v>
      </c>
      <c r="L202" s="32">
        <f t="shared" si="10"/>
        <v>273.59999999999997</v>
      </c>
      <c r="M202" s="33">
        <f t="shared" si="13"/>
        <v>54.72</v>
      </c>
    </row>
    <row r="203" spans="1:13" ht="45">
      <c r="A203" s="29">
        <v>40</v>
      </c>
      <c r="B203" s="18" t="s">
        <v>181</v>
      </c>
      <c r="C203" s="18" t="s">
        <v>182</v>
      </c>
      <c r="D203" s="18" t="s">
        <v>216</v>
      </c>
      <c r="E203" s="18" t="s">
        <v>9</v>
      </c>
      <c r="F203" s="18" t="s">
        <v>10</v>
      </c>
      <c r="G203" s="20">
        <v>6.44</v>
      </c>
      <c r="H203" s="32">
        <v>36</v>
      </c>
      <c r="I203" s="18"/>
      <c r="J203" s="18" t="s">
        <v>933</v>
      </c>
      <c r="K203" s="18">
        <v>5</v>
      </c>
      <c r="L203" s="32">
        <f t="shared" si="10"/>
        <v>231.84</v>
      </c>
      <c r="M203" s="33">
        <f t="shared" si="13"/>
        <v>46.368000000000002</v>
      </c>
    </row>
    <row r="204" spans="1:13" ht="45">
      <c r="A204" s="29">
        <v>41</v>
      </c>
      <c r="B204" s="18" t="s">
        <v>181</v>
      </c>
      <c r="C204" s="18" t="s">
        <v>182</v>
      </c>
      <c r="D204" s="18" t="s">
        <v>463</v>
      </c>
      <c r="E204" s="18" t="s">
        <v>9</v>
      </c>
      <c r="F204" s="18" t="s">
        <v>10</v>
      </c>
      <c r="G204" s="20">
        <v>1.9069999999999998</v>
      </c>
      <c r="H204" s="32">
        <v>36</v>
      </c>
      <c r="I204" s="18"/>
      <c r="J204" s="48" t="s">
        <v>933</v>
      </c>
      <c r="K204" s="18">
        <v>5</v>
      </c>
      <c r="L204" s="59">
        <f t="shared" si="10"/>
        <v>68.651999999999987</v>
      </c>
      <c r="M204" s="33">
        <f t="shared" si="13"/>
        <v>13.730399999999998</v>
      </c>
    </row>
    <row r="205" spans="1:13" ht="45">
      <c r="A205" s="29">
        <v>42</v>
      </c>
      <c r="B205" s="18" t="s">
        <v>181</v>
      </c>
      <c r="C205" s="18" t="s">
        <v>182</v>
      </c>
      <c r="D205" s="18" t="s">
        <v>217</v>
      </c>
      <c r="E205" s="18" t="s">
        <v>9</v>
      </c>
      <c r="F205" s="18" t="s">
        <v>10</v>
      </c>
      <c r="G205" s="20">
        <v>5.7010000000000005</v>
      </c>
      <c r="H205" s="32">
        <v>36</v>
      </c>
      <c r="I205" s="18"/>
      <c r="J205" s="18" t="s">
        <v>933</v>
      </c>
      <c r="K205" s="18">
        <v>5</v>
      </c>
      <c r="L205" s="32">
        <f t="shared" si="10"/>
        <v>205.23600000000002</v>
      </c>
      <c r="M205" s="33">
        <f t="shared" si="13"/>
        <v>41.047200000000004</v>
      </c>
    </row>
    <row r="206" spans="1:13" ht="45">
      <c r="A206" s="29">
        <v>43</v>
      </c>
      <c r="B206" s="18" t="s">
        <v>181</v>
      </c>
      <c r="C206" s="18" t="s">
        <v>182</v>
      </c>
      <c r="D206" s="18" t="s">
        <v>218</v>
      </c>
      <c r="E206" s="18" t="s">
        <v>9</v>
      </c>
      <c r="F206" s="18" t="s">
        <v>10</v>
      </c>
      <c r="G206" s="20">
        <v>3.3250000000000002</v>
      </c>
      <c r="H206" s="32">
        <v>36</v>
      </c>
      <c r="I206" s="18"/>
      <c r="J206" s="18" t="s">
        <v>933</v>
      </c>
      <c r="K206" s="18">
        <v>5</v>
      </c>
      <c r="L206" s="32">
        <f t="shared" si="10"/>
        <v>119.7</v>
      </c>
      <c r="M206" s="33">
        <f t="shared" si="13"/>
        <v>23.94</v>
      </c>
    </row>
    <row r="207" spans="1:13" ht="45">
      <c r="A207" s="29">
        <v>44</v>
      </c>
      <c r="B207" s="18" t="s">
        <v>181</v>
      </c>
      <c r="C207" s="18" t="s">
        <v>182</v>
      </c>
      <c r="D207" s="18" t="s">
        <v>219</v>
      </c>
      <c r="E207" s="18" t="s">
        <v>9</v>
      </c>
      <c r="F207" s="18" t="s">
        <v>10</v>
      </c>
      <c r="G207" s="20">
        <v>2.8489999999999998</v>
      </c>
      <c r="H207" s="32">
        <v>36</v>
      </c>
      <c r="I207" s="18"/>
      <c r="J207" s="18" t="s">
        <v>933</v>
      </c>
      <c r="K207" s="18">
        <v>5</v>
      </c>
      <c r="L207" s="32">
        <f t="shared" si="10"/>
        <v>102.56399999999999</v>
      </c>
      <c r="M207" s="33">
        <f t="shared" si="13"/>
        <v>20.512799999999999</v>
      </c>
    </row>
    <row r="208" spans="1:13" ht="45">
      <c r="A208" s="29">
        <v>45</v>
      </c>
      <c r="B208" s="18" t="s">
        <v>181</v>
      </c>
      <c r="C208" s="18" t="s">
        <v>182</v>
      </c>
      <c r="D208" s="18" t="s">
        <v>220</v>
      </c>
      <c r="E208" s="18" t="s">
        <v>9</v>
      </c>
      <c r="F208" s="18" t="s">
        <v>10</v>
      </c>
      <c r="G208" s="20">
        <v>8.0749999999999993</v>
      </c>
      <c r="H208" s="32">
        <v>36</v>
      </c>
      <c r="I208" s="18"/>
      <c r="J208" s="18" t="s">
        <v>933</v>
      </c>
      <c r="K208" s="18">
        <v>5</v>
      </c>
      <c r="L208" s="32">
        <f t="shared" si="10"/>
        <v>290.7</v>
      </c>
      <c r="M208" s="33">
        <f t="shared" si="13"/>
        <v>58.14</v>
      </c>
    </row>
    <row r="209" spans="1:13" ht="45">
      <c r="A209" s="29">
        <v>46</v>
      </c>
      <c r="B209" s="18" t="s">
        <v>181</v>
      </c>
      <c r="C209" s="18" t="s">
        <v>182</v>
      </c>
      <c r="D209" s="18" t="s">
        <v>221</v>
      </c>
      <c r="E209" s="18" t="s">
        <v>9</v>
      </c>
      <c r="F209" s="18" t="s">
        <v>10</v>
      </c>
      <c r="G209" s="20">
        <v>5.7010000000000005</v>
      </c>
      <c r="H209" s="32">
        <v>36</v>
      </c>
      <c r="I209" s="18"/>
      <c r="J209" s="18" t="s">
        <v>933</v>
      </c>
      <c r="K209" s="18">
        <v>5</v>
      </c>
      <c r="L209" s="32">
        <f t="shared" ref="L209:L281" si="14">G209*H209</f>
        <v>205.23600000000002</v>
      </c>
      <c r="M209" s="33">
        <f t="shared" si="13"/>
        <v>41.047200000000004</v>
      </c>
    </row>
    <row r="210" spans="1:13" ht="45">
      <c r="A210" s="29">
        <v>47</v>
      </c>
      <c r="B210" s="18" t="s">
        <v>181</v>
      </c>
      <c r="C210" s="18" t="s">
        <v>182</v>
      </c>
      <c r="D210" s="18" t="s">
        <v>222</v>
      </c>
      <c r="E210" s="18" t="s">
        <v>9</v>
      </c>
      <c r="F210" s="18" t="s">
        <v>10</v>
      </c>
      <c r="G210" s="20">
        <v>7.6</v>
      </c>
      <c r="H210" s="32">
        <v>36</v>
      </c>
      <c r="I210" s="18"/>
      <c r="J210" s="18" t="s">
        <v>933</v>
      </c>
      <c r="K210" s="18">
        <v>5</v>
      </c>
      <c r="L210" s="32">
        <f t="shared" si="14"/>
        <v>273.59999999999997</v>
      </c>
      <c r="M210" s="33">
        <f t="shared" si="13"/>
        <v>54.72</v>
      </c>
    </row>
    <row r="211" spans="1:13" ht="45">
      <c r="A211" s="29">
        <v>48</v>
      </c>
      <c r="B211" s="18" t="s">
        <v>181</v>
      </c>
      <c r="C211" s="18" t="s">
        <v>182</v>
      </c>
      <c r="D211" s="18" t="s">
        <v>223</v>
      </c>
      <c r="E211" s="18" t="s">
        <v>9</v>
      </c>
      <c r="F211" s="18" t="s">
        <v>10</v>
      </c>
      <c r="G211" s="20">
        <v>7.6</v>
      </c>
      <c r="H211" s="32">
        <v>36</v>
      </c>
      <c r="I211" s="18"/>
      <c r="J211" s="18" t="s">
        <v>933</v>
      </c>
      <c r="K211" s="18">
        <v>5</v>
      </c>
      <c r="L211" s="32">
        <f t="shared" si="14"/>
        <v>273.59999999999997</v>
      </c>
      <c r="M211" s="33">
        <f t="shared" si="13"/>
        <v>54.72</v>
      </c>
    </row>
    <row r="212" spans="1:13" ht="45">
      <c r="A212" s="29">
        <v>49</v>
      </c>
      <c r="B212" s="18" t="s">
        <v>181</v>
      </c>
      <c r="C212" s="18" t="s">
        <v>182</v>
      </c>
      <c r="D212" s="18" t="s">
        <v>224</v>
      </c>
      <c r="E212" s="18" t="s">
        <v>9</v>
      </c>
      <c r="F212" s="18" t="s">
        <v>10</v>
      </c>
      <c r="G212" s="20">
        <v>4.7480000000000002</v>
      </c>
      <c r="H212" s="32">
        <v>36</v>
      </c>
      <c r="I212" s="18"/>
      <c r="J212" s="18" t="s">
        <v>933</v>
      </c>
      <c r="K212" s="18">
        <v>5</v>
      </c>
      <c r="L212" s="32">
        <f t="shared" si="14"/>
        <v>170.928</v>
      </c>
      <c r="M212" s="33">
        <f t="shared" si="13"/>
        <v>34.185600000000001</v>
      </c>
    </row>
    <row r="213" spans="1:13" ht="45">
      <c r="A213" s="29">
        <v>50</v>
      </c>
      <c r="B213" s="18" t="s">
        <v>181</v>
      </c>
      <c r="C213" s="18" t="s">
        <v>182</v>
      </c>
      <c r="D213" s="18" t="s">
        <v>225</v>
      </c>
      <c r="E213" s="18" t="s">
        <v>9</v>
      </c>
      <c r="F213" s="18" t="s">
        <v>10</v>
      </c>
      <c r="G213" s="20">
        <v>11.59</v>
      </c>
      <c r="H213" s="32">
        <v>36</v>
      </c>
      <c r="I213" s="18"/>
      <c r="J213" s="18" t="s">
        <v>933</v>
      </c>
      <c r="K213" s="18">
        <v>5</v>
      </c>
      <c r="L213" s="32">
        <f t="shared" si="14"/>
        <v>417.24</v>
      </c>
      <c r="M213" s="33">
        <f t="shared" si="13"/>
        <v>83.448000000000008</v>
      </c>
    </row>
    <row r="214" spans="1:13" ht="45">
      <c r="A214" s="29">
        <v>51</v>
      </c>
      <c r="B214" s="18" t="s">
        <v>181</v>
      </c>
      <c r="C214" s="18" t="s">
        <v>182</v>
      </c>
      <c r="D214" s="18" t="s">
        <v>226</v>
      </c>
      <c r="E214" s="18" t="s">
        <v>9</v>
      </c>
      <c r="F214" s="18" t="s">
        <v>10</v>
      </c>
      <c r="G214" s="20">
        <v>8.5500000000000007</v>
      </c>
      <c r="H214" s="32">
        <v>36</v>
      </c>
      <c r="I214" s="18"/>
      <c r="J214" s="18" t="s">
        <v>933</v>
      </c>
      <c r="K214" s="18">
        <v>5</v>
      </c>
      <c r="L214" s="32">
        <f t="shared" si="14"/>
        <v>307.8</v>
      </c>
      <c r="M214" s="33">
        <f t="shared" si="13"/>
        <v>61.56</v>
      </c>
    </row>
    <row r="215" spans="1:13" ht="45">
      <c r="A215" s="29">
        <v>52</v>
      </c>
      <c r="B215" s="18" t="s">
        <v>181</v>
      </c>
      <c r="C215" s="18" t="s">
        <v>182</v>
      </c>
      <c r="D215" s="18" t="s">
        <v>227</v>
      </c>
      <c r="E215" s="18" t="s">
        <v>9</v>
      </c>
      <c r="F215" s="18" t="s">
        <v>10</v>
      </c>
      <c r="G215" s="20">
        <v>5.3210000000000006</v>
      </c>
      <c r="H215" s="32">
        <v>36</v>
      </c>
      <c r="I215" s="18"/>
      <c r="J215" s="18" t="s">
        <v>933</v>
      </c>
      <c r="K215" s="18">
        <v>5</v>
      </c>
      <c r="L215" s="32">
        <f t="shared" si="14"/>
        <v>191.55600000000001</v>
      </c>
      <c r="M215" s="33">
        <f t="shared" si="13"/>
        <v>38.311200000000007</v>
      </c>
    </row>
    <row r="216" spans="1:13" ht="45">
      <c r="A216" s="29">
        <v>53</v>
      </c>
      <c r="B216" s="18" t="s">
        <v>181</v>
      </c>
      <c r="C216" s="18" t="s">
        <v>182</v>
      </c>
      <c r="D216" s="18" t="s">
        <v>464</v>
      </c>
      <c r="E216" s="18" t="s">
        <v>9</v>
      </c>
      <c r="F216" s="18" t="s">
        <v>10</v>
      </c>
      <c r="G216" s="20">
        <v>3.42</v>
      </c>
      <c r="H216" s="32">
        <v>36</v>
      </c>
      <c r="I216" s="18"/>
      <c r="J216" s="48" t="s">
        <v>933</v>
      </c>
      <c r="K216" s="18">
        <v>5</v>
      </c>
      <c r="L216" s="59">
        <f t="shared" si="14"/>
        <v>123.12</v>
      </c>
      <c r="M216" s="33">
        <f t="shared" si="13"/>
        <v>24.624000000000002</v>
      </c>
    </row>
    <row r="217" spans="1:13" ht="45">
      <c r="A217" s="29">
        <v>54</v>
      </c>
      <c r="B217" s="18" t="s">
        <v>181</v>
      </c>
      <c r="C217" s="18" t="s">
        <v>182</v>
      </c>
      <c r="D217" s="18" t="s">
        <v>228</v>
      </c>
      <c r="E217" s="18" t="s">
        <v>9</v>
      </c>
      <c r="F217" s="18" t="s">
        <v>10</v>
      </c>
      <c r="G217" s="20">
        <v>6.5549999999999997</v>
      </c>
      <c r="H217" s="32">
        <v>36</v>
      </c>
      <c r="I217" s="18"/>
      <c r="J217" s="18" t="s">
        <v>933</v>
      </c>
      <c r="K217" s="18">
        <v>5</v>
      </c>
      <c r="L217" s="32">
        <f t="shared" si="14"/>
        <v>235.98</v>
      </c>
      <c r="M217" s="33">
        <f t="shared" si="13"/>
        <v>47.195999999999998</v>
      </c>
    </row>
    <row r="218" spans="1:13" ht="45">
      <c r="A218" s="29">
        <v>55</v>
      </c>
      <c r="B218" s="18" t="s">
        <v>181</v>
      </c>
      <c r="C218" s="18" t="s">
        <v>182</v>
      </c>
      <c r="D218" s="18" t="s">
        <v>229</v>
      </c>
      <c r="E218" s="18" t="s">
        <v>9</v>
      </c>
      <c r="F218" s="18" t="s">
        <v>10</v>
      </c>
      <c r="G218" s="20">
        <v>9.5</v>
      </c>
      <c r="H218" s="32">
        <v>36</v>
      </c>
      <c r="I218" s="18"/>
      <c r="J218" s="18" t="s">
        <v>933</v>
      </c>
      <c r="K218" s="18">
        <v>5</v>
      </c>
      <c r="L218" s="32">
        <f t="shared" si="14"/>
        <v>342</v>
      </c>
      <c r="M218" s="33">
        <f t="shared" si="13"/>
        <v>68.400000000000006</v>
      </c>
    </row>
    <row r="219" spans="1:13" ht="45">
      <c r="A219" s="29">
        <v>56</v>
      </c>
      <c r="B219" s="18" t="s">
        <v>181</v>
      </c>
      <c r="C219" s="18" t="s">
        <v>182</v>
      </c>
      <c r="D219" s="18" t="s">
        <v>465</v>
      </c>
      <c r="E219" s="18" t="s">
        <v>9</v>
      </c>
      <c r="F219" s="18" t="s">
        <v>10</v>
      </c>
      <c r="G219" s="20">
        <v>2.85</v>
      </c>
      <c r="H219" s="32">
        <v>36</v>
      </c>
      <c r="I219" s="18"/>
      <c r="J219" s="48" t="s">
        <v>933</v>
      </c>
      <c r="K219" s="18">
        <v>5</v>
      </c>
      <c r="L219" s="59">
        <f t="shared" si="14"/>
        <v>102.60000000000001</v>
      </c>
      <c r="M219" s="33">
        <f t="shared" si="13"/>
        <v>20.520000000000003</v>
      </c>
    </row>
    <row r="220" spans="1:13" ht="45">
      <c r="A220" s="29">
        <v>57</v>
      </c>
      <c r="B220" s="18" t="s">
        <v>181</v>
      </c>
      <c r="C220" s="18" t="s">
        <v>182</v>
      </c>
      <c r="D220" s="18" t="s">
        <v>230</v>
      </c>
      <c r="E220" s="18" t="s">
        <v>9</v>
      </c>
      <c r="F220" s="18" t="s">
        <v>10</v>
      </c>
      <c r="G220" s="20">
        <v>3.61</v>
      </c>
      <c r="H220" s="32">
        <v>36</v>
      </c>
      <c r="I220" s="18"/>
      <c r="J220" s="18" t="s">
        <v>933</v>
      </c>
      <c r="K220" s="18">
        <v>5</v>
      </c>
      <c r="L220" s="32">
        <f t="shared" si="14"/>
        <v>129.96</v>
      </c>
      <c r="M220" s="33">
        <f t="shared" si="13"/>
        <v>25.992000000000004</v>
      </c>
    </row>
    <row r="221" spans="1:13" ht="45">
      <c r="A221" s="29">
        <v>58</v>
      </c>
      <c r="B221" s="18" t="s">
        <v>181</v>
      </c>
      <c r="C221" s="18" t="s">
        <v>182</v>
      </c>
      <c r="D221" s="18" t="s">
        <v>231</v>
      </c>
      <c r="E221" s="18" t="s">
        <v>9</v>
      </c>
      <c r="F221" s="18" t="s">
        <v>10</v>
      </c>
      <c r="G221" s="20">
        <v>1.923</v>
      </c>
      <c r="H221" s="32">
        <v>36</v>
      </c>
      <c r="I221" s="18"/>
      <c r="J221" s="18" t="s">
        <v>933</v>
      </c>
      <c r="K221" s="18">
        <v>5</v>
      </c>
      <c r="L221" s="32">
        <f t="shared" si="14"/>
        <v>69.228000000000009</v>
      </c>
      <c r="M221" s="33">
        <f t="shared" si="13"/>
        <v>13.845600000000003</v>
      </c>
    </row>
    <row r="222" spans="1:13" ht="45">
      <c r="A222" s="29">
        <v>59</v>
      </c>
      <c r="B222" s="18" t="s">
        <v>181</v>
      </c>
      <c r="C222" s="18" t="s">
        <v>182</v>
      </c>
      <c r="D222" s="18" t="s">
        <v>232</v>
      </c>
      <c r="E222" s="18" t="s">
        <v>9</v>
      </c>
      <c r="F222" s="18" t="s">
        <v>10</v>
      </c>
      <c r="G222" s="20">
        <v>2.8760000000000003</v>
      </c>
      <c r="H222" s="32">
        <v>36</v>
      </c>
      <c r="I222" s="18"/>
      <c r="J222" s="18" t="s">
        <v>933</v>
      </c>
      <c r="K222" s="18">
        <v>5</v>
      </c>
      <c r="L222" s="32">
        <f t="shared" si="14"/>
        <v>103.53600000000002</v>
      </c>
      <c r="M222" s="33">
        <f t="shared" si="13"/>
        <v>20.707200000000004</v>
      </c>
    </row>
    <row r="223" spans="1:13" ht="45">
      <c r="A223" s="29">
        <v>60</v>
      </c>
      <c r="B223" s="18" t="s">
        <v>181</v>
      </c>
      <c r="C223" s="18" t="s">
        <v>182</v>
      </c>
      <c r="D223" s="18" t="s">
        <v>233</v>
      </c>
      <c r="E223" s="18" t="s">
        <v>9</v>
      </c>
      <c r="F223" s="18" t="s">
        <v>41</v>
      </c>
      <c r="G223" s="20">
        <v>2.85</v>
      </c>
      <c r="H223" s="32">
        <v>36</v>
      </c>
      <c r="I223" s="18"/>
      <c r="J223" s="18" t="s">
        <v>933</v>
      </c>
      <c r="K223" s="18">
        <v>5</v>
      </c>
      <c r="L223" s="32">
        <f t="shared" si="14"/>
        <v>102.60000000000001</v>
      </c>
      <c r="M223" s="33">
        <f t="shared" si="13"/>
        <v>20.520000000000003</v>
      </c>
    </row>
    <row r="224" spans="1:13" ht="45">
      <c r="A224" s="29">
        <v>61</v>
      </c>
      <c r="B224" s="18" t="s">
        <v>181</v>
      </c>
      <c r="C224" s="18" t="s">
        <v>182</v>
      </c>
      <c r="D224" s="18" t="s">
        <v>234</v>
      </c>
      <c r="E224" s="18" t="s">
        <v>9</v>
      </c>
      <c r="F224" s="18" t="s">
        <v>41</v>
      </c>
      <c r="G224" s="20">
        <v>2.85</v>
      </c>
      <c r="H224" s="32">
        <v>36</v>
      </c>
      <c r="I224" s="18"/>
      <c r="J224" s="18" t="s">
        <v>933</v>
      </c>
      <c r="K224" s="18">
        <v>5</v>
      </c>
      <c r="L224" s="32">
        <f t="shared" si="14"/>
        <v>102.60000000000001</v>
      </c>
      <c r="M224" s="33">
        <f t="shared" si="13"/>
        <v>20.520000000000003</v>
      </c>
    </row>
    <row r="225" spans="1:13" ht="45">
      <c r="A225" s="29">
        <v>62</v>
      </c>
      <c r="B225" s="18" t="s">
        <v>181</v>
      </c>
      <c r="C225" s="18" t="s">
        <v>182</v>
      </c>
      <c r="D225" s="18" t="s">
        <v>235</v>
      </c>
      <c r="E225" s="18" t="s">
        <v>9</v>
      </c>
      <c r="F225" s="18" t="s">
        <v>41</v>
      </c>
      <c r="G225" s="20">
        <v>8.5030000000000001</v>
      </c>
      <c r="H225" s="32">
        <v>36</v>
      </c>
      <c r="I225" s="18"/>
      <c r="J225" s="18" t="s">
        <v>933</v>
      </c>
      <c r="K225" s="18">
        <v>5</v>
      </c>
      <c r="L225" s="32">
        <f t="shared" si="14"/>
        <v>306.108</v>
      </c>
      <c r="M225" s="33">
        <f t="shared" si="13"/>
        <v>61.221600000000002</v>
      </c>
    </row>
    <row r="226" spans="1:13" ht="45">
      <c r="A226" s="29">
        <v>63</v>
      </c>
      <c r="B226" s="18" t="s">
        <v>181</v>
      </c>
      <c r="C226" s="18" t="s">
        <v>182</v>
      </c>
      <c r="D226" s="18" t="s">
        <v>466</v>
      </c>
      <c r="E226" s="18" t="s">
        <v>9</v>
      </c>
      <c r="F226" s="18" t="s">
        <v>41</v>
      </c>
      <c r="G226" s="20">
        <v>5.4629999999999992</v>
      </c>
      <c r="H226" s="32">
        <v>36</v>
      </c>
      <c r="I226" s="18"/>
      <c r="J226" s="48" t="s">
        <v>933</v>
      </c>
      <c r="K226" s="18">
        <v>5</v>
      </c>
      <c r="L226" s="59">
        <f t="shared" si="14"/>
        <v>196.66799999999998</v>
      </c>
      <c r="M226" s="33">
        <f t="shared" si="13"/>
        <v>39.333599999999997</v>
      </c>
    </row>
    <row r="227" spans="1:13" ht="45">
      <c r="A227" s="29">
        <v>64</v>
      </c>
      <c r="B227" s="18" t="s">
        <v>181</v>
      </c>
      <c r="C227" s="18" t="s">
        <v>182</v>
      </c>
      <c r="D227" s="18" t="s">
        <v>236</v>
      </c>
      <c r="E227" s="18" t="s">
        <v>9</v>
      </c>
      <c r="F227" s="18" t="s">
        <v>41</v>
      </c>
      <c r="G227" s="20">
        <v>2.855</v>
      </c>
      <c r="H227" s="32">
        <v>36</v>
      </c>
      <c r="I227" s="18"/>
      <c r="J227" s="18" t="s">
        <v>933</v>
      </c>
      <c r="K227" s="18">
        <v>5</v>
      </c>
      <c r="L227" s="32">
        <f t="shared" si="14"/>
        <v>102.78</v>
      </c>
      <c r="M227" s="33">
        <f t="shared" si="13"/>
        <v>20.556000000000001</v>
      </c>
    </row>
    <row r="228" spans="1:13" ht="45">
      <c r="A228" s="29">
        <v>65</v>
      </c>
      <c r="B228" s="18" t="s">
        <v>181</v>
      </c>
      <c r="C228" s="18" t="s">
        <v>182</v>
      </c>
      <c r="D228" s="18" t="s">
        <v>237</v>
      </c>
      <c r="E228" s="18" t="s">
        <v>9</v>
      </c>
      <c r="F228" s="18" t="s">
        <v>41</v>
      </c>
      <c r="G228" s="20">
        <v>9.5020000000000007</v>
      </c>
      <c r="H228" s="32">
        <v>36</v>
      </c>
      <c r="I228" s="18"/>
      <c r="J228" s="18" t="s">
        <v>933</v>
      </c>
      <c r="K228" s="18">
        <v>5</v>
      </c>
      <c r="L228" s="32">
        <f t="shared" si="14"/>
        <v>342.072</v>
      </c>
      <c r="M228" s="33">
        <f t="shared" ref="M228:M291" si="15">+L228*20%</f>
        <v>68.414400000000001</v>
      </c>
    </row>
    <row r="229" spans="1:13" ht="45">
      <c r="A229" s="29">
        <v>66</v>
      </c>
      <c r="B229" s="18" t="s">
        <v>181</v>
      </c>
      <c r="C229" s="18" t="s">
        <v>182</v>
      </c>
      <c r="D229" s="18" t="s">
        <v>238</v>
      </c>
      <c r="E229" s="18" t="s">
        <v>9</v>
      </c>
      <c r="F229" s="18" t="s">
        <v>41</v>
      </c>
      <c r="G229" s="20">
        <v>9.5</v>
      </c>
      <c r="H229" s="32">
        <v>36</v>
      </c>
      <c r="I229" s="18"/>
      <c r="J229" s="18" t="s">
        <v>933</v>
      </c>
      <c r="K229" s="18">
        <v>5</v>
      </c>
      <c r="L229" s="32">
        <f t="shared" si="14"/>
        <v>342</v>
      </c>
      <c r="M229" s="33">
        <f t="shared" si="15"/>
        <v>68.400000000000006</v>
      </c>
    </row>
    <row r="230" spans="1:13" ht="45">
      <c r="A230" s="29">
        <v>67</v>
      </c>
      <c r="B230" s="18" t="s">
        <v>181</v>
      </c>
      <c r="C230" s="18" t="s">
        <v>182</v>
      </c>
      <c r="D230" s="18" t="s">
        <v>239</v>
      </c>
      <c r="E230" s="18" t="s">
        <v>9</v>
      </c>
      <c r="F230" s="18" t="s">
        <v>41</v>
      </c>
      <c r="G230" s="20">
        <v>4.75</v>
      </c>
      <c r="H230" s="32">
        <v>36</v>
      </c>
      <c r="I230" s="18"/>
      <c r="J230" s="18" t="s">
        <v>933</v>
      </c>
      <c r="K230" s="18">
        <v>5</v>
      </c>
      <c r="L230" s="32">
        <f t="shared" si="14"/>
        <v>171</v>
      </c>
      <c r="M230" s="33">
        <f t="shared" si="15"/>
        <v>34.200000000000003</v>
      </c>
    </row>
    <row r="231" spans="1:13" ht="45">
      <c r="A231" s="29">
        <v>68</v>
      </c>
      <c r="B231" s="18" t="s">
        <v>181</v>
      </c>
      <c r="C231" s="18" t="s">
        <v>182</v>
      </c>
      <c r="D231" s="18" t="s">
        <v>240</v>
      </c>
      <c r="E231" s="18" t="s">
        <v>9</v>
      </c>
      <c r="F231" s="18" t="s">
        <v>41</v>
      </c>
      <c r="G231" s="20">
        <v>5.7960000000000003</v>
      </c>
      <c r="H231" s="32">
        <v>36</v>
      </c>
      <c r="I231" s="18"/>
      <c r="J231" s="18" t="s">
        <v>933</v>
      </c>
      <c r="K231" s="18">
        <v>5</v>
      </c>
      <c r="L231" s="32">
        <f t="shared" si="14"/>
        <v>208.65600000000001</v>
      </c>
      <c r="M231" s="33">
        <f t="shared" si="15"/>
        <v>41.731200000000001</v>
      </c>
    </row>
    <row r="232" spans="1:13" ht="45">
      <c r="A232" s="29">
        <v>69</v>
      </c>
      <c r="B232" s="18" t="s">
        <v>181</v>
      </c>
      <c r="C232" s="18" t="s">
        <v>182</v>
      </c>
      <c r="D232" s="18" t="s">
        <v>241</v>
      </c>
      <c r="E232" s="18" t="s">
        <v>9</v>
      </c>
      <c r="F232" s="18" t="s">
        <v>41</v>
      </c>
      <c r="G232" s="20">
        <v>5.7010000000000005</v>
      </c>
      <c r="H232" s="32">
        <v>36</v>
      </c>
      <c r="I232" s="18"/>
      <c r="J232" s="18" t="s">
        <v>933</v>
      </c>
      <c r="K232" s="18">
        <v>5</v>
      </c>
      <c r="L232" s="32">
        <f t="shared" si="14"/>
        <v>205.23600000000002</v>
      </c>
      <c r="M232" s="33">
        <f t="shared" si="15"/>
        <v>41.047200000000004</v>
      </c>
    </row>
    <row r="233" spans="1:13" ht="45">
      <c r="A233" s="29">
        <v>70</v>
      </c>
      <c r="B233" s="18" t="s">
        <v>181</v>
      </c>
      <c r="C233" s="18" t="s">
        <v>182</v>
      </c>
      <c r="D233" s="18" t="s">
        <v>242</v>
      </c>
      <c r="E233" s="18" t="s">
        <v>9</v>
      </c>
      <c r="F233" s="18" t="s">
        <v>41</v>
      </c>
      <c r="G233" s="20">
        <v>6.65</v>
      </c>
      <c r="H233" s="32">
        <v>36</v>
      </c>
      <c r="I233" s="18"/>
      <c r="J233" s="18" t="s">
        <v>933</v>
      </c>
      <c r="K233" s="18">
        <v>5</v>
      </c>
      <c r="L233" s="32">
        <f t="shared" si="14"/>
        <v>239.4</v>
      </c>
      <c r="M233" s="33">
        <f t="shared" si="15"/>
        <v>47.88</v>
      </c>
    </row>
    <row r="234" spans="1:13" ht="45">
      <c r="A234" s="29">
        <v>71</v>
      </c>
      <c r="B234" s="18" t="s">
        <v>181</v>
      </c>
      <c r="C234" s="18" t="s">
        <v>182</v>
      </c>
      <c r="D234" s="18" t="s">
        <v>467</v>
      </c>
      <c r="E234" s="18" t="s">
        <v>9</v>
      </c>
      <c r="F234" s="18" t="s">
        <v>25</v>
      </c>
      <c r="G234" s="20">
        <v>4.9400000000000004</v>
      </c>
      <c r="H234" s="32">
        <v>36</v>
      </c>
      <c r="I234" s="18"/>
      <c r="J234" s="48" t="s">
        <v>933</v>
      </c>
      <c r="K234" s="18">
        <v>5</v>
      </c>
      <c r="L234" s="59">
        <f t="shared" si="14"/>
        <v>177.84</v>
      </c>
      <c r="M234" s="33">
        <f t="shared" si="15"/>
        <v>35.568000000000005</v>
      </c>
    </row>
    <row r="235" spans="1:13" ht="45">
      <c r="A235" s="29">
        <v>72</v>
      </c>
      <c r="B235" s="18" t="s">
        <v>181</v>
      </c>
      <c r="C235" s="18" t="s">
        <v>182</v>
      </c>
      <c r="D235" s="18" t="s">
        <v>243</v>
      </c>
      <c r="E235" s="18" t="s">
        <v>9</v>
      </c>
      <c r="F235" s="18" t="s">
        <v>41</v>
      </c>
      <c r="G235" s="20">
        <v>5.7</v>
      </c>
      <c r="H235" s="32">
        <v>36</v>
      </c>
      <c r="I235" s="18"/>
      <c r="J235" s="18" t="s">
        <v>933</v>
      </c>
      <c r="K235" s="18">
        <v>5</v>
      </c>
      <c r="L235" s="32">
        <f t="shared" si="14"/>
        <v>205.20000000000002</v>
      </c>
      <c r="M235" s="33">
        <f t="shared" si="15"/>
        <v>41.040000000000006</v>
      </c>
    </row>
    <row r="236" spans="1:13" ht="45">
      <c r="A236" s="29">
        <v>73</v>
      </c>
      <c r="B236" s="18" t="s">
        <v>181</v>
      </c>
      <c r="C236" s="18" t="s">
        <v>182</v>
      </c>
      <c r="D236" s="18" t="s">
        <v>244</v>
      </c>
      <c r="E236" s="18" t="s">
        <v>9</v>
      </c>
      <c r="F236" s="18" t="s">
        <v>41</v>
      </c>
      <c r="G236" s="20">
        <v>5.6059999999999999</v>
      </c>
      <c r="H236" s="32">
        <v>36</v>
      </c>
      <c r="I236" s="18"/>
      <c r="J236" s="18" t="s">
        <v>933</v>
      </c>
      <c r="K236" s="18">
        <v>5</v>
      </c>
      <c r="L236" s="32">
        <f t="shared" si="14"/>
        <v>201.816</v>
      </c>
      <c r="M236" s="33">
        <f t="shared" si="15"/>
        <v>40.363200000000006</v>
      </c>
    </row>
    <row r="237" spans="1:13" ht="45">
      <c r="A237" s="29">
        <v>74</v>
      </c>
      <c r="B237" s="18" t="s">
        <v>181</v>
      </c>
      <c r="C237" s="18" t="s">
        <v>182</v>
      </c>
      <c r="D237" s="18" t="s">
        <v>468</v>
      </c>
      <c r="E237" s="18" t="s">
        <v>9</v>
      </c>
      <c r="F237" s="18" t="s">
        <v>41</v>
      </c>
      <c r="G237" s="20">
        <v>2.85</v>
      </c>
      <c r="H237" s="32">
        <v>36</v>
      </c>
      <c r="I237" s="18"/>
      <c r="J237" s="48" t="s">
        <v>933</v>
      </c>
      <c r="K237" s="18">
        <v>5</v>
      </c>
      <c r="L237" s="59">
        <f t="shared" si="14"/>
        <v>102.60000000000001</v>
      </c>
      <c r="M237" s="33">
        <f t="shared" si="15"/>
        <v>20.520000000000003</v>
      </c>
    </row>
    <row r="238" spans="1:13" ht="45">
      <c r="A238" s="29">
        <v>75</v>
      </c>
      <c r="B238" s="18" t="s">
        <v>181</v>
      </c>
      <c r="C238" s="18" t="s">
        <v>182</v>
      </c>
      <c r="D238" s="18" t="s">
        <v>245</v>
      </c>
      <c r="E238" s="18" t="s">
        <v>9</v>
      </c>
      <c r="F238" s="18" t="s">
        <v>41</v>
      </c>
      <c r="G238" s="20">
        <v>2.85</v>
      </c>
      <c r="H238" s="32">
        <v>36</v>
      </c>
      <c r="I238" s="18"/>
      <c r="J238" s="18" t="s">
        <v>933</v>
      </c>
      <c r="K238" s="18">
        <v>5</v>
      </c>
      <c r="L238" s="32">
        <f t="shared" si="14"/>
        <v>102.60000000000001</v>
      </c>
      <c r="M238" s="33">
        <f t="shared" si="15"/>
        <v>20.520000000000003</v>
      </c>
    </row>
    <row r="239" spans="1:13" ht="45">
      <c r="A239" s="29">
        <v>76</v>
      </c>
      <c r="B239" s="18" t="s">
        <v>181</v>
      </c>
      <c r="C239" s="18" t="s">
        <v>182</v>
      </c>
      <c r="D239" s="18" t="s">
        <v>246</v>
      </c>
      <c r="E239" s="18" t="s">
        <v>9</v>
      </c>
      <c r="F239" s="18" t="s">
        <v>10</v>
      </c>
      <c r="G239" s="20">
        <v>2.0939999999999999</v>
      </c>
      <c r="H239" s="32">
        <v>36</v>
      </c>
      <c r="I239" s="18"/>
      <c r="J239" s="18" t="s">
        <v>933</v>
      </c>
      <c r="K239" s="18">
        <v>5</v>
      </c>
      <c r="L239" s="32">
        <f t="shared" si="14"/>
        <v>75.384</v>
      </c>
      <c r="M239" s="33">
        <f t="shared" si="15"/>
        <v>15.0768</v>
      </c>
    </row>
    <row r="240" spans="1:13" ht="45">
      <c r="A240" s="29">
        <v>77</v>
      </c>
      <c r="B240" s="18" t="s">
        <v>181</v>
      </c>
      <c r="C240" s="18" t="s">
        <v>182</v>
      </c>
      <c r="D240" s="18" t="s">
        <v>247</v>
      </c>
      <c r="E240" s="18" t="s">
        <v>9</v>
      </c>
      <c r="F240" s="18" t="s">
        <v>10</v>
      </c>
      <c r="G240" s="20">
        <v>4.2750000000000004</v>
      </c>
      <c r="H240" s="32">
        <v>36</v>
      </c>
      <c r="I240" s="18"/>
      <c r="J240" s="18" t="s">
        <v>933</v>
      </c>
      <c r="K240" s="18">
        <v>5</v>
      </c>
      <c r="L240" s="32">
        <f t="shared" si="14"/>
        <v>153.9</v>
      </c>
      <c r="M240" s="33">
        <f t="shared" si="15"/>
        <v>30.78</v>
      </c>
    </row>
    <row r="241" spans="1:13" ht="45">
      <c r="A241" s="29">
        <v>78</v>
      </c>
      <c r="B241" s="18" t="s">
        <v>181</v>
      </c>
      <c r="C241" s="18" t="s">
        <v>182</v>
      </c>
      <c r="D241" s="18" t="s">
        <v>248</v>
      </c>
      <c r="E241" s="18" t="s">
        <v>9</v>
      </c>
      <c r="F241" s="18" t="s">
        <v>10</v>
      </c>
      <c r="G241" s="20">
        <v>6.6320000000000006</v>
      </c>
      <c r="H241" s="32">
        <v>36</v>
      </c>
      <c r="I241" s="18"/>
      <c r="J241" s="18" t="s">
        <v>933</v>
      </c>
      <c r="K241" s="18">
        <v>5</v>
      </c>
      <c r="L241" s="32">
        <f t="shared" si="14"/>
        <v>238.75200000000001</v>
      </c>
      <c r="M241" s="33">
        <f t="shared" si="15"/>
        <v>47.750400000000006</v>
      </c>
    </row>
    <row r="242" spans="1:13" ht="45">
      <c r="A242" s="29">
        <v>79</v>
      </c>
      <c r="B242" s="18" t="s">
        <v>181</v>
      </c>
      <c r="C242" s="18" t="s">
        <v>182</v>
      </c>
      <c r="D242" s="18" t="s">
        <v>249</v>
      </c>
      <c r="E242" s="18" t="s">
        <v>9</v>
      </c>
      <c r="F242" s="18" t="s">
        <v>10</v>
      </c>
      <c r="G242" s="20">
        <v>3.8010000000000002</v>
      </c>
      <c r="H242" s="32">
        <v>36</v>
      </c>
      <c r="I242" s="18"/>
      <c r="J242" s="18" t="s">
        <v>933</v>
      </c>
      <c r="K242" s="18">
        <v>5</v>
      </c>
      <c r="L242" s="32">
        <f t="shared" si="14"/>
        <v>136.83600000000001</v>
      </c>
      <c r="M242" s="33">
        <f t="shared" si="15"/>
        <v>27.367200000000004</v>
      </c>
    </row>
    <row r="243" spans="1:13" ht="45">
      <c r="A243" s="29">
        <v>80</v>
      </c>
      <c r="B243" s="18" t="s">
        <v>181</v>
      </c>
      <c r="C243" s="18" t="s">
        <v>182</v>
      </c>
      <c r="D243" s="18" t="s">
        <v>250</v>
      </c>
      <c r="E243" s="18" t="s">
        <v>9</v>
      </c>
      <c r="F243" s="18" t="s">
        <v>10</v>
      </c>
      <c r="G243" s="20">
        <v>1.901</v>
      </c>
      <c r="H243" s="32">
        <v>36</v>
      </c>
      <c r="I243" s="18"/>
      <c r="J243" s="18" t="s">
        <v>933</v>
      </c>
      <c r="K243" s="18">
        <v>5</v>
      </c>
      <c r="L243" s="32">
        <f t="shared" si="14"/>
        <v>68.436000000000007</v>
      </c>
      <c r="M243" s="33">
        <f t="shared" si="15"/>
        <v>13.687200000000002</v>
      </c>
    </row>
    <row r="244" spans="1:13" ht="45">
      <c r="A244" s="29">
        <v>81</v>
      </c>
      <c r="B244" s="18" t="s">
        <v>181</v>
      </c>
      <c r="C244" s="18" t="s">
        <v>182</v>
      </c>
      <c r="D244" s="18" t="s">
        <v>251</v>
      </c>
      <c r="E244" s="18" t="s">
        <v>9</v>
      </c>
      <c r="F244" s="18" t="s">
        <v>10</v>
      </c>
      <c r="G244" s="20">
        <v>1.9</v>
      </c>
      <c r="H244" s="32">
        <v>36</v>
      </c>
      <c r="I244" s="18"/>
      <c r="J244" s="18" t="s">
        <v>933</v>
      </c>
      <c r="K244" s="18">
        <v>5</v>
      </c>
      <c r="L244" s="32">
        <f t="shared" si="14"/>
        <v>68.399999999999991</v>
      </c>
      <c r="M244" s="33">
        <f t="shared" si="15"/>
        <v>13.68</v>
      </c>
    </row>
    <row r="245" spans="1:13" ht="45">
      <c r="A245" s="29">
        <v>82</v>
      </c>
      <c r="B245" s="18" t="s">
        <v>181</v>
      </c>
      <c r="C245" s="18" t="s">
        <v>182</v>
      </c>
      <c r="D245" s="18" t="s">
        <v>252</v>
      </c>
      <c r="E245" s="18" t="s">
        <v>9</v>
      </c>
      <c r="F245" s="18" t="s">
        <v>10</v>
      </c>
      <c r="G245" s="20">
        <v>6.65</v>
      </c>
      <c r="H245" s="32">
        <v>36</v>
      </c>
      <c r="I245" s="18"/>
      <c r="J245" s="18" t="s">
        <v>933</v>
      </c>
      <c r="K245" s="18">
        <v>5</v>
      </c>
      <c r="L245" s="32">
        <f t="shared" si="14"/>
        <v>239.4</v>
      </c>
      <c r="M245" s="33">
        <f t="shared" si="15"/>
        <v>47.88</v>
      </c>
    </row>
    <row r="246" spans="1:13" ht="45">
      <c r="A246" s="29">
        <v>83</v>
      </c>
      <c r="B246" s="18" t="s">
        <v>181</v>
      </c>
      <c r="C246" s="18" t="s">
        <v>182</v>
      </c>
      <c r="D246" s="18" t="s">
        <v>253</v>
      </c>
      <c r="E246" s="18" t="s">
        <v>9</v>
      </c>
      <c r="F246" s="18" t="s">
        <v>10</v>
      </c>
      <c r="G246" s="20">
        <v>3.8</v>
      </c>
      <c r="H246" s="32">
        <v>36</v>
      </c>
      <c r="I246" s="18"/>
      <c r="J246" s="18" t="s">
        <v>933</v>
      </c>
      <c r="K246" s="18">
        <v>5</v>
      </c>
      <c r="L246" s="32">
        <f t="shared" si="14"/>
        <v>136.79999999999998</v>
      </c>
      <c r="M246" s="33">
        <f t="shared" si="15"/>
        <v>27.36</v>
      </c>
    </row>
    <row r="247" spans="1:13" ht="45">
      <c r="A247" s="29">
        <v>84</v>
      </c>
      <c r="B247" s="18" t="s">
        <v>181</v>
      </c>
      <c r="C247" s="18" t="s">
        <v>182</v>
      </c>
      <c r="D247" s="18" t="s">
        <v>254</v>
      </c>
      <c r="E247" s="18" t="s">
        <v>9</v>
      </c>
      <c r="F247" s="18" t="s">
        <v>10</v>
      </c>
      <c r="G247" s="20">
        <v>1.901</v>
      </c>
      <c r="H247" s="32">
        <v>36</v>
      </c>
      <c r="I247" s="18"/>
      <c r="J247" s="18" t="s">
        <v>933</v>
      </c>
      <c r="K247" s="18">
        <v>5</v>
      </c>
      <c r="L247" s="32">
        <f t="shared" si="14"/>
        <v>68.436000000000007</v>
      </c>
      <c r="M247" s="33">
        <f t="shared" si="15"/>
        <v>13.687200000000002</v>
      </c>
    </row>
    <row r="248" spans="1:13" ht="45">
      <c r="A248" s="29">
        <v>85</v>
      </c>
      <c r="B248" s="18" t="s">
        <v>181</v>
      </c>
      <c r="C248" s="18" t="s">
        <v>182</v>
      </c>
      <c r="D248" s="18" t="s">
        <v>255</v>
      </c>
      <c r="E248" s="18" t="s">
        <v>9</v>
      </c>
      <c r="F248" s="18" t="s">
        <v>10</v>
      </c>
      <c r="G248" s="20">
        <v>2.85</v>
      </c>
      <c r="H248" s="32">
        <v>36</v>
      </c>
      <c r="I248" s="18"/>
      <c r="J248" s="18" t="s">
        <v>933</v>
      </c>
      <c r="K248" s="18">
        <v>5</v>
      </c>
      <c r="L248" s="32">
        <f t="shared" si="14"/>
        <v>102.60000000000001</v>
      </c>
      <c r="M248" s="33">
        <f t="shared" si="15"/>
        <v>20.520000000000003</v>
      </c>
    </row>
    <row r="249" spans="1:13" ht="45">
      <c r="A249" s="29">
        <v>86</v>
      </c>
      <c r="B249" s="18" t="s">
        <v>181</v>
      </c>
      <c r="C249" s="18" t="s">
        <v>182</v>
      </c>
      <c r="D249" s="18" t="s">
        <v>256</v>
      </c>
      <c r="E249" s="18" t="s">
        <v>9</v>
      </c>
      <c r="F249" s="18" t="s">
        <v>10</v>
      </c>
      <c r="G249" s="20">
        <v>6.46</v>
      </c>
      <c r="H249" s="32">
        <v>36</v>
      </c>
      <c r="I249" s="18"/>
      <c r="J249" s="18" t="s">
        <v>933</v>
      </c>
      <c r="K249" s="18">
        <v>5</v>
      </c>
      <c r="L249" s="32">
        <f t="shared" si="14"/>
        <v>232.56</v>
      </c>
      <c r="M249" s="33">
        <f t="shared" si="15"/>
        <v>46.512</v>
      </c>
    </row>
    <row r="250" spans="1:13" ht="45">
      <c r="A250" s="29">
        <v>87</v>
      </c>
      <c r="B250" s="18" t="s">
        <v>181</v>
      </c>
      <c r="C250" s="18" t="s">
        <v>182</v>
      </c>
      <c r="D250" s="18" t="s">
        <v>257</v>
      </c>
      <c r="E250" s="18" t="s">
        <v>9</v>
      </c>
      <c r="F250" s="18" t="s">
        <v>10</v>
      </c>
      <c r="G250" s="20">
        <v>2.66</v>
      </c>
      <c r="H250" s="32">
        <v>36</v>
      </c>
      <c r="I250" s="18"/>
      <c r="J250" s="18" t="s">
        <v>933</v>
      </c>
      <c r="K250" s="18">
        <v>5</v>
      </c>
      <c r="L250" s="32">
        <f t="shared" si="14"/>
        <v>95.76</v>
      </c>
      <c r="M250" s="33">
        <f t="shared" si="15"/>
        <v>19.152000000000001</v>
      </c>
    </row>
    <row r="251" spans="1:13" ht="45">
      <c r="A251" s="29">
        <v>88</v>
      </c>
      <c r="B251" s="18" t="s">
        <v>181</v>
      </c>
      <c r="C251" s="18" t="s">
        <v>182</v>
      </c>
      <c r="D251" s="18" t="s">
        <v>258</v>
      </c>
      <c r="E251" s="18" t="s">
        <v>9</v>
      </c>
      <c r="F251" s="18" t="s">
        <v>10</v>
      </c>
      <c r="G251" s="20">
        <v>6.65</v>
      </c>
      <c r="H251" s="32">
        <v>36</v>
      </c>
      <c r="I251" s="18"/>
      <c r="J251" s="18" t="s">
        <v>933</v>
      </c>
      <c r="K251" s="18">
        <v>5</v>
      </c>
      <c r="L251" s="32">
        <f t="shared" si="14"/>
        <v>239.4</v>
      </c>
      <c r="M251" s="33">
        <f t="shared" si="15"/>
        <v>47.88</v>
      </c>
    </row>
    <row r="252" spans="1:13" ht="45">
      <c r="A252" s="29">
        <v>89</v>
      </c>
      <c r="B252" s="18" t="s">
        <v>181</v>
      </c>
      <c r="C252" s="18" t="s">
        <v>182</v>
      </c>
      <c r="D252" s="18" t="s">
        <v>259</v>
      </c>
      <c r="E252" s="18" t="s">
        <v>9</v>
      </c>
      <c r="F252" s="18" t="s">
        <v>10</v>
      </c>
      <c r="G252" s="20">
        <v>3.0410000000000004</v>
      </c>
      <c r="H252" s="32">
        <v>36</v>
      </c>
      <c r="I252" s="18"/>
      <c r="J252" s="18" t="s">
        <v>933</v>
      </c>
      <c r="K252" s="18">
        <v>5</v>
      </c>
      <c r="L252" s="32">
        <f t="shared" si="14"/>
        <v>109.47600000000001</v>
      </c>
      <c r="M252" s="33">
        <f t="shared" si="15"/>
        <v>21.895200000000003</v>
      </c>
    </row>
    <row r="253" spans="1:13" ht="45">
      <c r="A253" s="29">
        <v>90</v>
      </c>
      <c r="B253" s="18" t="s">
        <v>181</v>
      </c>
      <c r="C253" s="18" t="s">
        <v>182</v>
      </c>
      <c r="D253" s="18" t="s">
        <v>469</v>
      </c>
      <c r="E253" s="18" t="s">
        <v>9</v>
      </c>
      <c r="F253" s="18" t="s">
        <v>10</v>
      </c>
      <c r="G253" s="20">
        <v>4.75</v>
      </c>
      <c r="H253" s="32">
        <v>36</v>
      </c>
      <c r="I253" s="18"/>
      <c r="J253" s="48" t="s">
        <v>933</v>
      </c>
      <c r="K253" s="18">
        <v>5</v>
      </c>
      <c r="L253" s="59">
        <f t="shared" si="14"/>
        <v>171</v>
      </c>
      <c r="M253" s="33">
        <f t="shared" si="15"/>
        <v>34.200000000000003</v>
      </c>
    </row>
    <row r="254" spans="1:13" ht="45">
      <c r="A254" s="29">
        <v>91</v>
      </c>
      <c r="B254" s="18" t="s">
        <v>181</v>
      </c>
      <c r="C254" s="18" t="s">
        <v>182</v>
      </c>
      <c r="D254" s="18" t="s">
        <v>260</v>
      </c>
      <c r="E254" s="18" t="s">
        <v>9</v>
      </c>
      <c r="F254" s="18" t="s">
        <v>10</v>
      </c>
      <c r="G254" s="20">
        <v>5.5570000000000004</v>
      </c>
      <c r="H254" s="32">
        <v>36</v>
      </c>
      <c r="I254" s="18"/>
      <c r="J254" s="18" t="s">
        <v>933</v>
      </c>
      <c r="K254" s="18">
        <v>5</v>
      </c>
      <c r="L254" s="32">
        <f t="shared" si="14"/>
        <v>200.05200000000002</v>
      </c>
      <c r="M254" s="33">
        <f t="shared" si="15"/>
        <v>40.010400000000004</v>
      </c>
    </row>
    <row r="255" spans="1:13" ht="45">
      <c r="A255" s="29">
        <v>92</v>
      </c>
      <c r="B255" s="18" t="s">
        <v>181</v>
      </c>
      <c r="C255" s="18" t="s">
        <v>182</v>
      </c>
      <c r="D255" s="18" t="s">
        <v>261</v>
      </c>
      <c r="E255" s="18" t="s">
        <v>9</v>
      </c>
      <c r="F255" s="18" t="s">
        <v>25</v>
      </c>
      <c r="G255" s="20">
        <v>4.7489999999999997</v>
      </c>
      <c r="H255" s="32">
        <v>36</v>
      </c>
      <c r="I255" s="18"/>
      <c r="J255" s="18" t="s">
        <v>933</v>
      </c>
      <c r="K255" s="18">
        <v>5</v>
      </c>
      <c r="L255" s="32">
        <f t="shared" si="14"/>
        <v>170.964</v>
      </c>
      <c r="M255" s="33">
        <f t="shared" si="15"/>
        <v>34.192799999999998</v>
      </c>
    </row>
    <row r="256" spans="1:13" ht="45">
      <c r="A256" s="29">
        <v>93</v>
      </c>
      <c r="B256" s="18" t="s">
        <v>181</v>
      </c>
      <c r="C256" s="18" t="s">
        <v>182</v>
      </c>
      <c r="D256" s="18" t="s">
        <v>262</v>
      </c>
      <c r="E256" s="18" t="s">
        <v>9</v>
      </c>
      <c r="F256" s="18" t="s">
        <v>25</v>
      </c>
      <c r="G256" s="20">
        <v>10.164</v>
      </c>
      <c r="H256" s="32">
        <v>36</v>
      </c>
      <c r="I256" s="18"/>
      <c r="J256" s="18" t="s">
        <v>933</v>
      </c>
      <c r="K256" s="18">
        <v>5</v>
      </c>
      <c r="L256" s="32">
        <f t="shared" si="14"/>
        <v>365.904</v>
      </c>
      <c r="M256" s="33">
        <f t="shared" si="15"/>
        <v>73.180800000000005</v>
      </c>
    </row>
    <row r="257" spans="1:13" ht="45">
      <c r="A257" s="29">
        <v>94</v>
      </c>
      <c r="B257" s="18" t="s">
        <v>181</v>
      </c>
      <c r="C257" s="18" t="s">
        <v>182</v>
      </c>
      <c r="D257" s="18" t="s">
        <v>263</v>
      </c>
      <c r="E257" s="18" t="s">
        <v>9</v>
      </c>
      <c r="F257" s="18" t="s">
        <v>41</v>
      </c>
      <c r="G257" s="20">
        <v>10.449000000000002</v>
      </c>
      <c r="H257" s="32">
        <v>36</v>
      </c>
      <c r="I257" s="18"/>
      <c r="J257" s="18" t="s">
        <v>933</v>
      </c>
      <c r="K257" s="18">
        <v>5</v>
      </c>
      <c r="L257" s="32">
        <f t="shared" si="14"/>
        <v>376.16400000000004</v>
      </c>
      <c r="M257" s="33">
        <f t="shared" si="15"/>
        <v>75.232800000000012</v>
      </c>
    </row>
    <row r="258" spans="1:13" ht="45">
      <c r="A258" s="29">
        <v>95</v>
      </c>
      <c r="B258" s="18" t="s">
        <v>181</v>
      </c>
      <c r="C258" s="18" t="s">
        <v>182</v>
      </c>
      <c r="D258" s="18" t="s">
        <v>264</v>
      </c>
      <c r="E258" s="18" t="s">
        <v>9</v>
      </c>
      <c r="F258" s="18" t="s">
        <v>41</v>
      </c>
      <c r="G258" s="20">
        <v>2.85</v>
      </c>
      <c r="H258" s="32">
        <v>36</v>
      </c>
      <c r="I258" s="18"/>
      <c r="J258" s="18" t="s">
        <v>933</v>
      </c>
      <c r="K258" s="18">
        <v>5</v>
      </c>
      <c r="L258" s="32">
        <f t="shared" si="14"/>
        <v>102.60000000000001</v>
      </c>
      <c r="M258" s="33">
        <f t="shared" si="15"/>
        <v>20.520000000000003</v>
      </c>
    </row>
    <row r="259" spans="1:13" ht="45">
      <c r="A259" s="29">
        <v>96</v>
      </c>
      <c r="B259" s="18" t="s">
        <v>181</v>
      </c>
      <c r="C259" s="18" t="s">
        <v>182</v>
      </c>
      <c r="D259" s="18" t="s">
        <v>265</v>
      </c>
      <c r="E259" s="18" t="s">
        <v>9</v>
      </c>
      <c r="F259" s="18" t="s">
        <v>41</v>
      </c>
      <c r="G259" s="20">
        <v>6.649</v>
      </c>
      <c r="H259" s="32">
        <v>36</v>
      </c>
      <c r="I259" s="18"/>
      <c r="J259" s="18" t="s">
        <v>933</v>
      </c>
      <c r="K259" s="18">
        <v>5</v>
      </c>
      <c r="L259" s="32">
        <f t="shared" si="14"/>
        <v>239.364</v>
      </c>
      <c r="M259" s="33">
        <f t="shared" si="15"/>
        <v>47.872800000000005</v>
      </c>
    </row>
    <row r="260" spans="1:13" ht="45">
      <c r="A260" s="29">
        <v>97</v>
      </c>
      <c r="B260" s="18" t="s">
        <v>181</v>
      </c>
      <c r="C260" s="18" t="s">
        <v>182</v>
      </c>
      <c r="D260" s="18" t="s">
        <v>470</v>
      </c>
      <c r="E260" s="18" t="s">
        <v>9</v>
      </c>
      <c r="F260" s="18" t="s">
        <v>41</v>
      </c>
      <c r="G260" s="20">
        <v>6.65</v>
      </c>
      <c r="H260" s="32">
        <v>36</v>
      </c>
      <c r="I260" s="18"/>
      <c r="J260" s="48" t="s">
        <v>933</v>
      </c>
      <c r="K260" s="18">
        <v>5</v>
      </c>
      <c r="L260" s="59">
        <f t="shared" si="14"/>
        <v>239.4</v>
      </c>
      <c r="M260" s="33">
        <f t="shared" si="15"/>
        <v>47.88</v>
      </c>
    </row>
    <row r="261" spans="1:13" ht="45">
      <c r="A261" s="29">
        <v>98</v>
      </c>
      <c r="B261" s="18" t="s">
        <v>181</v>
      </c>
      <c r="C261" s="18" t="s">
        <v>182</v>
      </c>
      <c r="D261" s="18" t="s">
        <v>266</v>
      </c>
      <c r="E261" s="18" t="s">
        <v>9</v>
      </c>
      <c r="F261" s="18" t="s">
        <v>41</v>
      </c>
      <c r="G261" s="20">
        <v>6.65</v>
      </c>
      <c r="H261" s="32">
        <v>36</v>
      </c>
      <c r="I261" s="18"/>
      <c r="J261" s="18" t="s">
        <v>933</v>
      </c>
      <c r="K261" s="18">
        <v>5</v>
      </c>
      <c r="L261" s="32">
        <f t="shared" si="14"/>
        <v>239.4</v>
      </c>
      <c r="M261" s="33">
        <f t="shared" si="15"/>
        <v>47.88</v>
      </c>
    </row>
    <row r="262" spans="1:13" ht="45">
      <c r="A262" s="29">
        <v>99</v>
      </c>
      <c r="B262" s="18" t="s">
        <v>181</v>
      </c>
      <c r="C262" s="18" t="s">
        <v>182</v>
      </c>
      <c r="D262" s="18" t="s">
        <v>267</v>
      </c>
      <c r="E262" s="18" t="s">
        <v>9</v>
      </c>
      <c r="F262" s="18" t="s">
        <v>10</v>
      </c>
      <c r="G262" s="20">
        <v>2.85</v>
      </c>
      <c r="H262" s="32">
        <v>36</v>
      </c>
      <c r="I262" s="18"/>
      <c r="J262" s="18" t="s">
        <v>933</v>
      </c>
      <c r="K262" s="18">
        <v>5</v>
      </c>
      <c r="L262" s="32">
        <f t="shared" si="14"/>
        <v>102.60000000000001</v>
      </c>
      <c r="M262" s="33">
        <f t="shared" si="15"/>
        <v>20.520000000000003</v>
      </c>
    </row>
    <row r="263" spans="1:13" ht="45">
      <c r="A263" s="29">
        <v>100</v>
      </c>
      <c r="B263" s="18" t="s">
        <v>181</v>
      </c>
      <c r="C263" s="18" t="s">
        <v>182</v>
      </c>
      <c r="D263" s="18" t="s">
        <v>268</v>
      </c>
      <c r="E263" s="18" t="s">
        <v>9</v>
      </c>
      <c r="F263" s="18" t="s">
        <v>10</v>
      </c>
      <c r="G263" s="20">
        <v>2.85</v>
      </c>
      <c r="H263" s="32">
        <v>36</v>
      </c>
      <c r="I263" s="18"/>
      <c r="J263" s="18" t="s">
        <v>933</v>
      </c>
      <c r="K263" s="18">
        <v>5</v>
      </c>
      <c r="L263" s="32">
        <f t="shared" si="14"/>
        <v>102.60000000000001</v>
      </c>
      <c r="M263" s="33">
        <f t="shared" si="15"/>
        <v>20.520000000000003</v>
      </c>
    </row>
    <row r="264" spans="1:13" ht="45">
      <c r="A264" s="29">
        <v>101</v>
      </c>
      <c r="B264" s="18" t="s">
        <v>181</v>
      </c>
      <c r="C264" s="18" t="s">
        <v>182</v>
      </c>
      <c r="D264" s="18" t="s">
        <v>269</v>
      </c>
      <c r="E264" s="18" t="s">
        <v>9</v>
      </c>
      <c r="F264" s="18" t="s">
        <v>10</v>
      </c>
      <c r="G264" s="20">
        <v>5.7</v>
      </c>
      <c r="H264" s="32">
        <v>36</v>
      </c>
      <c r="I264" s="18"/>
      <c r="J264" s="18" t="s">
        <v>933</v>
      </c>
      <c r="K264" s="18">
        <v>5</v>
      </c>
      <c r="L264" s="32">
        <f t="shared" si="14"/>
        <v>205.20000000000002</v>
      </c>
      <c r="M264" s="33">
        <f t="shared" si="15"/>
        <v>41.040000000000006</v>
      </c>
    </row>
    <row r="265" spans="1:13" ht="45">
      <c r="A265" s="29">
        <v>102</v>
      </c>
      <c r="B265" s="18" t="s">
        <v>181</v>
      </c>
      <c r="C265" s="18" t="s">
        <v>182</v>
      </c>
      <c r="D265" s="18" t="s">
        <v>270</v>
      </c>
      <c r="E265" s="18" t="s">
        <v>9</v>
      </c>
      <c r="F265" s="18" t="s">
        <v>10</v>
      </c>
      <c r="G265" s="20">
        <v>3.3250000000000002</v>
      </c>
      <c r="H265" s="32">
        <v>36</v>
      </c>
      <c r="I265" s="18"/>
      <c r="J265" s="18" t="s">
        <v>933</v>
      </c>
      <c r="K265" s="18">
        <v>5</v>
      </c>
      <c r="L265" s="32">
        <f t="shared" si="14"/>
        <v>119.7</v>
      </c>
      <c r="M265" s="33">
        <f t="shared" si="15"/>
        <v>23.94</v>
      </c>
    </row>
    <row r="266" spans="1:13" ht="45">
      <c r="A266" s="29">
        <v>103</v>
      </c>
      <c r="B266" s="18" t="s">
        <v>181</v>
      </c>
      <c r="C266" s="18" t="s">
        <v>182</v>
      </c>
      <c r="D266" s="18" t="s">
        <v>271</v>
      </c>
      <c r="E266" s="18" t="s">
        <v>9</v>
      </c>
      <c r="F266" s="18" t="s">
        <v>10</v>
      </c>
      <c r="G266" s="20">
        <v>1.909</v>
      </c>
      <c r="H266" s="32">
        <v>36</v>
      </c>
      <c r="I266" s="18"/>
      <c r="J266" s="18" t="s">
        <v>933</v>
      </c>
      <c r="K266" s="18">
        <v>5</v>
      </c>
      <c r="L266" s="32">
        <f t="shared" si="14"/>
        <v>68.724000000000004</v>
      </c>
      <c r="M266" s="33">
        <f t="shared" si="15"/>
        <v>13.744800000000001</v>
      </c>
    </row>
    <row r="267" spans="1:13" ht="45">
      <c r="A267" s="29">
        <v>104</v>
      </c>
      <c r="B267" s="18" t="s">
        <v>181</v>
      </c>
      <c r="C267" s="18" t="s">
        <v>182</v>
      </c>
      <c r="D267" s="18" t="s">
        <v>272</v>
      </c>
      <c r="E267" s="18" t="s">
        <v>9</v>
      </c>
      <c r="F267" s="18" t="s">
        <v>10</v>
      </c>
      <c r="G267" s="20">
        <v>5.7</v>
      </c>
      <c r="H267" s="32">
        <v>36</v>
      </c>
      <c r="I267" s="18"/>
      <c r="J267" s="18" t="s">
        <v>933</v>
      </c>
      <c r="K267" s="18">
        <v>5</v>
      </c>
      <c r="L267" s="32">
        <f t="shared" si="14"/>
        <v>205.20000000000002</v>
      </c>
      <c r="M267" s="33">
        <f t="shared" si="15"/>
        <v>41.040000000000006</v>
      </c>
    </row>
    <row r="268" spans="1:13" ht="45">
      <c r="A268" s="29">
        <v>105</v>
      </c>
      <c r="B268" s="18" t="s">
        <v>181</v>
      </c>
      <c r="C268" s="18" t="s">
        <v>182</v>
      </c>
      <c r="D268" s="18" t="s">
        <v>273</v>
      </c>
      <c r="E268" s="18" t="s">
        <v>9</v>
      </c>
      <c r="F268" s="18" t="s">
        <v>10</v>
      </c>
      <c r="G268" s="20">
        <v>9.0239999999999991</v>
      </c>
      <c r="H268" s="32">
        <v>36</v>
      </c>
      <c r="I268" s="18"/>
      <c r="J268" s="18" t="s">
        <v>933</v>
      </c>
      <c r="K268" s="18">
        <v>5</v>
      </c>
      <c r="L268" s="32">
        <f t="shared" si="14"/>
        <v>324.86399999999998</v>
      </c>
      <c r="M268" s="33">
        <f t="shared" si="15"/>
        <v>64.972799999999992</v>
      </c>
    </row>
    <row r="269" spans="1:13" ht="45">
      <c r="A269" s="29">
        <v>106</v>
      </c>
      <c r="B269" s="18" t="s">
        <v>181</v>
      </c>
      <c r="C269" s="18" t="s">
        <v>182</v>
      </c>
      <c r="D269" s="18" t="s">
        <v>274</v>
      </c>
      <c r="E269" s="18" t="s">
        <v>9</v>
      </c>
      <c r="F269" s="18" t="s">
        <v>10</v>
      </c>
      <c r="G269" s="20">
        <v>3.99</v>
      </c>
      <c r="H269" s="32">
        <v>36</v>
      </c>
      <c r="I269" s="18"/>
      <c r="J269" s="18" t="s">
        <v>933</v>
      </c>
      <c r="K269" s="18">
        <v>5</v>
      </c>
      <c r="L269" s="32">
        <f t="shared" si="14"/>
        <v>143.64000000000001</v>
      </c>
      <c r="M269" s="33">
        <f t="shared" si="15"/>
        <v>28.728000000000005</v>
      </c>
    </row>
    <row r="270" spans="1:13" ht="45">
      <c r="A270" s="29">
        <v>107</v>
      </c>
      <c r="B270" s="18" t="s">
        <v>181</v>
      </c>
      <c r="C270" s="18" t="s">
        <v>182</v>
      </c>
      <c r="D270" s="18" t="s">
        <v>275</v>
      </c>
      <c r="E270" s="18" t="s">
        <v>9</v>
      </c>
      <c r="F270" s="18" t="s">
        <v>10</v>
      </c>
      <c r="G270" s="20">
        <v>1.9</v>
      </c>
      <c r="H270" s="32">
        <v>36</v>
      </c>
      <c r="I270" s="18"/>
      <c r="J270" s="18" t="s">
        <v>933</v>
      </c>
      <c r="K270" s="18">
        <v>5</v>
      </c>
      <c r="L270" s="32">
        <f t="shared" si="14"/>
        <v>68.399999999999991</v>
      </c>
      <c r="M270" s="33">
        <f t="shared" si="15"/>
        <v>13.68</v>
      </c>
    </row>
    <row r="271" spans="1:13" ht="45">
      <c r="A271" s="29">
        <v>108</v>
      </c>
      <c r="B271" s="18" t="s">
        <v>181</v>
      </c>
      <c r="C271" s="18" t="s">
        <v>182</v>
      </c>
      <c r="D271" s="18" t="s">
        <v>276</v>
      </c>
      <c r="E271" s="18" t="s">
        <v>9</v>
      </c>
      <c r="F271" s="18" t="s">
        <v>10</v>
      </c>
      <c r="G271" s="20">
        <v>6.657</v>
      </c>
      <c r="H271" s="32">
        <v>36</v>
      </c>
      <c r="I271" s="18"/>
      <c r="J271" s="18" t="s">
        <v>933</v>
      </c>
      <c r="K271" s="18">
        <v>5</v>
      </c>
      <c r="L271" s="32">
        <f t="shared" si="14"/>
        <v>239.65199999999999</v>
      </c>
      <c r="M271" s="33">
        <f t="shared" si="15"/>
        <v>47.930399999999999</v>
      </c>
    </row>
    <row r="272" spans="1:13" ht="45">
      <c r="A272" s="29">
        <v>109</v>
      </c>
      <c r="B272" s="18" t="s">
        <v>181</v>
      </c>
      <c r="C272" s="18" t="s">
        <v>182</v>
      </c>
      <c r="D272" s="18" t="s">
        <v>471</v>
      </c>
      <c r="E272" s="18" t="s">
        <v>9</v>
      </c>
      <c r="F272" s="18" t="s">
        <v>10</v>
      </c>
      <c r="G272" s="20">
        <v>3.8069999999999999</v>
      </c>
      <c r="H272" s="32">
        <v>36</v>
      </c>
      <c r="I272" s="18"/>
      <c r="J272" s="48" t="s">
        <v>933</v>
      </c>
      <c r="K272" s="18">
        <v>5</v>
      </c>
      <c r="L272" s="59">
        <f t="shared" si="14"/>
        <v>137.05199999999999</v>
      </c>
      <c r="M272" s="33">
        <f t="shared" si="15"/>
        <v>27.410399999999999</v>
      </c>
    </row>
    <row r="273" spans="1:13" ht="45">
      <c r="A273" s="29">
        <v>110</v>
      </c>
      <c r="B273" s="18" t="s">
        <v>181</v>
      </c>
      <c r="C273" s="18" t="s">
        <v>182</v>
      </c>
      <c r="D273" s="18" t="s">
        <v>277</v>
      </c>
      <c r="E273" s="18" t="s">
        <v>9</v>
      </c>
      <c r="F273" s="18" t="s">
        <v>10</v>
      </c>
      <c r="G273" s="20">
        <v>5.7079999999999993</v>
      </c>
      <c r="H273" s="32">
        <v>36</v>
      </c>
      <c r="I273" s="18"/>
      <c r="J273" s="18" t="s">
        <v>933</v>
      </c>
      <c r="K273" s="18">
        <v>5</v>
      </c>
      <c r="L273" s="32">
        <f t="shared" si="14"/>
        <v>205.48799999999997</v>
      </c>
      <c r="M273" s="33">
        <f t="shared" si="15"/>
        <v>41.0976</v>
      </c>
    </row>
    <row r="274" spans="1:13" ht="45">
      <c r="A274" s="29">
        <v>111</v>
      </c>
      <c r="B274" s="18" t="s">
        <v>181</v>
      </c>
      <c r="C274" s="18" t="s">
        <v>182</v>
      </c>
      <c r="D274" s="18" t="s">
        <v>278</v>
      </c>
      <c r="E274" s="18" t="s">
        <v>9</v>
      </c>
      <c r="F274" s="18" t="s">
        <v>10</v>
      </c>
      <c r="G274" s="20">
        <v>6.6579999999999995</v>
      </c>
      <c r="H274" s="32">
        <v>36</v>
      </c>
      <c r="I274" s="18"/>
      <c r="J274" s="18" t="s">
        <v>933</v>
      </c>
      <c r="K274" s="18">
        <v>5</v>
      </c>
      <c r="L274" s="32">
        <f t="shared" si="14"/>
        <v>239.68799999999999</v>
      </c>
      <c r="M274" s="33">
        <f t="shared" si="15"/>
        <v>47.937600000000003</v>
      </c>
    </row>
    <row r="275" spans="1:13" ht="45">
      <c r="A275" s="29">
        <v>112</v>
      </c>
      <c r="B275" s="18" t="s">
        <v>181</v>
      </c>
      <c r="C275" s="18" t="s">
        <v>182</v>
      </c>
      <c r="D275" s="18" t="s">
        <v>279</v>
      </c>
      <c r="E275" s="18" t="s">
        <v>9</v>
      </c>
      <c r="F275" s="18" t="s">
        <v>10</v>
      </c>
      <c r="G275" s="20">
        <v>18.995999999999999</v>
      </c>
      <c r="H275" s="32">
        <v>36</v>
      </c>
      <c r="I275" s="18"/>
      <c r="J275" s="18" t="s">
        <v>933</v>
      </c>
      <c r="K275" s="18">
        <v>5</v>
      </c>
      <c r="L275" s="32">
        <f t="shared" si="14"/>
        <v>683.85599999999999</v>
      </c>
      <c r="M275" s="33">
        <f t="shared" si="15"/>
        <v>136.77119999999999</v>
      </c>
    </row>
    <row r="276" spans="1:13" ht="45">
      <c r="A276" s="29">
        <v>113</v>
      </c>
      <c r="B276" s="18" t="s">
        <v>181</v>
      </c>
      <c r="C276" s="18" t="s">
        <v>182</v>
      </c>
      <c r="D276" s="18" t="s">
        <v>280</v>
      </c>
      <c r="E276" s="18" t="s">
        <v>9</v>
      </c>
      <c r="F276" s="18" t="s">
        <v>10</v>
      </c>
      <c r="G276" s="20">
        <v>9.4969999999999999</v>
      </c>
      <c r="H276" s="32">
        <v>36</v>
      </c>
      <c r="I276" s="18"/>
      <c r="J276" s="18" t="s">
        <v>933</v>
      </c>
      <c r="K276" s="18">
        <v>5</v>
      </c>
      <c r="L276" s="32">
        <f t="shared" si="14"/>
        <v>341.892</v>
      </c>
      <c r="M276" s="33">
        <f t="shared" si="15"/>
        <v>68.378399999999999</v>
      </c>
    </row>
    <row r="277" spans="1:13" ht="45">
      <c r="A277" s="29">
        <v>114</v>
      </c>
      <c r="B277" s="18" t="s">
        <v>181</v>
      </c>
      <c r="C277" s="18" t="s">
        <v>182</v>
      </c>
      <c r="D277" s="18" t="s">
        <v>281</v>
      </c>
      <c r="E277" s="18" t="s">
        <v>9</v>
      </c>
      <c r="F277" s="18" t="s">
        <v>10</v>
      </c>
      <c r="G277" s="20">
        <v>8.4600000000000009</v>
      </c>
      <c r="H277" s="32">
        <v>36</v>
      </c>
      <c r="I277" s="18"/>
      <c r="J277" s="18" t="s">
        <v>933</v>
      </c>
      <c r="K277" s="18">
        <v>5</v>
      </c>
      <c r="L277" s="32">
        <f t="shared" si="14"/>
        <v>304.56000000000006</v>
      </c>
      <c r="M277" s="33">
        <f t="shared" si="15"/>
        <v>60.912000000000013</v>
      </c>
    </row>
    <row r="278" spans="1:13" ht="45">
      <c r="A278" s="29">
        <v>115</v>
      </c>
      <c r="B278" s="18" t="s">
        <v>181</v>
      </c>
      <c r="C278" s="18" t="s">
        <v>182</v>
      </c>
      <c r="D278" s="18" t="s">
        <v>282</v>
      </c>
      <c r="E278" s="18" t="s">
        <v>9</v>
      </c>
      <c r="F278" s="18" t="s">
        <v>10</v>
      </c>
      <c r="G278" s="20">
        <v>4.7539999999999996</v>
      </c>
      <c r="H278" s="32">
        <v>36</v>
      </c>
      <c r="I278" s="18"/>
      <c r="J278" s="18" t="s">
        <v>933</v>
      </c>
      <c r="K278" s="18">
        <v>5</v>
      </c>
      <c r="L278" s="32">
        <f t="shared" si="14"/>
        <v>171.14399999999998</v>
      </c>
      <c r="M278" s="33">
        <f t="shared" si="15"/>
        <v>34.2288</v>
      </c>
    </row>
    <row r="279" spans="1:13" ht="45">
      <c r="A279" s="29">
        <v>116</v>
      </c>
      <c r="B279" s="18" t="s">
        <v>181</v>
      </c>
      <c r="C279" s="18" t="s">
        <v>182</v>
      </c>
      <c r="D279" s="18" t="s">
        <v>472</v>
      </c>
      <c r="E279" s="18" t="s">
        <v>9</v>
      </c>
      <c r="F279" s="18" t="s">
        <v>10</v>
      </c>
      <c r="G279" s="20">
        <v>5.7060000000000004</v>
      </c>
      <c r="H279" s="32">
        <v>36</v>
      </c>
      <c r="I279" s="18"/>
      <c r="J279" s="48" t="s">
        <v>933</v>
      </c>
      <c r="K279" s="18">
        <v>5</v>
      </c>
      <c r="L279" s="59">
        <f t="shared" si="14"/>
        <v>205.41600000000003</v>
      </c>
      <c r="M279" s="33">
        <f t="shared" si="15"/>
        <v>41.083200000000005</v>
      </c>
    </row>
    <row r="280" spans="1:13" ht="45">
      <c r="A280" s="29">
        <v>117</v>
      </c>
      <c r="B280" s="18" t="s">
        <v>181</v>
      </c>
      <c r="C280" s="18" t="s">
        <v>182</v>
      </c>
      <c r="D280" s="18" t="s">
        <v>283</v>
      </c>
      <c r="E280" s="18" t="s">
        <v>9</v>
      </c>
      <c r="F280" s="18" t="s">
        <v>10</v>
      </c>
      <c r="G280" s="20">
        <v>3.7960000000000003</v>
      </c>
      <c r="H280" s="32">
        <v>36</v>
      </c>
      <c r="I280" s="18"/>
      <c r="J280" s="18" t="s">
        <v>933</v>
      </c>
      <c r="K280" s="18">
        <v>5</v>
      </c>
      <c r="L280" s="32">
        <f t="shared" si="14"/>
        <v>136.65600000000001</v>
      </c>
      <c r="M280" s="33">
        <f t="shared" si="15"/>
        <v>27.331200000000003</v>
      </c>
    </row>
    <row r="281" spans="1:13" ht="45">
      <c r="A281" s="29">
        <v>118</v>
      </c>
      <c r="B281" s="18" t="s">
        <v>181</v>
      </c>
      <c r="C281" s="18" t="s">
        <v>182</v>
      </c>
      <c r="D281" s="18" t="s">
        <v>284</v>
      </c>
      <c r="E281" s="18" t="s">
        <v>9</v>
      </c>
      <c r="F281" s="18" t="s">
        <v>10</v>
      </c>
      <c r="G281" s="20">
        <v>4.75</v>
      </c>
      <c r="H281" s="32">
        <v>36</v>
      </c>
      <c r="I281" s="18"/>
      <c r="J281" s="18" t="s">
        <v>933</v>
      </c>
      <c r="K281" s="18">
        <v>5</v>
      </c>
      <c r="L281" s="32">
        <f t="shared" si="14"/>
        <v>171</v>
      </c>
      <c r="M281" s="33">
        <f t="shared" si="15"/>
        <v>34.200000000000003</v>
      </c>
    </row>
    <row r="282" spans="1:13" ht="45">
      <c r="A282" s="29">
        <v>119</v>
      </c>
      <c r="B282" s="18" t="s">
        <v>181</v>
      </c>
      <c r="C282" s="18" t="s">
        <v>182</v>
      </c>
      <c r="D282" s="18" t="s">
        <v>285</v>
      </c>
      <c r="E282" s="18" t="s">
        <v>9</v>
      </c>
      <c r="F282" s="18" t="s">
        <v>10</v>
      </c>
      <c r="G282" s="20">
        <v>3.5860000000000003</v>
      </c>
      <c r="H282" s="32">
        <v>36</v>
      </c>
      <c r="I282" s="18"/>
      <c r="J282" s="18" t="s">
        <v>933</v>
      </c>
      <c r="K282" s="18">
        <v>5</v>
      </c>
      <c r="L282" s="32">
        <f t="shared" ref="L282:L334" si="16">G282*H282</f>
        <v>129.096</v>
      </c>
      <c r="M282" s="33">
        <f t="shared" si="15"/>
        <v>25.819200000000002</v>
      </c>
    </row>
    <row r="283" spans="1:13" ht="45">
      <c r="A283" s="29">
        <v>120</v>
      </c>
      <c r="B283" s="18" t="s">
        <v>181</v>
      </c>
      <c r="C283" s="18" t="s">
        <v>182</v>
      </c>
      <c r="D283" s="18" t="s">
        <v>286</v>
      </c>
      <c r="E283" s="18" t="s">
        <v>9</v>
      </c>
      <c r="F283" s="18" t="s">
        <v>10</v>
      </c>
      <c r="G283" s="20">
        <v>3.61</v>
      </c>
      <c r="H283" s="32">
        <v>36</v>
      </c>
      <c r="I283" s="18"/>
      <c r="J283" s="18" t="s">
        <v>933</v>
      </c>
      <c r="K283" s="18">
        <v>5</v>
      </c>
      <c r="L283" s="32">
        <f t="shared" si="16"/>
        <v>129.96</v>
      </c>
      <c r="M283" s="33">
        <f t="shared" si="15"/>
        <v>25.992000000000004</v>
      </c>
    </row>
    <row r="284" spans="1:13" ht="45">
      <c r="A284" s="29">
        <v>121</v>
      </c>
      <c r="B284" s="18" t="s">
        <v>181</v>
      </c>
      <c r="C284" s="18" t="s">
        <v>182</v>
      </c>
      <c r="D284" s="18" t="s">
        <v>287</v>
      </c>
      <c r="E284" s="18" t="s">
        <v>9</v>
      </c>
      <c r="F284" s="18" t="s">
        <v>12</v>
      </c>
      <c r="G284" s="20">
        <v>5.7089999999999996</v>
      </c>
      <c r="H284" s="32">
        <v>36</v>
      </c>
      <c r="I284" s="18"/>
      <c r="J284" s="18" t="s">
        <v>933</v>
      </c>
      <c r="K284" s="18">
        <v>5</v>
      </c>
      <c r="L284" s="32">
        <f t="shared" si="16"/>
        <v>205.524</v>
      </c>
      <c r="M284" s="33">
        <f t="shared" si="15"/>
        <v>41.104800000000004</v>
      </c>
    </row>
    <row r="285" spans="1:13" ht="45">
      <c r="A285" s="29">
        <v>122</v>
      </c>
      <c r="B285" s="18" t="s">
        <v>181</v>
      </c>
      <c r="C285" s="18" t="s">
        <v>182</v>
      </c>
      <c r="D285" s="18" t="s">
        <v>288</v>
      </c>
      <c r="E285" s="18" t="s">
        <v>9</v>
      </c>
      <c r="F285" s="18" t="s">
        <v>25</v>
      </c>
      <c r="G285" s="20">
        <v>4.75</v>
      </c>
      <c r="H285" s="32">
        <v>36</v>
      </c>
      <c r="I285" s="18"/>
      <c r="J285" s="18" t="s">
        <v>933</v>
      </c>
      <c r="K285" s="18">
        <v>5</v>
      </c>
      <c r="L285" s="32">
        <f t="shared" si="16"/>
        <v>171</v>
      </c>
      <c r="M285" s="33">
        <f t="shared" si="15"/>
        <v>34.200000000000003</v>
      </c>
    </row>
    <row r="286" spans="1:13" ht="45">
      <c r="A286" s="29">
        <v>123</v>
      </c>
      <c r="B286" s="18" t="s">
        <v>181</v>
      </c>
      <c r="C286" s="18" t="s">
        <v>182</v>
      </c>
      <c r="D286" s="18" t="s">
        <v>473</v>
      </c>
      <c r="E286" s="18" t="s">
        <v>9</v>
      </c>
      <c r="F286" s="18" t="s">
        <v>25</v>
      </c>
      <c r="G286" s="20">
        <v>1.9</v>
      </c>
      <c r="H286" s="32">
        <v>36</v>
      </c>
      <c r="I286" s="18"/>
      <c r="J286" s="48" t="s">
        <v>933</v>
      </c>
      <c r="K286" s="18">
        <v>5</v>
      </c>
      <c r="L286" s="59">
        <f t="shared" si="16"/>
        <v>68.399999999999991</v>
      </c>
      <c r="M286" s="33">
        <f t="shared" si="15"/>
        <v>13.68</v>
      </c>
    </row>
    <row r="287" spans="1:13" ht="45">
      <c r="A287" s="29">
        <v>124</v>
      </c>
      <c r="B287" s="18" t="s">
        <v>181</v>
      </c>
      <c r="C287" s="18" t="s">
        <v>182</v>
      </c>
      <c r="D287" s="18" t="s">
        <v>289</v>
      </c>
      <c r="E287" s="18" t="s">
        <v>9</v>
      </c>
      <c r="F287" s="18" t="s">
        <v>25</v>
      </c>
      <c r="G287" s="20">
        <v>3.04</v>
      </c>
      <c r="H287" s="32">
        <v>36</v>
      </c>
      <c r="I287" s="18"/>
      <c r="J287" s="18" t="s">
        <v>933</v>
      </c>
      <c r="K287" s="18">
        <v>5</v>
      </c>
      <c r="L287" s="32">
        <f t="shared" si="16"/>
        <v>109.44</v>
      </c>
      <c r="M287" s="33">
        <f t="shared" si="15"/>
        <v>21.888000000000002</v>
      </c>
    </row>
    <row r="288" spans="1:13" ht="45">
      <c r="A288" s="29">
        <v>125</v>
      </c>
      <c r="B288" s="18" t="s">
        <v>181</v>
      </c>
      <c r="C288" s="18" t="s">
        <v>182</v>
      </c>
      <c r="D288" s="18" t="s">
        <v>290</v>
      </c>
      <c r="E288" s="18" t="s">
        <v>9</v>
      </c>
      <c r="F288" s="18" t="s">
        <v>23</v>
      </c>
      <c r="G288" s="20">
        <v>6.726</v>
      </c>
      <c r="H288" s="32">
        <v>36</v>
      </c>
      <c r="I288" s="18"/>
      <c r="J288" s="18" t="s">
        <v>933</v>
      </c>
      <c r="K288" s="18">
        <v>5</v>
      </c>
      <c r="L288" s="32">
        <f t="shared" si="16"/>
        <v>242.136</v>
      </c>
      <c r="M288" s="33">
        <f t="shared" si="15"/>
        <v>48.427199999999999</v>
      </c>
    </row>
    <row r="289" spans="1:13" ht="45">
      <c r="A289" s="29">
        <v>126</v>
      </c>
      <c r="B289" s="18" t="s">
        <v>181</v>
      </c>
      <c r="C289" s="18" t="s">
        <v>182</v>
      </c>
      <c r="D289" s="18" t="s">
        <v>291</v>
      </c>
      <c r="E289" s="18" t="s">
        <v>9</v>
      </c>
      <c r="F289" s="18" t="s">
        <v>25</v>
      </c>
      <c r="G289" s="20">
        <v>6.5670000000000002</v>
      </c>
      <c r="H289" s="32">
        <v>36</v>
      </c>
      <c r="I289" s="18"/>
      <c r="J289" s="18" t="s">
        <v>933</v>
      </c>
      <c r="K289" s="18">
        <v>5</v>
      </c>
      <c r="L289" s="32">
        <f t="shared" si="16"/>
        <v>236.41200000000001</v>
      </c>
      <c r="M289" s="33">
        <f t="shared" si="15"/>
        <v>47.282400000000003</v>
      </c>
    </row>
    <row r="290" spans="1:13" ht="45">
      <c r="A290" s="29">
        <v>127</v>
      </c>
      <c r="B290" s="18" t="s">
        <v>181</v>
      </c>
      <c r="C290" s="18" t="s">
        <v>182</v>
      </c>
      <c r="D290" s="18" t="s">
        <v>292</v>
      </c>
      <c r="E290" s="18" t="s">
        <v>9</v>
      </c>
      <c r="F290" s="18" t="s">
        <v>12</v>
      </c>
      <c r="G290" s="20">
        <v>3.8</v>
      </c>
      <c r="H290" s="32">
        <v>36</v>
      </c>
      <c r="I290" s="18"/>
      <c r="J290" s="18" t="s">
        <v>933</v>
      </c>
      <c r="K290" s="18">
        <v>5</v>
      </c>
      <c r="L290" s="32">
        <f t="shared" si="16"/>
        <v>136.79999999999998</v>
      </c>
      <c r="M290" s="33">
        <f t="shared" si="15"/>
        <v>27.36</v>
      </c>
    </row>
    <row r="291" spans="1:13" ht="45">
      <c r="A291" s="29">
        <v>128</v>
      </c>
      <c r="B291" s="18" t="s">
        <v>181</v>
      </c>
      <c r="C291" s="18" t="s">
        <v>182</v>
      </c>
      <c r="D291" s="18" t="s">
        <v>293</v>
      </c>
      <c r="E291" s="18" t="s">
        <v>9</v>
      </c>
      <c r="F291" s="18" t="s">
        <v>12</v>
      </c>
      <c r="G291" s="20">
        <v>1.9</v>
      </c>
      <c r="H291" s="32">
        <v>36</v>
      </c>
      <c r="I291" s="18"/>
      <c r="J291" s="18" t="s">
        <v>933</v>
      </c>
      <c r="K291" s="18">
        <v>5</v>
      </c>
      <c r="L291" s="32">
        <f t="shared" si="16"/>
        <v>68.399999999999991</v>
      </c>
      <c r="M291" s="33">
        <f t="shared" si="15"/>
        <v>13.68</v>
      </c>
    </row>
    <row r="292" spans="1:13" ht="45">
      <c r="A292" s="29">
        <v>129</v>
      </c>
      <c r="B292" s="18" t="s">
        <v>181</v>
      </c>
      <c r="C292" s="18" t="s">
        <v>182</v>
      </c>
      <c r="D292" s="18" t="s">
        <v>474</v>
      </c>
      <c r="E292" s="18" t="s">
        <v>9</v>
      </c>
      <c r="F292" s="18" t="s">
        <v>25</v>
      </c>
      <c r="G292" s="20">
        <v>2.85</v>
      </c>
      <c r="H292" s="32">
        <v>36</v>
      </c>
      <c r="I292" s="18"/>
      <c r="J292" s="48" t="s">
        <v>933</v>
      </c>
      <c r="K292" s="18">
        <v>5</v>
      </c>
      <c r="L292" s="59">
        <f t="shared" si="16"/>
        <v>102.60000000000001</v>
      </c>
      <c r="M292" s="33">
        <f t="shared" ref="M292:M332" si="17">+L292*20%</f>
        <v>20.520000000000003</v>
      </c>
    </row>
    <row r="293" spans="1:13" ht="45">
      <c r="A293" s="29">
        <v>130</v>
      </c>
      <c r="B293" s="18" t="s">
        <v>181</v>
      </c>
      <c r="C293" s="18" t="s">
        <v>182</v>
      </c>
      <c r="D293" s="18" t="s">
        <v>294</v>
      </c>
      <c r="E293" s="18" t="s">
        <v>9</v>
      </c>
      <c r="F293" s="18" t="s">
        <v>10</v>
      </c>
      <c r="G293" s="20">
        <v>13.977</v>
      </c>
      <c r="H293" s="32">
        <v>36</v>
      </c>
      <c r="I293" s="18"/>
      <c r="J293" s="18" t="s">
        <v>933</v>
      </c>
      <c r="K293" s="18">
        <v>5</v>
      </c>
      <c r="L293" s="32">
        <f t="shared" si="16"/>
        <v>503.17200000000003</v>
      </c>
      <c r="M293" s="33">
        <f t="shared" si="17"/>
        <v>100.63440000000001</v>
      </c>
    </row>
    <row r="294" spans="1:13" ht="45">
      <c r="A294" s="29">
        <v>131</v>
      </c>
      <c r="B294" s="18" t="s">
        <v>181</v>
      </c>
      <c r="C294" s="18" t="s">
        <v>182</v>
      </c>
      <c r="D294" s="18" t="s">
        <v>295</v>
      </c>
      <c r="E294" s="18" t="s">
        <v>9</v>
      </c>
      <c r="F294" s="18" t="s">
        <v>10</v>
      </c>
      <c r="G294" s="20">
        <v>17.236000000000001</v>
      </c>
      <c r="H294" s="32">
        <v>36</v>
      </c>
      <c r="I294" s="18"/>
      <c r="J294" s="18" t="s">
        <v>933</v>
      </c>
      <c r="K294" s="18">
        <v>5</v>
      </c>
      <c r="L294" s="32">
        <f t="shared" si="16"/>
        <v>620.49599999999998</v>
      </c>
      <c r="M294" s="33">
        <f t="shared" si="17"/>
        <v>124.0992</v>
      </c>
    </row>
    <row r="295" spans="1:13" ht="45">
      <c r="A295" s="29">
        <v>132</v>
      </c>
      <c r="B295" s="18" t="s">
        <v>181</v>
      </c>
      <c r="C295" s="18" t="s">
        <v>182</v>
      </c>
      <c r="D295" s="18" t="s">
        <v>296</v>
      </c>
      <c r="E295" s="18" t="s">
        <v>9</v>
      </c>
      <c r="F295" s="18" t="s">
        <v>23</v>
      </c>
      <c r="G295" s="20">
        <v>3.8149999999999999</v>
      </c>
      <c r="H295" s="32">
        <v>36</v>
      </c>
      <c r="I295" s="18"/>
      <c r="J295" s="18" t="s">
        <v>933</v>
      </c>
      <c r="K295" s="18">
        <v>5</v>
      </c>
      <c r="L295" s="32">
        <f t="shared" si="16"/>
        <v>137.34</v>
      </c>
      <c r="M295" s="33">
        <f t="shared" si="17"/>
        <v>27.468000000000004</v>
      </c>
    </row>
    <row r="296" spans="1:13" ht="45">
      <c r="A296" s="29">
        <v>133</v>
      </c>
      <c r="B296" s="18" t="s">
        <v>181</v>
      </c>
      <c r="C296" s="18" t="s">
        <v>182</v>
      </c>
      <c r="D296" s="18" t="s">
        <v>297</v>
      </c>
      <c r="E296" s="18" t="s">
        <v>9</v>
      </c>
      <c r="F296" s="18" t="s">
        <v>10</v>
      </c>
      <c r="G296" s="20">
        <v>11.209000000000001</v>
      </c>
      <c r="H296" s="32">
        <v>36</v>
      </c>
      <c r="I296" s="18"/>
      <c r="J296" s="18" t="s">
        <v>933</v>
      </c>
      <c r="K296" s="18">
        <v>5</v>
      </c>
      <c r="L296" s="32">
        <f t="shared" si="16"/>
        <v>403.52400000000006</v>
      </c>
      <c r="M296" s="33">
        <f t="shared" si="17"/>
        <v>80.70480000000002</v>
      </c>
    </row>
    <row r="297" spans="1:13" ht="45">
      <c r="A297" s="29">
        <v>134</v>
      </c>
      <c r="B297" s="18" t="s">
        <v>181</v>
      </c>
      <c r="C297" s="18" t="s">
        <v>182</v>
      </c>
      <c r="D297" s="18" t="s">
        <v>298</v>
      </c>
      <c r="E297" s="18" t="s">
        <v>9</v>
      </c>
      <c r="F297" s="18" t="s">
        <v>10</v>
      </c>
      <c r="G297" s="20">
        <v>10.08</v>
      </c>
      <c r="H297" s="32">
        <v>36</v>
      </c>
      <c r="I297" s="18"/>
      <c r="J297" s="18" t="s">
        <v>933</v>
      </c>
      <c r="K297" s="18">
        <v>5</v>
      </c>
      <c r="L297" s="32">
        <f t="shared" si="16"/>
        <v>362.88</v>
      </c>
      <c r="M297" s="33">
        <f t="shared" si="17"/>
        <v>72.576000000000008</v>
      </c>
    </row>
    <row r="298" spans="1:13" ht="45">
      <c r="A298" s="29">
        <v>135</v>
      </c>
      <c r="B298" s="18" t="s">
        <v>181</v>
      </c>
      <c r="C298" s="18" t="s">
        <v>299</v>
      </c>
      <c r="D298" s="18" t="s">
        <v>300</v>
      </c>
      <c r="E298" s="18" t="s">
        <v>9</v>
      </c>
      <c r="F298" s="18" t="s">
        <v>23</v>
      </c>
      <c r="G298" s="20">
        <v>18.312000000000001</v>
      </c>
      <c r="H298" s="32">
        <v>36</v>
      </c>
      <c r="I298" s="18"/>
      <c r="J298" s="18" t="s">
        <v>933</v>
      </c>
      <c r="K298" s="18">
        <v>5</v>
      </c>
      <c r="L298" s="32">
        <f t="shared" si="16"/>
        <v>659.23200000000008</v>
      </c>
      <c r="M298" s="33">
        <f t="shared" si="17"/>
        <v>131.84640000000002</v>
      </c>
    </row>
    <row r="299" spans="1:13" ht="45">
      <c r="A299" s="29">
        <v>136</v>
      </c>
      <c r="B299" s="18" t="s">
        <v>181</v>
      </c>
      <c r="C299" s="18" t="s">
        <v>299</v>
      </c>
      <c r="D299" s="18" t="s">
        <v>301</v>
      </c>
      <c r="E299" s="18" t="s">
        <v>9</v>
      </c>
      <c r="F299" s="18" t="s">
        <v>10</v>
      </c>
      <c r="G299" s="20">
        <v>2.2010000000000001</v>
      </c>
      <c r="H299" s="32">
        <v>36</v>
      </c>
      <c r="I299" s="18"/>
      <c r="J299" s="18" t="s">
        <v>933</v>
      </c>
      <c r="K299" s="18">
        <v>5</v>
      </c>
      <c r="L299" s="32">
        <f t="shared" si="16"/>
        <v>79.236000000000004</v>
      </c>
      <c r="M299" s="33">
        <f t="shared" si="17"/>
        <v>15.847200000000001</v>
      </c>
    </row>
    <row r="300" spans="1:13" ht="45">
      <c r="A300" s="29">
        <v>137</v>
      </c>
      <c r="B300" s="18" t="s">
        <v>181</v>
      </c>
      <c r="C300" s="18" t="s">
        <v>299</v>
      </c>
      <c r="D300" s="18" t="s">
        <v>302</v>
      </c>
      <c r="E300" s="18" t="s">
        <v>9</v>
      </c>
      <c r="F300" s="18" t="s">
        <v>23</v>
      </c>
      <c r="G300" s="20">
        <v>12.637</v>
      </c>
      <c r="H300" s="32">
        <v>36</v>
      </c>
      <c r="I300" s="18"/>
      <c r="J300" s="18" t="s">
        <v>933</v>
      </c>
      <c r="K300" s="18">
        <v>5</v>
      </c>
      <c r="L300" s="32">
        <f t="shared" si="16"/>
        <v>454.93200000000002</v>
      </c>
      <c r="M300" s="33">
        <f t="shared" si="17"/>
        <v>90.986400000000003</v>
      </c>
    </row>
    <row r="301" spans="1:13" ht="45">
      <c r="A301" s="29">
        <v>138</v>
      </c>
      <c r="B301" s="18" t="s">
        <v>181</v>
      </c>
      <c r="C301" s="18" t="s">
        <v>299</v>
      </c>
      <c r="D301" s="18" t="s">
        <v>303</v>
      </c>
      <c r="E301" s="18" t="s">
        <v>9</v>
      </c>
      <c r="F301" s="18" t="s">
        <v>12</v>
      </c>
      <c r="G301" s="20">
        <v>47.1</v>
      </c>
      <c r="H301" s="32">
        <v>36</v>
      </c>
      <c r="I301" s="18"/>
      <c r="J301" s="18" t="s">
        <v>933</v>
      </c>
      <c r="K301" s="18">
        <v>5</v>
      </c>
      <c r="L301" s="32">
        <f t="shared" si="16"/>
        <v>1695.6000000000001</v>
      </c>
      <c r="M301" s="33">
        <f t="shared" si="17"/>
        <v>339.12000000000006</v>
      </c>
    </row>
    <row r="302" spans="1:13" ht="45">
      <c r="A302" s="29">
        <v>139</v>
      </c>
      <c r="B302" s="18" t="s">
        <v>181</v>
      </c>
      <c r="C302" s="18" t="s">
        <v>304</v>
      </c>
      <c r="D302" s="18" t="s">
        <v>305</v>
      </c>
      <c r="E302" s="18" t="s">
        <v>9</v>
      </c>
      <c r="F302" s="18" t="s">
        <v>23</v>
      </c>
      <c r="G302" s="20">
        <v>2.5</v>
      </c>
      <c r="H302" s="32">
        <v>36</v>
      </c>
      <c r="I302" s="18"/>
      <c r="J302" s="18" t="s">
        <v>933</v>
      </c>
      <c r="K302" s="18">
        <v>5</v>
      </c>
      <c r="L302" s="32">
        <f t="shared" si="16"/>
        <v>90</v>
      </c>
      <c r="M302" s="33">
        <f t="shared" si="17"/>
        <v>18</v>
      </c>
    </row>
    <row r="303" spans="1:13" ht="45">
      <c r="A303" s="29">
        <v>140</v>
      </c>
      <c r="B303" s="18" t="s">
        <v>181</v>
      </c>
      <c r="C303" s="18" t="s">
        <v>304</v>
      </c>
      <c r="D303" s="18" t="s">
        <v>306</v>
      </c>
      <c r="E303" s="18" t="s">
        <v>9</v>
      </c>
      <c r="F303" s="18" t="s">
        <v>25</v>
      </c>
      <c r="G303" s="20">
        <v>13.999000000000001</v>
      </c>
      <c r="H303" s="32">
        <v>36</v>
      </c>
      <c r="I303" s="18"/>
      <c r="J303" s="18" t="s">
        <v>933</v>
      </c>
      <c r="K303" s="18">
        <v>5</v>
      </c>
      <c r="L303" s="32">
        <f t="shared" si="16"/>
        <v>503.964</v>
      </c>
      <c r="M303" s="33">
        <f t="shared" si="17"/>
        <v>100.7928</v>
      </c>
    </row>
    <row r="304" spans="1:13" ht="45">
      <c r="A304" s="29">
        <v>141</v>
      </c>
      <c r="B304" s="18" t="s">
        <v>181</v>
      </c>
      <c r="C304" s="18" t="s">
        <v>307</v>
      </c>
      <c r="D304" s="18" t="s">
        <v>475</v>
      </c>
      <c r="E304" s="18" t="s">
        <v>9</v>
      </c>
      <c r="F304" s="18" t="s">
        <v>116</v>
      </c>
      <c r="G304" s="20">
        <v>7</v>
      </c>
      <c r="H304" s="32">
        <v>36</v>
      </c>
      <c r="I304" s="18"/>
      <c r="J304" s="48" t="s">
        <v>933</v>
      </c>
      <c r="K304" s="18">
        <v>5</v>
      </c>
      <c r="L304" s="59">
        <f t="shared" si="16"/>
        <v>252</v>
      </c>
      <c r="M304" s="33">
        <f t="shared" si="17"/>
        <v>50.400000000000006</v>
      </c>
    </row>
    <row r="305" spans="1:13" ht="45">
      <c r="A305" s="29">
        <v>142</v>
      </c>
      <c r="B305" s="18" t="s">
        <v>181</v>
      </c>
      <c r="C305" s="18" t="s">
        <v>307</v>
      </c>
      <c r="D305" s="18" t="s">
        <v>308</v>
      </c>
      <c r="E305" s="18" t="s">
        <v>9</v>
      </c>
      <c r="F305" s="18" t="s">
        <v>10</v>
      </c>
      <c r="G305" s="20">
        <v>3.2</v>
      </c>
      <c r="H305" s="32">
        <v>36</v>
      </c>
      <c r="I305" s="18"/>
      <c r="J305" s="18" t="s">
        <v>933</v>
      </c>
      <c r="K305" s="18">
        <v>5</v>
      </c>
      <c r="L305" s="32">
        <f t="shared" si="16"/>
        <v>115.2</v>
      </c>
      <c r="M305" s="33">
        <f t="shared" si="17"/>
        <v>23.040000000000003</v>
      </c>
    </row>
    <row r="306" spans="1:13" ht="45">
      <c r="A306" s="29">
        <v>143</v>
      </c>
      <c r="B306" s="18" t="s">
        <v>181</v>
      </c>
      <c r="C306" s="18" t="s">
        <v>307</v>
      </c>
      <c r="D306" s="18" t="s">
        <v>476</v>
      </c>
      <c r="E306" s="18" t="s">
        <v>9</v>
      </c>
      <c r="F306" s="18" t="s">
        <v>10</v>
      </c>
      <c r="G306" s="20">
        <v>6.7</v>
      </c>
      <c r="H306" s="32">
        <v>36</v>
      </c>
      <c r="I306" s="18"/>
      <c r="J306" s="48" t="s">
        <v>933</v>
      </c>
      <c r="K306" s="18">
        <v>5</v>
      </c>
      <c r="L306" s="59">
        <f t="shared" si="16"/>
        <v>241.20000000000002</v>
      </c>
      <c r="M306" s="33">
        <f t="shared" si="17"/>
        <v>48.240000000000009</v>
      </c>
    </row>
    <row r="307" spans="1:13" ht="45">
      <c r="A307" s="29">
        <v>144</v>
      </c>
      <c r="B307" s="18" t="s">
        <v>181</v>
      </c>
      <c r="C307" s="18" t="s">
        <v>925</v>
      </c>
      <c r="D307" s="18" t="s">
        <v>926</v>
      </c>
      <c r="E307" s="18" t="s">
        <v>9</v>
      </c>
      <c r="F307" s="18" t="s">
        <v>12</v>
      </c>
      <c r="G307" s="20">
        <v>2.15</v>
      </c>
      <c r="H307" s="32">
        <v>36</v>
      </c>
      <c r="I307" s="18"/>
      <c r="J307" s="48" t="s">
        <v>933</v>
      </c>
      <c r="K307" s="18">
        <v>5</v>
      </c>
      <c r="L307" s="59">
        <f t="shared" si="16"/>
        <v>77.399999999999991</v>
      </c>
      <c r="M307" s="33">
        <f t="shared" si="17"/>
        <v>15.479999999999999</v>
      </c>
    </row>
    <row r="308" spans="1:13" ht="45">
      <c r="A308" s="29">
        <v>145</v>
      </c>
      <c r="B308" s="18" t="s">
        <v>181</v>
      </c>
      <c r="C308" s="18" t="s">
        <v>925</v>
      </c>
      <c r="D308" s="18" t="s">
        <v>927</v>
      </c>
      <c r="E308" s="18" t="s">
        <v>9</v>
      </c>
      <c r="F308" s="18" t="s">
        <v>12</v>
      </c>
      <c r="G308" s="20">
        <v>39.999000000000002</v>
      </c>
      <c r="H308" s="32">
        <v>36</v>
      </c>
      <c r="I308" s="18"/>
      <c r="J308" s="48" t="s">
        <v>933</v>
      </c>
      <c r="K308" s="18">
        <v>5</v>
      </c>
      <c r="L308" s="59">
        <f t="shared" si="16"/>
        <v>1439.9640000000002</v>
      </c>
      <c r="M308" s="33">
        <f t="shared" si="17"/>
        <v>287.99280000000005</v>
      </c>
    </row>
    <row r="309" spans="1:13" ht="45">
      <c r="A309" s="29">
        <v>146</v>
      </c>
      <c r="B309" s="18" t="s">
        <v>181</v>
      </c>
      <c r="C309" s="18" t="s">
        <v>925</v>
      </c>
      <c r="D309" s="18" t="s">
        <v>928</v>
      </c>
      <c r="E309" s="18" t="s">
        <v>9</v>
      </c>
      <c r="F309" s="18" t="s">
        <v>10</v>
      </c>
      <c r="G309" s="20">
        <v>1.9990000000000001</v>
      </c>
      <c r="H309" s="32">
        <v>36</v>
      </c>
      <c r="I309" s="18"/>
      <c r="J309" s="48" t="s">
        <v>933</v>
      </c>
      <c r="K309" s="18">
        <v>5</v>
      </c>
      <c r="L309" s="59">
        <f t="shared" si="16"/>
        <v>71.963999999999999</v>
      </c>
      <c r="M309" s="33">
        <f t="shared" si="17"/>
        <v>14.392800000000001</v>
      </c>
    </row>
    <row r="310" spans="1:13" ht="45">
      <c r="A310" s="29">
        <v>147</v>
      </c>
      <c r="B310" s="18" t="s">
        <v>181</v>
      </c>
      <c r="C310" s="18" t="s">
        <v>925</v>
      </c>
      <c r="D310" s="18" t="s">
        <v>929</v>
      </c>
      <c r="E310" s="18" t="s">
        <v>9</v>
      </c>
      <c r="F310" s="18" t="s">
        <v>10</v>
      </c>
      <c r="G310" s="20">
        <v>9.0060000000000002</v>
      </c>
      <c r="H310" s="32">
        <v>36</v>
      </c>
      <c r="I310" s="18"/>
      <c r="J310" s="48" t="s">
        <v>933</v>
      </c>
      <c r="K310" s="18">
        <v>5</v>
      </c>
      <c r="L310" s="59">
        <f t="shared" si="16"/>
        <v>324.21600000000001</v>
      </c>
      <c r="M310" s="33">
        <f t="shared" si="17"/>
        <v>64.84320000000001</v>
      </c>
    </row>
    <row r="311" spans="1:13" ht="45">
      <c r="A311" s="29">
        <v>148</v>
      </c>
      <c r="B311" s="18" t="s">
        <v>181</v>
      </c>
      <c r="C311" s="18" t="s">
        <v>925</v>
      </c>
      <c r="D311" s="18" t="s">
        <v>930</v>
      </c>
      <c r="E311" s="18" t="s">
        <v>9</v>
      </c>
      <c r="F311" s="18" t="s">
        <v>10</v>
      </c>
      <c r="G311" s="20">
        <v>3.2</v>
      </c>
      <c r="H311" s="32">
        <v>36</v>
      </c>
      <c r="I311" s="18"/>
      <c r="J311" s="48" t="s">
        <v>933</v>
      </c>
      <c r="K311" s="18">
        <v>5</v>
      </c>
      <c r="L311" s="59">
        <f t="shared" si="16"/>
        <v>115.2</v>
      </c>
      <c r="M311" s="33">
        <f t="shared" si="17"/>
        <v>23.040000000000003</v>
      </c>
    </row>
    <row r="312" spans="1:13" ht="45">
      <c r="A312" s="29">
        <v>149</v>
      </c>
      <c r="B312" s="18" t="s">
        <v>181</v>
      </c>
      <c r="C312" s="18" t="s">
        <v>925</v>
      </c>
      <c r="D312" s="18" t="s">
        <v>931</v>
      </c>
      <c r="E312" s="18" t="s">
        <v>9</v>
      </c>
      <c r="F312" s="18" t="s">
        <v>20</v>
      </c>
      <c r="G312" s="20">
        <v>10.5</v>
      </c>
      <c r="H312" s="32">
        <v>36</v>
      </c>
      <c r="I312" s="18"/>
      <c r="J312" s="48" t="s">
        <v>933</v>
      </c>
      <c r="K312" s="18">
        <v>5</v>
      </c>
      <c r="L312" s="59">
        <f t="shared" si="16"/>
        <v>378</v>
      </c>
      <c r="M312" s="33">
        <f t="shared" si="17"/>
        <v>75.600000000000009</v>
      </c>
    </row>
    <row r="313" spans="1:13" ht="45">
      <c r="A313" s="29">
        <v>150</v>
      </c>
      <c r="B313" s="18" t="s">
        <v>181</v>
      </c>
      <c r="C313" s="18" t="s">
        <v>925</v>
      </c>
      <c r="D313" s="18" t="s">
        <v>932</v>
      </c>
      <c r="E313" s="18" t="s">
        <v>9</v>
      </c>
      <c r="F313" s="18" t="s">
        <v>12</v>
      </c>
      <c r="G313" s="20">
        <v>18</v>
      </c>
      <c r="H313" s="32">
        <v>36</v>
      </c>
      <c r="I313" s="18"/>
      <c r="J313" s="48" t="s">
        <v>933</v>
      </c>
      <c r="K313" s="18">
        <v>5</v>
      </c>
      <c r="L313" s="59">
        <f t="shared" si="16"/>
        <v>648</v>
      </c>
      <c r="M313" s="33">
        <f t="shared" si="17"/>
        <v>129.6</v>
      </c>
    </row>
    <row r="314" spans="1:13" ht="45">
      <c r="A314" s="29">
        <v>151</v>
      </c>
      <c r="B314" s="18" t="s">
        <v>181</v>
      </c>
      <c r="C314" s="18" t="s">
        <v>181</v>
      </c>
      <c r="D314" s="18" t="s">
        <v>309</v>
      </c>
      <c r="E314" s="18" t="s">
        <v>9</v>
      </c>
      <c r="F314" s="18" t="s">
        <v>142</v>
      </c>
      <c r="G314" s="20">
        <v>19.100000000000001</v>
      </c>
      <c r="H314" s="32">
        <v>36</v>
      </c>
      <c r="I314" s="18"/>
      <c r="J314" s="18" t="s">
        <v>933</v>
      </c>
      <c r="K314" s="18">
        <v>5</v>
      </c>
      <c r="L314" s="32">
        <f t="shared" si="16"/>
        <v>687.6</v>
      </c>
      <c r="M314" s="33">
        <f t="shared" si="17"/>
        <v>137.52000000000001</v>
      </c>
    </row>
    <row r="315" spans="1:13" ht="45">
      <c r="A315" s="29">
        <v>152</v>
      </c>
      <c r="B315" s="18" t="s">
        <v>181</v>
      </c>
      <c r="C315" s="18" t="s">
        <v>310</v>
      </c>
      <c r="D315" s="18" t="s">
        <v>311</v>
      </c>
      <c r="E315" s="18" t="s">
        <v>9</v>
      </c>
      <c r="F315" s="18" t="s">
        <v>12</v>
      </c>
      <c r="G315" s="20">
        <v>28</v>
      </c>
      <c r="H315" s="32">
        <v>36</v>
      </c>
      <c r="I315" s="18"/>
      <c r="J315" s="18" t="s">
        <v>933</v>
      </c>
      <c r="K315" s="18">
        <v>5</v>
      </c>
      <c r="L315" s="32">
        <f t="shared" si="16"/>
        <v>1008</v>
      </c>
      <c r="M315" s="33">
        <f t="shared" si="17"/>
        <v>201.60000000000002</v>
      </c>
    </row>
    <row r="316" spans="1:13" ht="45">
      <c r="A316" s="29">
        <v>153</v>
      </c>
      <c r="B316" s="18" t="s">
        <v>181</v>
      </c>
      <c r="C316" s="18" t="s">
        <v>310</v>
      </c>
      <c r="D316" s="18" t="s">
        <v>312</v>
      </c>
      <c r="E316" s="18" t="s">
        <v>9</v>
      </c>
      <c r="F316" s="18" t="s">
        <v>12</v>
      </c>
      <c r="G316" s="20">
        <v>18</v>
      </c>
      <c r="H316" s="32">
        <v>36</v>
      </c>
      <c r="I316" s="18"/>
      <c r="J316" s="18" t="s">
        <v>933</v>
      </c>
      <c r="K316" s="18">
        <v>5</v>
      </c>
      <c r="L316" s="32">
        <f t="shared" si="16"/>
        <v>648</v>
      </c>
      <c r="M316" s="33">
        <f t="shared" si="17"/>
        <v>129.6</v>
      </c>
    </row>
    <row r="317" spans="1:13" ht="45">
      <c r="A317" s="29">
        <v>154</v>
      </c>
      <c r="B317" s="18" t="s">
        <v>181</v>
      </c>
      <c r="C317" s="18" t="s">
        <v>902</v>
      </c>
      <c r="D317" s="18" t="s">
        <v>903</v>
      </c>
      <c r="E317" s="18" t="s">
        <v>9</v>
      </c>
      <c r="F317" s="18" t="s">
        <v>10</v>
      </c>
      <c r="G317" s="20">
        <v>15</v>
      </c>
      <c r="H317" s="32">
        <v>36</v>
      </c>
      <c r="I317" s="18"/>
      <c r="J317" s="18" t="s">
        <v>933</v>
      </c>
      <c r="K317" s="18">
        <v>5</v>
      </c>
      <c r="L317" s="32">
        <f t="shared" si="16"/>
        <v>540</v>
      </c>
      <c r="M317" s="33">
        <f t="shared" si="17"/>
        <v>108</v>
      </c>
    </row>
    <row r="318" spans="1:13" ht="45">
      <c r="A318" s="29">
        <v>155</v>
      </c>
      <c r="B318" s="18" t="s">
        <v>181</v>
      </c>
      <c r="C318" s="18" t="s">
        <v>902</v>
      </c>
      <c r="D318" s="18" t="s">
        <v>904</v>
      </c>
      <c r="E318" s="18" t="s">
        <v>9</v>
      </c>
      <c r="F318" s="18" t="s">
        <v>10</v>
      </c>
      <c r="G318" s="20">
        <v>46.161000000000001</v>
      </c>
      <c r="H318" s="32">
        <v>36</v>
      </c>
      <c r="I318" s="18"/>
      <c r="J318" s="18" t="s">
        <v>933</v>
      </c>
      <c r="K318" s="18">
        <v>5</v>
      </c>
      <c r="L318" s="32">
        <f t="shared" si="16"/>
        <v>1661.796</v>
      </c>
      <c r="M318" s="33">
        <f t="shared" si="17"/>
        <v>332.35920000000004</v>
      </c>
    </row>
    <row r="319" spans="1:13" ht="45">
      <c r="A319" s="29">
        <v>156</v>
      </c>
      <c r="B319" s="18" t="s">
        <v>181</v>
      </c>
      <c r="C319" s="18" t="s">
        <v>313</v>
      </c>
      <c r="D319" s="18" t="s">
        <v>314</v>
      </c>
      <c r="E319" s="18" t="s">
        <v>9</v>
      </c>
      <c r="F319" s="18" t="s">
        <v>12</v>
      </c>
      <c r="G319" s="20">
        <v>31.999000000000002</v>
      </c>
      <c r="H319" s="32">
        <v>36</v>
      </c>
      <c r="I319" s="18"/>
      <c r="J319" s="18" t="s">
        <v>933</v>
      </c>
      <c r="K319" s="18">
        <v>5</v>
      </c>
      <c r="L319" s="32">
        <f t="shared" si="16"/>
        <v>1151.9640000000002</v>
      </c>
      <c r="M319" s="33">
        <f t="shared" si="17"/>
        <v>230.39280000000005</v>
      </c>
    </row>
    <row r="320" spans="1:13" ht="45">
      <c r="A320" s="29">
        <v>157</v>
      </c>
      <c r="B320" s="18" t="s">
        <v>181</v>
      </c>
      <c r="C320" s="18" t="s">
        <v>313</v>
      </c>
      <c r="D320" s="18" t="s">
        <v>185</v>
      </c>
      <c r="E320" s="18" t="s">
        <v>9</v>
      </c>
      <c r="F320" s="18" t="s">
        <v>12</v>
      </c>
      <c r="G320" s="20">
        <v>11.013</v>
      </c>
      <c r="H320" s="32">
        <v>36</v>
      </c>
      <c r="I320" s="18"/>
      <c r="J320" s="18" t="s">
        <v>933</v>
      </c>
      <c r="K320" s="18">
        <v>5</v>
      </c>
      <c r="L320" s="32">
        <f t="shared" si="16"/>
        <v>396.46800000000002</v>
      </c>
      <c r="M320" s="33">
        <f t="shared" si="17"/>
        <v>79.293600000000012</v>
      </c>
    </row>
    <row r="321" spans="1:13" ht="45">
      <c r="A321" s="29">
        <v>158</v>
      </c>
      <c r="B321" s="18" t="s">
        <v>181</v>
      </c>
      <c r="C321" s="18" t="s">
        <v>313</v>
      </c>
      <c r="D321" s="18" t="s">
        <v>105</v>
      </c>
      <c r="E321" s="18" t="s">
        <v>9</v>
      </c>
      <c r="F321" s="18" t="s">
        <v>12</v>
      </c>
      <c r="G321" s="20">
        <v>15</v>
      </c>
      <c r="H321" s="32">
        <v>36</v>
      </c>
      <c r="I321" s="18"/>
      <c r="J321" s="18" t="s">
        <v>933</v>
      </c>
      <c r="K321" s="18">
        <v>5</v>
      </c>
      <c r="L321" s="32">
        <f t="shared" si="16"/>
        <v>540</v>
      </c>
      <c r="M321" s="33">
        <f t="shared" si="17"/>
        <v>108</v>
      </c>
    </row>
    <row r="322" spans="1:13" ht="45">
      <c r="A322" s="29">
        <v>159</v>
      </c>
      <c r="B322" s="18" t="s">
        <v>181</v>
      </c>
      <c r="C322" s="18" t="s">
        <v>905</v>
      </c>
      <c r="D322" s="18" t="s">
        <v>906</v>
      </c>
      <c r="E322" s="18" t="s">
        <v>9</v>
      </c>
      <c r="F322" s="18" t="s">
        <v>10</v>
      </c>
      <c r="G322" s="20">
        <v>8.5009999999999994</v>
      </c>
      <c r="H322" s="32">
        <v>36</v>
      </c>
      <c r="I322" s="18"/>
      <c r="J322" s="18" t="s">
        <v>933</v>
      </c>
      <c r="K322" s="18">
        <v>5</v>
      </c>
      <c r="L322" s="32">
        <f t="shared" si="16"/>
        <v>306.036</v>
      </c>
      <c r="M322" s="33">
        <f t="shared" si="17"/>
        <v>61.2072</v>
      </c>
    </row>
    <row r="323" spans="1:13" ht="45">
      <c r="A323" s="29">
        <v>160</v>
      </c>
      <c r="B323" s="18" t="s">
        <v>181</v>
      </c>
      <c r="C323" s="18" t="s">
        <v>905</v>
      </c>
      <c r="D323" s="18" t="s">
        <v>907</v>
      </c>
      <c r="E323" s="18" t="s">
        <v>9</v>
      </c>
      <c r="F323" s="18" t="s">
        <v>10</v>
      </c>
      <c r="G323" s="20">
        <v>0.92900000000000005</v>
      </c>
      <c r="H323" s="32">
        <v>36</v>
      </c>
      <c r="I323" s="18"/>
      <c r="J323" s="18" t="s">
        <v>933</v>
      </c>
      <c r="K323" s="18">
        <v>5</v>
      </c>
      <c r="L323" s="32">
        <f t="shared" si="16"/>
        <v>33.444000000000003</v>
      </c>
      <c r="M323" s="33">
        <f t="shared" si="17"/>
        <v>6.6888000000000005</v>
      </c>
    </row>
    <row r="324" spans="1:13" ht="45">
      <c r="A324" s="29">
        <v>161</v>
      </c>
      <c r="B324" s="18" t="s">
        <v>181</v>
      </c>
      <c r="C324" s="18" t="s">
        <v>315</v>
      </c>
      <c r="D324" s="18" t="s">
        <v>316</v>
      </c>
      <c r="E324" s="18" t="s">
        <v>9</v>
      </c>
      <c r="F324" s="18" t="s">
        <v>10</v>
      </c>
      <c r="G324" s="20">
        <v>15.5</v>
      </c>
      <c r="H324" s="32">
        <v>36</v>
      </c>
      <c r="I324" s="18"/>
      <c r="J324" s="18" t="s">
        <v>933</v>
      </c>
      <c r="K324" s="18">
        <v>5</v>
      </c>
      <c r="L324" s="32">
        <f t="shared" si="16"/>
        <v>558</v>
      </c>
      <c r="M324" s="33">
        <f t="shared" si="17"/>
        <v>111.60000000000001</v>
      </c>
    </row>
    <row r="325" spans="1:13" ht="45">
      <c r="A325" s="29">
        <v>162</v>
      </c>
      <c r="B325" s="18" t="s">
        <v>181</v>
      </c>
      <c r="C325" s="18" t="s">
        <v>315</v>
      </c>
      <c r="D325" s="18" t="s">
        <v>908</v>
      </c>
      <c r="E325" s="18" t="s">
        <v>9</v>
      </c>
      <c r="F325" s="18" t="s">
        <v>12</v>
      </c>
      <c r="G325" s="20">
        <v>6.0990000000000002</v>
      </c>
      <c r="H325" s="32">
        <v>36</v>
      </c>
      <c r="I325" s="18"/>
      <c r="J325" s="18" t="s">
        <v>933</v>
      </c>
      <c r="K325" s="18">
        <v>5</v>
      </c>
      <c r="L325" s="32">
        <f t="shared" si="16"/>
        <v>219.56400000000002</v>
      </c>
      <c r="M325" s="33">
        <f t="shared" si="17"/>
        <v>43.912800000000004</v>
      </c>
    </row>
    <row r="326" spans="1:13" ht="45">
      <c r="A326" s="29">
        <v>163</v>
      </c>
      <c r="B326" s="18" t="s">
        <v>181</v>
      </c>
      <c r="C326" s="18" t="s">
        <v>317</v>
      </c>
      <c r="D326" s="18" t="s">
        <v>318</v>
      </c>
      <c r="E326" s="18" t="s">
        <v>9</v>
      </c>
      <c r="F326" s="18" t="s">
        <v>10</v>
      </c>
      <c r="G326" s="20">
        <v>10.055</v>
      </c>
      <c r="H326" s="32">
        <v>36</v>
      </c>
      <c r="I326" s="18"/>
      <c r="J326" s="18" t="s">
        <v>933</v>
      </c>
      <c r="K326" s="18">
        <v>5</v>
      </c>
      <c r="L326" s="32">
        <f t="shared" si="16"/>
        <v>361.98</v>
      </c>
      <c r="M326" s="33">
        <f t="shared" si="17"/>
        <v>72.396000000000001</v>
      </c>
    </row>
    <row r="327" spans="1:13" ht="45">
      <c r="A327" s="29">
        <v>164</v>
      </c>
      <c r="B327" s="18" t="s">
        <v>181</v>
      </c>
      <c r="C327" s="18" t="s">
        <v>319</v>
      </c>
      <c r="D327" s="18" t="s">
        <v>320</v>
      </c>
      <c r="E327" s="18" t="s">
        <v>9</v>
      </c>
      <c r="F327" s="18" t="s">
        <v>23</v>
      </c>
      <c r="G327" s="20">
        <v>15.999000000000001</v>
      </c>
      <c r="H327" s="32">
        <v>36</v>
      </c>
      <c r="I327" s="18"/>
      <c r="J327" s="18" t="s">
        <v>933</v>
      </c>
      <c r="K327" s="18">
        <v>5</v>
      </c>
      <c r="L327" s="32">
        <f t="shared" si="16"/>
        <v>575.96400000000006</v>
      </c>
      <c r="M327" s="33">
        <f t="shared" si="17"/>
        <v>115.19280000000002</v>
      </c>
    </row>
    <row r="328" spans="1:13" ht="45">
      <c r="A328" s="29">
        <v>165</v>
      </c>
      <c r="B328" s="18" t="s">
        <v>181</v>
      </c>
      <c r="C328" s="18" t="s">
        <v>319</v>
      </c>
      <c r="D328" s="18" t="s">
        <v>321</v>
      </c>
      <c r="E328" s="18" t="s">
        <v>9</v>
      </c>
      <c r="F328" s="18" t="s">
        <v>23</v>
      </c>
      <c r="G328" s="20">
        <v>23.578000000000003</v>
      </c>
      <c r="H328" s="32">
        <v>36</v>
      </c>
      <c r="I328" s="18"/>
      <c r="J328" s="18" t="s">
        <v>933</v>
      </c>
      <c r="K328" s="18">
        <v>5</v>
      </c>
      <c r="L328" s="32">
        <f t="shared" si="16"/>
        <v>848.80800000000011</v>
      </c>
      <c r="M328" s="33">
        <f t="shared" si="17"/>
        <v>169.76160000000004</v>
      </c>
    </row>
    <row r="329" spans="1:13" ht="45">
      <c r="A329" s="29">
        <v>166</v>
      </c>
      <c r="B329" s="18" t="s">
        <v>181</v>
      </c>
      <c r="C329" s="18" t="s">
        <v>319</v>
      </c>
      <c r="D329" s="18" t="s">
        <v>934</v>
      </c>
      <c r="E329" s="18" t="s">
        <v>9</v>
      </c>
      <c r="F329" s="18" t="s">
        <v>23</v>
      </c>
      <c r="G329" s="20">
        <v>2</v>
      </c>
      <c r="H329" s="32">
        <v>36</v>
      </c>
      <c r="I329" s="18"/>
      <c r="J329" s="48" t="s">
        <v>933</v>
      </c>
      <c r="K329" s="18">
        <v>5</v>
      </c>
      <c r="L329" s="59">
        <f t="shared" si="16"/>
        <v>72</v>
      </c>
      <c r="M329" s="33">
        <f t="shared" si="17"/>
        <v>14.4</v>
      </c>
    </row>
    <row r="330" spans="1:13" ht="45">
      <c r="A330" s="29">
        <v>167</v>
      </c>
      <c r="B330" s="18" t="s">
        <v>181</v>
      </c>
      <c r="C330" s="18" t="s">
        <v>319</v>
      </c>
      <c r="D330" s="18" t="s">
        <v>322</v>
      </c>
      <c r="E330" s="18" t="s">
        <v>9</v>
      </c>
      <c r="F330" s="18" t="s">
        <v>23</v>
      </c>
      <c r="G330" s="20">
        <v>11.3</v>
      </c>
      <c r="H330" s="32">
        <v>36</v>
      </c>
      <c r="I330" s="18"/>
      <c r="J330" s="18" t="s">
        <v>933</v>
      </c>
      <c r="K330" s="18">
        <v>5</v>
      </c>
      <c r="L330" s="32">
        <f t="shared" si="16"/>
        <v>406.8</v>
      </c>
      <c r="M330" s="33">
        <f t="shared" si="17"/>
        <v>81.360000000000014</v>
      </c>
    </row>
    <row r="331" spans="1:13" ht="45">
      <c r="A331" s="29">
        <v>168</v>
      </c>
      <c r="B331" s="18" t="s">
        <v>181</v>
      </c>
      <c r="C331" s="18" t="s">
        <v>319</v>
      </c>
      <c r="D331" s="18" t="s">
        <v>935</v>
      </c>
      <c r="E331" s="18" t="s">
        <v>9</v>
      </c>
      <c r="F331" s="18" t="s">
        <v>23</v>
      </c>
      <c r="G331" s="20">
        <v>4</v>
      </c>
      <c r="H331" s="32">
        <v>36</v>
      </c>
      <c r="I331" s="18"/>
      <c r="J331" s="48" t="s">
        <v>933</v>
      </c>
      <c r="K331" s="18">
        <v>5</v>
      </c>
      <c r="L331" s="59">
        <f t="shared" si="16"/>
        <v>144</v>
      </c>
      <c r="M331" s="33">
        <f t="shared" si="17"/>
        <v>28.8</v>
      </c>
    </row>
    <row r="332" spans="1:13" ht="45">
      <c r="A332" s="29">
        <v>169</v>
      </c>
      <c r="B332" s="18" t="s">
        <v>181</v>
      </c>
      <c r="C332" s="18" t="s">
        <v>323</v>
      </c>
      <c r="D332" s="18" t="s">
        <v>324</v>
      </c>
      <c r="E332" s="18" t="s">
        <v>9</v>
      </c>
      <c r="F332" s="18" t="s">
        <v>20</v>
      </c>
      <c r="G332" s="20">
        <v>3.2450000000000001</v>
      </c>
      <c r="H332" s="32">
        <v>36</v>
      </c>
      <c r="I332" s="18"/>
      <c r="J332" s="18" t="s">
        <v>933</v>
      </c>
      <c r="K332" s="18">
        <v>5</v>
      </c>
      <c r="L332" s="32">
        <f t="shared" si="16"/>
        <v>116.82000000000001</v>
      </c>
      <c r="M332" s="33">
        <f t="shared" si="17"/>
        <v>23.364000000000004</v>
      </c>
    </row>
    <row r="333" spans="1:13" ht="45">
      <c r="A333" s="29">
        <v>170</v>
      </c>
      <c r="B333" s="18" t="s">
        <v>181</v>
      </c>
      <c r="C333" s="18" t="s">
        <v>909</v>
      </c>
      <c r="D333" s="18" t="s">
        <v>910</v>
      </c>
      <c r="E333" s="18" t="s">
        <v>9</v>
      </c>
      <c r="F333" s="18" t="s">
        <v>142</v>
      </c>
      <c r="G333" s="20">
        <v>1.9990000000000001</v>
      </c>
      <c r="H333" s="32">
        <v>36</v>
      </c>
      <c r="I333" s="18"/>
      <c r="J333" s="18" t="s">
        <v>933</v>
      </c>
      <c r="K333" s="18">
        <v>5</v>
      </c>
      <c r="L333" s="32">
        <f t="shared" si="16"/>
        <v>71.963999999999999</v>
      </c>
      <c r="M333" s="33">
        <f t="shared" ref="M333:M334" si="18">+L333*20%</f>
        <v>14.392800000000001</v>
      </c>
    </row>
    <row r="334" spans="1:13" ht="45">
      <c r="A334" s="29">
        <v>171</v>
      </c>
      <c r="B334" s="18" t="s">
        <v>181</v>
      </c>
      <c r="C334" s="18" t="s">
        <v>325</v>
      </c>
      <c r="D334" s="18" t="s">
        <v>326</v>
      </c>
      <c r="E334" s="18" t="s">
        <v>9</v>
      </c>
      <c r="F334" s="18" t="s">
        <v>10</v>
      </c>
      <c r="G334" s="20">
        <v>10.265999999999998</v>
      </c>
      <c r="H334" s="32">
        <v>36</v>
      </c>
      <c r="I334" s="18"/>
      <c r="J334" s="18" t="s">
        <v>933</v>
      </c>
      <c r="K334" s="18">
        <v>5</v>
      </c>
      <c r="L334" s="32">
        <f t="shared" si="16"/>
        <v>369.57599999999991</v>
      </c>
      <c r="M334" s="33">
        <f t="shared" si="18"/>
        <v>73.915199999999984</v>
      </c>
    </row>
    <row r="335" spans="1:13" ht="21">
      <c r="A335" s="30"/>
      <c r="B335" s="19" t="s">
        <v>893</v>
      </c>
      <c r="C335" s="19" t="s">
        <v>961</v>
      </c>
      <c r="D335" s="19"/>
      <c r="E335" s="19"/>
      <c r="F335" s="19"/>
      <c r="G335" s="21">
        <f>SUM(G164:G334)</f>
        <v>1352.5120000000002</v>
      </c>
      <c r="H335" s="34"/>
      <c r="I335" s="19"/>
      <c r="J335" s="19"/>
      <c r="K335" s="19"/>
      <c r="L335" s="34"/>
      <c r="M335" s="35"/>
    </row>
    <row r="336" spans="1:13" ht="45">
      <c r="A336" s="29">
        <v>1</v>
      </c>
      <c r="B336" s="18" t="s">
        <v>327</v>
      </c>
      <c r="C336" s="18" t="s">
        <v>328</v>
      </c>
      <c r="D336" s="18" t="s">
        <v>329</v>
      </c>
      <c r="E336" s="18" t="s">
        <v>9</v>
      </c>
      <c r="F336" s="18" t="s">
        <v>12</v>
      </c>
      <c r="G336" s="20">
        <v>12</v>
      </c>
      <c r="H336" s="32">
        <v>36</v>
      </c>
      <c r="I336" s="18"/>
      <c r="J336" s="18" t="s">
        <v>933</v>
      </c>
      <c r="K336" s="18">
        <v>5</v>
      </c>
      <c r="L336" s="32">
        <f t="shared" ref="L336:L390" si="19">G336*H336</f>
        <v>432</v>
      </c>
      <c r="M336" s="33">
        <f t="shared" ref="M336:M390" si="20">+L336*20%</f>
        <v>86.4</v>
      </c>
    </row>
    <row r="337" spans="1:13" ht="45">
      <c r="A337" s="29">
        <v>2</v>
      </c>
      <c r="B337" s="18" t="s">
        <v>327</v>
      </c>
      <c r="C337" s="18" t="s">
        <v>328</v>
      </c>
      <c r="D337" s="18" t="s">
        <v>330</v>
      </c>
      <c r="E337" s="18" t="s">
        <v>9</v>
      </c>
      <c r="F337" s="18" t="s">
        <v>12</v>
      </c>
      <c r="G337" s="20">
        <v>10.013</v>
      </c>
      <c r="H337" s="32">
        <v>36</v>
      </c>
      <c r="I337" s="18"/>
      <c r="J337" s="18" t="s">
        <v>933</v>
      </c>
      <c r="K337" s="18">
        <v>5</v>
      </c>
      <c r="L337" s="32">
        <f t="shared" si="19"/>
        <v>360.46800000000002</v>
      </c>
      <c r="M337" s="33">
        <f t="shared" si="20"/>
        <v>72.093600000000009</v>
      </c>
    </row>
    <row r="338" spans="1:13" ht="45">
      <c r="A338" s="29">
        <v>3</v>
      </c>
      <c r="B338" s="18" t="s">
        <v>327</v>
      </c>
      <c r="C338" s="18" t="s">
        <v>328</v>
      </c>
      <c r="D338" s="18" t="s">
        <v>477</v>
      </c>
      <c r="E338" s="18" t="s">
        <v>9</v>
      </c>
      <c r="F338" s="18" t="s">
        <v>12</v>
      </c>
      <c r="G338" s="20">
        <v>10.517000000000001</v>
      </c>
      <c r="H338" s="32">
        <v>36</v>
      </c>
      <c r="I338" s="60"/>
      <c r="J338" s="48" t="s">
        <v>933</v>
      </c>
      <c r="K338" s="18">
        <v>5</v>
      </c>
      <c r="L338" s="59">
        <f t="shared" si="19"/>
        <v>378.61200000000002</v>
      </c>
      <c r="M338" s="33">
        <f t="shared" si="20"/>
        <v>75.722400000000007</v>
      </c>
    </row>
    <row r="339" spans="1:13" ht="45">
      <c r="A339" s="29">
        <v>4</v>
      </c>
      <c r="B339" s="18" t="s">
        <v>327</v>
      </c>
      <c r="C339" s="18" t="s">
        <v>328</v>
      </c>
      <c r="D339" s="18" t="s">
        <v>331</v>
      </c>
      <c r="E339" s="18" t="s">
        <v>9</v>
      </c>
      <c r="F339" s="18" t="s">
        <v>12</v>
      </c>
      <c r="G339" s="20">
        <v>36.4</v>
      </c>
      <c r="H339" s="32">
        <v>36</v>
      </c>
      <c r="I339" s="18"/>
      <c r="J339" s="18" t="s">
        <v>933</v>
      </c>
      <c r="K339" s="18">
        <v>5</v>
      </c>
      <c r="L339" s="32">
        <f t="shared" si="19"/>
        <v>1310.3999999999999</v>
      </c>
      <c r="M339" s="33">
        <f t="shared" si="20"/>
        <v>262.08</v>
      </c>
    </row>
    <row r="340" spans="1:13" ht="45">
      <c r="A340" s="29">
        <v>5</v>
      </c>
      <c r="B340" s="18" t="s">
        <v>327</v>
      </c>
      <c r="C340" s="18" t="s">
        <v>328</v>
      </c>
      <c r="D340" s="18" t="s">
        <v>332</v>
      </c>
      <c r="E340" s="18" t="s">
        <v>9</v>
      </c>
      <c r="F340" s="18" t="s">
        <v>12</v>
      </c>
      <c r="G340" s="20">
        <v>29.7</v>
      </c>
      <c r="H340" s="32">
        <v>36</v>
      </c>
      <c r="I340" s="18"/>
      <c r="J340" s="18" t="s">
        <v>933</v>
      </c>
      <c r="K340" s="18">
        <v>5</v>
      </c>
      <c r="L340" s="32">
        <f t="shared" si="19"/>
        <v>1069.2</v>
      </c>
      <c r="M340" s="33">
        <f t="shared" si="20"/>
        <v>213.84000000000003</v>
      </c>
    </row>
    <row r="341" spans="1:13" ht="45">
      <c r="A341" s="29">
        <v>6</v>
      </c>
      <c r="B341" s="18" t="s">
        <v>327</v>
      </c>
      <c r="C341" s="18" t="s">
        <v>328</v>
      </c>
      <c r="D341" s="18" t="s">
        <v>333</v>
      </c>
      <c r="E341" s="18" t="s">
        <v>9</v>
      </c>
      <c r="F341" s="18" t="s">
        <v>12</v>
      </c>
      <c r="G341" s="20">
        <v>26</v>
      </c>
      <c r="H341" s="32">
        <v>36</v>
      </c>
      <c r="I341" s="18"/>
      <c r="J341" s="18" t="s">
        <v>933</v>
      </c>
      <c r="K341" s="18">
        <v>5</v>
      </c>
      <c r="L341" s="32">
        <f t="shared" si="19"/>
        <v>936</v>
      </c>
      <c r="M341" s="33">
        <f t="shared" si="20"/>
        <v>187.20000000000002</v>
      </c>
    </row>
    <row r="342" spans="1:13" ht="45">
      <c r="A342" s="29">
        <v>7</v>
      </c>
      <c r="B342" s="18" t="s">
        <v>327</v>
      </c>
      <c r="C342" s="18" t="s">
        <v>328</v>
      </c>
      <c r="D342" s="18" t="s">
        <v>334</v>
      </c>
      <c r="E342" s="18" t="s">
        <v>9</v>
      </c>
      <c r="F342" s="18" t="s">
        <v>12</v>
      </c>
      <c r="G342" s="20">
        <v>18.399999999999999</v>
      </c>
      <c r="H342" s="32">
        <v>36</v>
      </c>
      <c r="I342" s="18"/>
      <c r="J342" s="18" t="s">
        <v>933</v>
      </c>
      <c r="K342" s="18">
        <v>5</v>
      </c>
      <c r="L342" s="32">
        <f t="shared" si="19"/>
        <v>662.4</v>
      </c>
      <c r="M342" s="33">
        <f t="shared" si="20"/>
        <v>132.47999999999999</v>
      </c>
    </row>
    <row r="343" spans="1:13" ht="45">
      <c r="A343" s="29">
        <v>8</v>
      </c>
      <c r="B343" s="18" t="s">
        <v>327</v>
      </c>
      <c r="C343" s="18" t="s">
        <v>328</v>
      </c>
      <c r="D343" s="18" t="s">
        <v>335</v>
      </c>
      <c r="E343" s="18" t="s">
        <v>9</v>
      </c>
      <c r="F343" s="18" t="s">
        <v>23</v>
      </c>
      <c r="G343" s="20">
        <v>13.000999999999999</v>
      </c>
      <c r="H343" s="32">
        <v>36</v>
      </c>
      <c r="I343" s="18"/>
      <c r="J343" s="18" t="s">
        <v>933</v>
      </c>
      <c r="K343" s="18">
        <v>5</v>
      </c>
      <c r="L343" s="32">
        <f t="shared" si="19"/>
        <v>468.036</v>
      </c>
      <c r="M343" s="33">
        <f t="shared" si="20"/>
        <v>93.607200000000006</v>
      </c>
    </row>
    <row r="344" spans="1:13" ht="45">
      <c r="A344" s="29">
        <v>9</v>
      </c>
      <c r="B344" s="18" t="s">
        <v>327</v>
      </c>
      <c r="C344" s="18" t="s">
        <v>328</v>
      </c>
      <c r="D344" s="18" t="s">
        <v>336</v>
      </c>
      <c r="E344" s="18" t="s">
        <v>9</v>
      </c>
      <c r="F344" s="18" t="s">
        <v>23</v>
      </c>
      <c r="G344" s="20">
        <v>10.452</v>
      </c>
      <c r="H344" s="32">
        <v>36</v>
      </c>
      <c r="I344" s="18"/>
      <c r="J344" s="18" t="s">
        <v>933</v>
      </c>
      <c r="K344" s="18">
        <v>5</v>
      </c>
      <c r="L344" s="32">
        <f t="shared" si="19"/>
        <v>376.27199999999999</v>
      </c>
      <c r="M344" s="33">
        <f t="shared" si="20"/>
        <v>75.254400000000004</v>
      </c>
    </row>
    <row r="345" spans="1:13" ht="45">
      <c r="A345" s="29">
        <v>10</v>
      </c>
      <c r="B345" s="18" t="s">
        <v>327</v>
      </c>
      <c r="C345" s="18" t="s">
        <v>328</v>
      </c>
      <c r="D345" s="18" t="s">
        <v>337</v>
      </c>
      <c r="E345" s="18" t="s">
        <v>9</v>
      </c>
      <c r="F345" s="18" t="s">
        <v>12</v>
      </c>
      <c r="G345" s="20">
        <v>37.198999999999998</v>
      </c>
      <c r="H345" s="32">
        <v>36</v>
      </c>
      <c r="I345" s="18"/>
      <c r="J345" s="18" t="s">
        <v>933</v>
      </c>
      <c r="K345" s="18">
        <v>5</v>
      </c>
      <c r="L345" s="32">
        <f t="shared" si="19"/>
        <v>1339.164</v>
      </c>
      <c r="M345" s="33">
        <f t="shared" si="20"/>
        <v>267.83280000000002</v>
      </c>
    </row>
    <row r="346" spans="1:13" ht="45">
      <c r="A346" s="29">
        <v>11</v>
      </c>
      <c r="B346" s="18" t="s">
        <v>327</v>
      </c>
      <c r="C346" s="18" t="s">
        <v>328</v>
      </c>
      <c r="D346" s="18" t="s">
        <v>478</v>
      </c>
      <c r="E346" s="18" t="s">
        <v>9</v>
      </c>
      <c r="F346" s="18" t="s">
        <v>23</v>
      </c>
      <c r="G346" s="20">
        <v>12.002000000000001</v>
      </c>
      <c r="H346" s="32">
        <v>36</v>
      </c>
      <c r="I346" s="60"/>
      <c r="J346" s="48" t="s">
        <v>933</v>
      </c>
      <c r="K346" s="18">
        <v>5</v>
      </c>
      <c r="L346" s="59">
        <f t="shared" si="19"/>
        <v>432.072</v>
      </c>
      <c r="M346" s="33">
        <f t="shared" si="20"/>
        <v>86.414400000000001</v>
      </c>
    </row>
    <row r="347" spans="1:13" ht="45">
      <c r="A347" s="29">
        <v>12</v>
      </c>
      <c r="B347" s="18" t="s">
        <v>327</v>
      </c>
      <c r="C347" s="18" t="s">
        <v>328</v>
      </c>
      <c r="D347" s="18" t="s">
        <v>190</v>
      </c>
      <c r="E347" s="18" t="s">
        <v>9</v>
      </c>
      <c r="F347" s="18" t="s">
        <v>12</v>
      </c>
      <c r="G347" s="20">
        <v>17.000999999999998</v>
      </c>
      <c r="H347" s="32">
        <v>36</v>
      </c>
      <c r="I347" s="18"/>
      <c r="J347" s="18" t="s">
        <v>933</v>
      </c>
      <c r="K347" s="18">
        <v>5</v>
      </c>
      <c r="L347" s="32">
        <f t="shared" si="19"/>
        <v>612.03599999999994</v>
      </c>
      <c r="M347" s="33">
        <f t="shared" si="20"/>
        <v>122.40719999999999</v>
      </c>
    </row>
    <row r="348" spans="1:13" ht="45">
      <c r="A348" s="29">
        <v>13</v>
      </c>
      <c r="B348" s="18" t="s">
        <v>327</v>
      </c>
      <c r="C348" s="18" t="s">
        <v>328</v>
      </c>
      <c r="D348" s="18" t="s">
        <v>338</v>
      </c>
      <c r="E348" s="18" t="s">
        <v>9</v>
      </c>
      <c r="F348" s="18" t="s">
        <v>23</v>
      </c>
      <c r="G348" s="20">
        <v>20.303000000000001</v>
      </c>
      <c r="H348" s="32">
        <v>36</v>
      </c>
      <c r="I348" s="18"/>
      <c r="J348" s="18" t="s">
        <v>933</v>
      </c>
      <c r="K348" s="18">
        <v>5</v>
      </c>
      <c r="L348" s="32">
        <f t="shared" si="19"/>
        <v>730.90800000000002</v>
      </c>
      <c r="M348" s="33">
        <f t="shared" si="20"/>
        <v>146.1816</v>
      </c>
    </row>
    <row r="349" spans="1:13" ht="45">
      <c r="A349" s="29">
        <v>14</v>
      </c>
      <c r="B349" s="18" t="s">
        <v>327</v>
      </c>
      <c r="C349" s="18" t="s">
        <v>328</v>
      </c>
      <c r="D349" s="18" t="s">
        <v>339</v>
      </c>
      <c r="E349" s="18" t="s">
        <v>9</v>
      </c>
      <c r="F349" s="18" t="s">
        <v>23</v>
      </c>
      <c r="G349" s="20">
        <v>16.000999999999998</v>
      </c>
      <c r="H349" s="32">
        <v>36</v>
      </c>
      <c r="I349" s="18"/>
      <c r="J349" s="18" t="s">
        <v>933</v>
      </c>
      <c r="K349" s="18">
        <v>5</v>
      </c>
      <c r="L349" s="32">
        <f t="shared" si="19"/>
        <v>576.03599999999994</v>
      </c>
      <c r="M349" s="33">
        <f t="shared" si="20"/>
        <v>115.2072</v>
      </c>
    </row>
    <row r="350" spans="1:13" ht="45">
      <c r="A350" s="29">
        <v>15</v>
      </c>
      <c r="B350" s="18" t="s">
        <v>327</v>
      </c>
      <c r="C350" s="18" t="s">
        <v>328</v>
      </c>
      <c r="D350" s="18" t="s">
        <v>340</v>
      </c>
      <c r="E350" s="18" t="s">
        <v>9</v>
      </c>
      <c r="F350" s="18" t="s">
        <v>12</v>
      </c>
      <c r="G350" s="20">
        <v>22.015000000000001</v>
      </c>
      <c r="H350" s="32">
        <v>36</v>
      </c>
      <c r="I350" s="18"/>
      <c r="J350" s="18" t="s">
        <v>933</v>
      </c>
      <c r="K350" s="18">
        <v>5</v>
      </c>
      <c r="L350" s="32">
        <f t="shared" si="19"/>
        <v>792.54</v>
      </c>
      <c r="M350" s="33">
        <f t="shared" si="20"/>
        <v>158.50800000000001</v>
      </c>
    </row>
    <row r="351" spans="1:13" ht="45">
      <c r="A351" s="29">
        <v>16</v>
      </c>
      <c r="B351" s="18" t="s">
        <v>327</v>
      </c>
      <c r="C351" s="18" t="s">
        <v>328</v>
      </c>
      <c r="D351" s="18" t="s">
        <v>479</v>
      </c>
      <c r="E351" s="18" t="s">
        <v>9</v>
      </c>
      <c r="F351" s="18" t="s">
        <v>10</v>
      </c>
      <c r="G351" s="20">
        <v>11.527999999999999</v>
      </c>
      <c r="H351" s="32">
        <v>36</v>
      </c>
      <c r="I351" s="60"/>
      <c r="J351" s="48" t="s">
        <v>933</v>
      </c>
      <c r="K351" s="18">
        <v>5</v>
      </c>
      <c r="L351" s="59">
        <f t="shared" si="19"/>
        <v>415.00799999999992</v>
      </c>
      <c r="M351" s="33">
        <f t="shared" si="20"/>
        <v>83.001599999999996</v>
      </c>
    </row>
    <row r="352" spans="1:13" ht="45">
      <c r="A352" s="29">
        <v>17</v>
      </c>
      <c r="B352" s="18" t="s">
        <v>327</v>
      </c>
      <c r="C352" s="18" t="s">
        <v>328</v>
      </c>
      <c r="D352" s="18" t="s">
        <v>341</v>
      </c>
      <c r="E352" s="18" t="s">
        <v>9</v>
      </c>
      <c r="F352" s="18" t="s">
        <v>10</v>
      </c>
      <c r="G352" s="20">
        <v>10.004</v>
      </c>
      <c r="H352" s="32">
        <v>36</v>
      </c>
      <c r="I352" s="18"/>
      <c r="J352" s="18" t="s">
        <v>933</v>
      </c>
      <c r="K352" s="18">
        <v>5</v>
      </c>
      <c r="L352" s="32">
        <f t="shared" si="19"/>
        <v>360.14400000000001</v>
      </c>
      <c r="M352" s="33">
        <f t="shared" si="20"/>
        <v>72.028800000000004</v>
      </c>
    </row>
    <row r="353" spans="1:13" ht="45">
      <c r="A353" s="29">
        <v>18</v>
      </c>
      <c r="B353" s="18" t="s">
        <v>327</v>
      </c>
      <c r="C353" s="18" t="s">
        <v>328</v>
      </c>
      <c r="D353" s="18" t="s">
        <v>342</v>
      </c>
      <c r="E353" s="18" t="s">
        <v>9</v>
      </c>
      <c r="F353" s="18" t="s">
        <v>10</v>
      </c>
      <c r="G353" s="20">
        <v>13.299000000000001</v>
      </c>
      <c r="H353" s="32">
        <v>36</v>
      </c>
      <c r="I353" s="18"/>
      <c r="J353" s="18" t="s">
        <v>933</v>
      </c>
      <c r="K353" s="18">
        <v>5</v>
      </c>
      <c r="L353" s="32">
        <f t="shared" si="19"/>
        <v>478.76400000000007</v>
      </c>
      <c r="M353" s="33">
        <f t="shared" si="20"/>
        <v>95.752800000000022</v>
      </c>
    </row>
    <row r="354" spans="1:13" ht="45">
      <c r="A354" s="29">
        <v>19</v>
      </c>
      <c r="B354" s="18" t="s">
        <v>327</v>
      </c>
      <c r="C354" s="18" t="s">
        <v>328</v>
      </c>
      <c r="D354" s="18" t="s">
        <v>343</v>
      </c>
      <c r="E354" s="18" t="s">
        <v>9</v>
      </c>
      <c r="F354" s="18" t="s">
        <v>12</v>
      </c>
      <c r="G354" s="20">
        <v>16.498000000000001</v>
      </c>
      <c r="H354" s="32">
        <v>36</v>
      </c>
      <c r="I354" s="18"/>
      <c r="J354" s="18" t="s">
        <v>933</v>
      </c>
      <c r="K354" s="18">
        <v>5</v>
      </c>
      <c r="L354" s="32">
        <f t="shared" si="19"/>
        <v>593.928</v>
      </c>
      <c r="M354" s="33">
        <f t="shared" si="20"/>
        <v>118.7856</v>
      </c>
    </row>
    <row r="355" spans="1:13" ht="45">
      <c r="A355" s="29">
        <v>20</v>
      </c>
      <c r="B355" s="18" t="s">
        <v>327</v>
      </c>
      <c r="C355" s="18" t="s">
        <v>327</v>
      </c>
      <c r="D355" s="18" t="s">
        <v>345</v>
      </c>
      <c r="E355" s="18" t="s">
        <v>9</v>
      </c>
      <c r="F355" s="18" t="s">
        <v>12</v>
      </c>
      <c r="G355" s="20">
        <v>12.177999999999999</v>
      </c>
      <c r="H355" s="32">
        <v>36</v>
      </c>
      <c r="I355" s="18"/>
      <c r="J355" s="18" t="s">
        <v>933</v>
      </c>
      <c r="K355" s="18">
        <v>5</v>
      </c>
      <c r="L355" s="32">
        <f t="shared" si="19"/>
        <v>438.40799999999996</v>
      </c>
      <c r="M355" s="33">
        <f t="shared" si="20"/>
        <v>87.681600000000003</v>
      </c>
    </row>
    <row r="356" spans="1:13" ht="45">
      <c r="A356" s="29">
        <v>21</v>
      </c>
      <c r="B356" s="18" t="s">
        <v>327</v>
      </c>
      <c r="C356" s="18" t="s">
        <v>327</v>
      </c>
      <c r="D356" s="18" t="s">
        <v>346</v>
      </c>
      <c r="E356" s="18" t="s">
        <v>9</v>
      </c>
      <c r="F356" s="18" t="s">
        <v>12</v>
      </c>
      <c r="G356" s="20">
        <v>17.894000000000002</v>
      </c>
      <c r="H356" s="32">
        <v>36</v>
      </c>
      <c r="I356" s="18"/>
      <c r="J356" s="18" t="s">
        <v>933</v>
      </c>
      <c r="K356" s="18">
        <v>5</v>
      </c>
      <c r="L356" s="32">
        <f t="shared" si="19"/>
        <v>644.18400000000008</v>
      </c>
      <c r="M356" s="33">
        <f t="shared" si="20"/>
        <v>128.83680000000001</v>
      </c>
    </row>
    <row r="357" spans="1:13" ht="45">
      <c r="A357" s="29">
        <v>22</v>
      </c>
      <c r="B357" s="18" t="s">
        <v>327</v>
      </c>
      <c r="C357" s="18" t="s">
        <v>327</v>
      </c>
      <c r="D357" s="18" t="s">
        <v>347</v>
      </c>
      <c r="E357" s="18" t="s">
        <v>9</v>
      </c>
      <c r="F357" s="18" t="s">
        <v>12</v>
      </c>
      <c r="G357" s="20">
        <v>40.5</v>
      </c>
      <c r="H357" s="32">
        <v>36</v>
      </c>
      <c r="I357" s="18"/>
      <c r="J357" s="18" t="s">
        <v>933</v>
      </c>
      <c r="K357" s="18">
        <v>5</v>
      </c>
      <c r="L357" s="32">
        <f t="shared" si="19"/>
        <v>1458</v>
      </c>
      <c r="M357" s="33">
        <f t="shared" si="20"/>
        <v>291.60000000000002</v>
      </c>
    </row>
    <row r="358" spans="1:13" ht="45">
      <c r="A358" s="29">
        <v>23</v>
      </c>
      <c r="B358" s="18" t="s">
        <v>327</v>
      </c>
      <c r="C358" s="18" t="s">
        <v>327</v>
      </c>
      <c r="D358" s="18" t="s">
        <v>348</v>
      </c>
      <c r="E358" s="18" t="s">
        <v>9</v>
      </c>
      <c r="F358" s="18" t="s">
        <v>41</v>
      </c>
      <c r="G358" s="20">
        <v>15.2</v>
      </c>
      <c r="H358" s="32">
        <v>36</v>
      </c>
      <c r="I358" s="18"/>
      <c r="J358" s="18" t="s">
        <v>933</v>
      </c>
      <c r="K358" s="18">
        <v>5</v>
      </c>
      <c r="L358" s="32">
        <f t="shared" si="19"/>
        <v>547.19999999999993</v>
      </c>
      <c r="M358" s="33">
        <f t="shared" si="20"/>
        <v>109.44</v>
      </c>
    </row>
    <row r="359" spans="1:13" ht="45">
      <c r="A359" s="29">
        <v>24</v>
      </c>
      <c r="B359" s="18" t="s">
        <v>327</v>
      </c>
      <c r="C359" s="18" t="s">
        <v>327</v>
      </c>
      <c r="D359" s="18" t="s">
        <v>349</v>
      </c>
      <c r="E359" s="18" t="s">
        <v>9</v>
      </c>
      <c r="F359" s="18" t="s">
        <v>12</v>
      </c>
      <c r="G359" s="20">
        <v>13.504000000000001</v>
      </c>
      <c r="H359" s="32">
        <v>36</v>
      </c>
      <c r="I359" s="18"/>
      <c r="J359" s="18" t="s">
        <v>933</v>
      </c>
      <c r="K359" s="18">
        <v>5</v>
      </c>
      <c r="L359" s="32">
        <f t="shared" si="19"/>
        <v>486.14400000000006</v>
      </c>
      <c r="M359" s="33">
        <f t="shared" si="20"/>
        <v>97.228800000000021</v>
      </c>
    </row>
    <row r="360" spans="1:13" ht="45">
      <c r="A360" s="29">
        <v>25</v>
      </c>
      <c r="B360" s="18" t="s">
        <v>327</v>
      </c>
      <c r="C360" s="18" t="s">
        <v>327</v>
      </c>
      <c r="D360" s="18" t="s">
        <v>350</v>
      </c>
      <c r="E360" s="18" t="s">
        <v>9</v>
      </c>
      <c r="F360" s="18" t="s">
        <v>12</v>
      </c>
      <c r="G360" s="20">
        <v>18</v>
      </c>
      <c r="H360" s="32">
        <v>36</v>
      </c>
      <c r="I360" s="18"/>
      <c r="J360" s="18" t="s">
        <v>933</v>
      </c>
      <c r="K360" s="18">
        <v>5</v>
      </c>
      <c r="L360" s="32">
        <f t="shared" si="19"/>
        <v>648</v>
      </c>
      <c r="M360" s="33">
        <f t="shared" si="20"/>
        <v>129.6</v>
      </c>
    </row>
    <row r="361" spans="1:13" ht="45">
      <c r="A361" s="29">
        <v>26</v>
      </c>
      <c r="B361" s="18" t="s">
        <v>327</v>
      </c>
      <c r="C361" s="18" t="s">
        <v>327</v>
      </c>
      <c r="D361" s="18" t="s">
        <v>351</v>
      </c>
      <c r="E361" s="18" t="s">
        <v>9</v>
      </c>
      <c r="F361" s="18" t="s">
        <v>25</v>
      </c>
      <c r="G361" s="20">
        <v>11.909000000000001</v>
      </c>
      <c r="H361" s="32">
        <v>36</v>
      </c>
      <c r="I361" s="18"/>
      <c r="J361" s="18" t="s">
        <v>933</v>
      </c>
      <c r="K361" s="18">
        <v>5</v>
      </c>
      <c r="L361" s="32">
        <f t="shared" si="19"/>
        <v>428.72400000000005</v>
      </c>
      <c r="M361" s="33">
        <f t="shared" si="20"/>
        <v>85.744800000000012</v>
      </c>
    </row>
    <row r="362" spans="1:13" ht="45">
      <c r="A362" s="29">
        <v>27</v>
      </c>
      <c r="B362" s="18" t="s">
        <v>327</v>
      </c>
      <c r="C362" s="18" t="s">
        <v>327</v>
      </c>
      <c r="D362" s="18" t="s">
        <v>352</v>
      </c>
      <c r="E362" s="18" t="s">
        <v>9</v>
      </c>
      <c r="F362" s="18" t="s">
        <v>12</v>
      </c>
      <c r="G362" s="20">
        <v>11.999000000000001</v>
      </c>
      <c r="H362" s="32">
        <v>36</v>
      </c>
      <c r="I362" s="18"/>
      <c r="J362" s="18" t="s">
        <v>933</v>
      </c>
      <c r="K362" s="18">
        <v>5</v>
      </c>
      <c r="L362" s="32">
        <f t="shared" si="19"/>
        <v>431.964</v>
      </c>
      <c r="M362" s="33">
        <f t="shared" si="20"/>
        <v>86.392800000000008</v>
      </c>
    </row>
    <row r="363" spans="1:13" ht="45">
      <c r="A363" s="29">
        <v>28</v>
      </c>
      <c r="B363" s="18" t="s">
        <v>327</v>
      </c>
      <c r="C363" s="18" t="s">
        <v>327</v>
      </c>
      <c r="D363" s="18" t="s">
        <v>353</v>
      </c>
      <c r="E363" s="18" t="s">
        <v>9</v>
      </c>
      <c r="F363" s="18" t="s">
        <v>25</v>
      </c>
      <c r="G363" s="20">
        <v>10.614000000000001</v>
      </c>
      <c r="H363" s="32">
        <v>36</v>
      </c>
      <c r="I363" s="18"/>
      <c r="J363" s="18" t="s">
        <v>933</v>
      </c>
      <c r="K363" s="18">
        <v>5</v>
      </c>
      <c r="L363" s="32">
        <f t="shared" si="19"/>
        <v>382.10400000000004</v>
      </c>
      <c r="M363" s="33">
        <f t="shared" si="20"/>
        <v>76.420800000000014</v>
      </c>
    </row>
    <row r="364" spans="1:13" ht="45">
      <c r="A364" s="29">
        <v>29</v>
      </c>
      <c r="B364" s="18" t="s">
        <v>327</v>
      </c>
      <c r="C364" s="18" t="s">
        <v>327</v>
      </c>
      <c r="D364" s="18" t="s">
        <v>354</v>
      </c>
      <c r="E364" s="18" t="s">
        <v>9</v>
      </c>
      <c r="F364" s="18" t="s">
        <v>25</v>
      </c>
      <c r="G364" s="20">
        <v>10.824000000000002</v>
      </c>
      <c r="H364" s="32">
        <v>36</v>
      </c>
      <c r="I364" s="18"/>
      <c r="J364" s="18" t="s">
        <v>933</v>
      </c>
      <c r="K364" s="18">
        <v>5</v>
      </c>
      <c r="L364" s="32">
        <f t="shared" si="19"/>
        <v>389.66400000000004</v>
      </c>
      <c r="M364" s="33">
        <f t="shared" si="20"/>
        <v>77.932800000000015</v>
      </c>
    </row>
    <row r="365" spans="1:13" ht="45">
      <c r="A365" s="29">
        <v>30</v>
      </c>
      <c r="B365" s="18" t="s">
        <v>327</v>
      </c>
      <c r="C365" s="18" t="s">
        <v>355</v>
      </c>
      <c r="D365" s="18" t="s">
        <v>356</v>
      </c>
      <c r="E365" s="18" t="s">
        <v>9</v>
      </c>
      <c r="F365" s="18" t="s">
        <v>25</v>
      </c>
      <c r="G365" s="20">
        <v>23.568000000000001</v>
      </c>
      <c r="H365" s="32">
        <v>36</v>
      </c>
      <c r="I365" s="18"/>
      <c r="J365" s="18" t="s">
        <v>933</v>
      </c>
      <c r="K365" s="18">
        <v>5</v>
      </c>
      <c r="L365" s="32">
        <f t="shared" si="19"/>
        <v>848.44800000000009</v>
      </c>
      <c r="M365" s="33">
        <f t="shared" si="20"/>
        <v>169.68960000000004</v>
      </c>
    </row>
    <row r="366" spans="1:13" ht="45">
      <c r="A366" s="29">
        <v>31</v>
      </c>
      <c r="B366" s="18" t="s">
        <v>327</v>
      </c>
      <c r="C366" s="18" t="s">
        <v>355</v>
      </c>
      <c r="D366" s="18" t="s">
        <v>357</v>
      </c>
      <c r="E366" s="18" t="s">
        <v>9</v>
      </c>
      <c r="F366" s="18" t="s">
        <v>12</v>
      </c>
      <c r="G366" s="20">
        <v>2.6</v>
      </c>
      <c r="H366" s="32">
        <v>36</v>
      </c>
      <c r="I366" s="18"/>
      <c r="J366" s="18" t="s">
        <v>933</v>
      </c>
      <c r="K366" s="18">
        <v>5</v>
      </c>
      <c r="L366" s="32">
        <f t="shared" si="19"/>
        <v>93.600000000000009</v>
      </c>
      <c r="M366" s="33">
        <f t="shared" si="20"/>
        <v>18.720000000000002</v>
      </c>
    </row>
    <row r="367" spans="1:13" ht="45">
      <c r="A367" s="29">
        <v>32</v>
      </c>
      <c r="B367" s="18" t="s">
        <v>327</v>
      </c>
      <c r="C367" s="18" t="s">
        <v>355</v>
      </c>
      <c r="D367" s="18" t="s">
        <v>358</v>
      </c>
      <c r="E367" s="18" t="s">
        <v>9</v>
      </c>
      <c r="F367" s="18" t="s">
        <v>23</v>
      </c>
      <c r="G367" s="20">
        <v>19.254999999999999</v>
      </c>
      <c r="H367" s="32">
        <v>36</v>
      </c>
      <c r="I367" s="18"/>
      <c r="J367" s="18" t="s">
        <v>933</v>
      </c>
      <c r="K367" s="18">
        <v>5</v>
      </c>
      <c r="L367" s="32">
        <f t="shared" si="19"/>
        <v>693.18</v>
      </c>
      <c r="M367" s="33">
        <f t="shared" si="20"/>
        <v>138.636</v>
      </c>
    </row>
    <row r="368" spans="1:13" ht="45">
      <c r="A368" s="29">
        <v>33</v>
      </c>
      <c r="B368" s="18" t="s">
        <v>327</v>
      </c>
      <c r="C368" s="18" t="s">
        <v>480</v>
      </c>
      <c r="D368" s="18" t="s">
        <v>895</v>
      </c>
      <c r="E368" s="18" t="s">
        <v>9</v>
      </c>
      <c r="F368" s="18" t="s">
        <v>10</v>
      </c>
      <c r="G368" s="20">
        <v>10</v>
      </c>
      <c r="H368" s="32">
        <v>36</v>
      </c>
      <c r="I368" s="18"/>
      <c r="J368" s="18" t="s">
        <v>933</v>
      </c>
      <c r="K368" s="18">
        <v>5</v>
      </c>
      <c r="L368" s="32">
        <f t="shared" si="19"/>
        <v>360</v>
      </c>
      <c r="M368" s="33">
        <f t="shared" si="20"/>
        <v>72</v>
      </c>
    </row>
    <row r="369" spans="1:13" ht="45">
      <c r="A369" s="29">
        <v>34</v>
      </c>
      <c r="B369" s="18" t="s">
        <v>327</v>
      </c>
      <c r="C369" s="18" t="s">
        <v>480</v>
      </c>
      <c r="D369" s="18" t="s">
        <v>481</v>
      </c>
      <c r="E369" s="18" t="s">
        <v>9</v>
      </c>
      <c r="F369" s="18" t="s">
        <v>10</v>
      </c>
      <c r="G369" s="20">
        <v>5.7</v>
      </c>
      <c r="H369" s="32">
        <v>36</v>
      </c>
      <c r="I369" s="60"/>
      <c r="J369" s="48" t="s">
        <v>933</v>
      </c>
      <c r="K369" s="18">
        <v>5</v>
      </c>
      <c r="L369" s="59">
        <f t="shared" si="19"/>
        <v>205.20000000000002</v>
      </c>
      <c r="M369" s="33">
        <f t="shared" si="20"/>
        <v>41.040000000000006</v>
      </c>
    </row>
    <row r="370" spans="1:13" ht="45">
      <c r="A370" s="29">
        <v>35</v>
      </c>
      <c r="B370" s="18" t="s">
        <v>327</v>
      </c>
      <c r="C370" s="18" t="s">
        <v>480</v>
      </c>
      <c r="D370" s="18" t="s">
        <v>482</v>
      </c>
      <c r="E370" s="18" t="s">
        <v>9</v>
      </c>
      <c r="F370" s="18" t="s">
        <v>10</v>
      </c>
      <c r="G370" s="20">
        <v>2</v>
      </c>
      <c r="H370" s="32">
        <v>36</v>
      </c>
      <c r="I370" s="60"/>
      <c r="J370" s="48" t="s">
        <v>933</v>
      </c>
      <c r="K370" s="18">
        <v>5</v>
      </c>
      <c r="L370" s="59">
        <f t="shared" si="19"/>
        <v>72</v>
      </c>
      <c r="M370" s="33">
        <f t="shared" si="20"/>
        <v>14.4</v>
      </c>
    </row>
    <row r="371" spans="1:13" ht="45">
      <c r="A371" s="29">
        <v>36</v>
      </c>
      <c r="B371" s="18" t="s">
        <v>327</v>
      </c>
      <c r="C371" s="18" t="s">
        <v>480</v>
      </c>
      <c r="D371" s="18" t="s">
        <v>896</v>
      </c>
      <c r="E371" s="18" t="s">
        <v>9</v>
      </c>
      <c r="F371" s="18" t="s">
        <v>10</v>
      </c>
      <c r="G371" s="20">
        <v>11.5</v>
      </c>
      <c r="H371" s="32">
        <v>36</v>
      </c>
      <c r="I371" s="18"/>
      <c r="J371" s="18" t="s">
        <v>933</v>
      </c>
      <c r="K371" s="18">
        <v>5</v>
      </c>
      <c r="L371" s="32">
        <f t="shared" si="19"/>
        <v>414</v>
      </c>
      <c r="M371" s="33">
        <f t="shared" si="20"/>
        <v>82.800000000000011</v>
      </c>
    </row>
    <row r="372" spans="1:13" ht="45">
      <c r="A372" s="29">
        <v>37</v>
      </c>
      <c r="B372" s="18" t="s">
        <v>327</v>
      </c>
      <c r="C372" s="18" t="s">
        <v>359</v>
      </c>
      <c r="D372" s="18" t="s">
        <v>911</v>
      </c>
      <c r="E372" s="18" t="s">
        <v>9</v>
      </c>
      <c r="F372" s="18" t="s">
        <v>25</v>
      </c>
      <c r="G372" s="20">
        <v>9.9990000000000006</v>
      </c>
      <c r="H372" s="32">
        <v>36</v>
      </c>
      <c r="I372" s="18"/>
      <c r="J372" s="18" t="s">
        <v>933</v>
      </c>
      <c r="K372" s="18">
        <v>5</v>
      </c>
      <c r="L372" s="32">
        <f t="shared" si="19"/>
        <v>359.964</v>
      </c>
      <c r="M372" s="33">
        <f t="shared" si="20"/>
        <v>71.992800000000003</v>
      </c>
    </row>
    <row r="373" spans="1:13" ht="45">
      <c r="A373" s="29">
        <v>38</v>
      </c>
      <c r="B373" s="18" t="s">
        <v>327</v>
      </c>
      <c r="C373" s="18" t="s">
        <v>359</v>
      </c>
      <c r="D373" s="18" t="s">
        <v>912</v>
      </c>
      <c r="E373" s="18" t="s">
        <v>9</v>
      </c>
      <c r="F373" s="18" t="s">
        <v>25</v>
      </c>
      <c r="G373" s="20">
        <v>1.9990000000000001</v>
      </c>
      <c r="H373" s="32">
        <v>36</v>
      </c>
      <c r="I373" s="18"/>
      <c r="J373" s="18" t="s">
        <v>933</v>
      </c>
      <c r="K373" s="18">
        <v>5</v>
      </c>
      <c r="L373" s="32">
        <f t="shared" si="19"/>
        <v>71.963999999999999</v>
      </c>
      <c r="M373" s="33">
        <f t="shared" si="20"/>
        <v>14.392800000000001</v>
      </c>
    </row>
    <row r="374" spans="1:13" ht="45">
      <c r="A374" s="29">
        <v>39</v>
      </c>
      <c r="B374" s="18" t="s">
        <v>327</v>
      </c>
      <c r="C374" s="18" t="s">
        <v>359</v>
      </c>
      <c r="D374" s="18" t="s">
        <v>483</v>
      </c>
      <c r="E374" s="18" t="s">
        <v>9</v>
      </c>
      <c r="F374" s="18" t="s">
        <v>12</v>
      </c>
      <c r="G374" s="20">
        <v>3.9</v>
      </c>
      <c r="H374" s="32">
        <v>36</v>
      </c>
      <c r="I374" s="60"/>
      <c r="J374" s="48" t="s">
        <v>933</v>
      </c>
      <c r="K374" s="18">
        <v>5</v>
      </c>
      <c r="L374" s="59">
        <f t="shared" si="19"/>
        <v>140.4</v>
      </c>
      <c r="M374" s="33">
        <f t="shared" si="20"/>
        <v>28.080000000000002</v>
      </c>
    </row>
    <row r="375" spans="1:13" ht="45">
      <c r="A375" s="29">
        <v>40</v>
      </c>
      <c r="B375" s="18" t="s">
        <v>327</v>
      </c>
      <c r="C375" s="18" t="s">
        <v>359</v>
      </c>
      <c r="D375" s="18" t="s">
        <v>360</v>
      </c>
      <c r="E375" s="18" t="s">
        <v>9</v>
      </c>
      <c r="F375" s="18" t="s">
        <v>12</v>
      </c>
      <c r="G375" s="20">
        <v>5</v>
      </c>
      <c r="H375" s="32">
        <v>36</v>
      </c>
      <c r="I375" s="18"/>
      <c r="J375" s="18" t="s">
        <v>933</v>
      </c>
      <c r="K375" s="18">
        <v>5</v>
      </c>
      <c r="L375" s="32">
        <f>G375*H375</f>
        <v>180</v>
      </c>
      <c r="M375" s="33">
        <f t="shared" si="20"/>
        <v>36</v>
      </c>
    </row>
    <row r="376" spans="1:13" ht="45">
      <c r="A376" s="29">
        <v>41</v>
      </c>
      <c r="B376" s="18" t="s">
        <v>327</v>
      </c>
      <c r="C376" s="18" t="s">
        <v>359</v>
      </c>
      <c r="D376" s="18" t="s">
        <v>361</v>
      </c>
      <c r="E376" s="18" t="s">
        <v>9</v>
      </c>
      <c r="F376" s="18" t="s">
        <v>12</v>
      </c>
      <c r="G376" s="20">
        <v>3.008</v>
      </c>
      <c r="H376" s="32">
        <v>36</v>
      </c>
      <c r="I376" s="18"/>
      <c r="J376" s="18" t="s">
        <v>933</v>
      </c>
      <c r="K376" s="18">
        <v>5</v>
      </c>
      <c r="L376" s="32">
        <f>G376*H376</f>
        <v>108.288</v>
      </c>
      <c r="M376" s="33">
        <f t="shared" si="20"/>
        <v>21.657600000000002</v>
      </c>
    </row>
    <row r="377" spans="1:13" ht="45">
      <c r="A377" s="29">
        <v>42</v>
      </c>
      <c r="B377" s="18" t="s">
        <v>327</v>
      </c>
      <c r="C377" s="18" t="s">
        <v>359</v>
      </c>
      <c r="D377" s="18" t="s">
        <v>913</v>
      </c>
      <c r="E377" s="18" t="s">
        <v>9</v>
      </c>
      <c r="F377" s="18" t="s">
        <v>12</v>
      </c>
      <c r="G377" s="20">
        <v>5.0010000000000003</v>
      </c>
      <c r="H377" s="32">
        <v>36</v>
      </c>
      <c r="I377" s="18"/>
      <c r="J377" s="18" t="s">
        <v>933</v>
      </c>
      <c r="K377" s="18">
        <v>5</v>
      </c>
      <c r="L377" s="32">
        <f t="shared" si="19"/>
        <v>180.036</v>
      </c>
      <c r="M377" s="33">
        <f t="shared" si="20"/>
        <v>36.007200000000005</v>
      </c>
    </row>
    <row r="378" spans="1:13" ht="45">
      <c r="A378" s="29">
        <v>43</v>
      </c>
      <c r="B378" s="18" t="s">
        <v>327</v>
      </c>
      <c r="C378" s="18" t="s">
        <v>359</v>
      </c>
      <c r="D378" s="18" t="s">
        <v>484</v>
      </c>
      <c r="E378" s="18" t="s">
        <v>9</v>
      </c>
      <c r="F378" s="18" t="s">
        <v>25</v>
      </c>
      <c r="G378" s="20">
        <v>2.6</v>
      </c>
      <c r="H378" s="32">
        <v>36</v>
      </c>
      <c r="I378" s="60"/>
      <c r="J378" s="48" t="s">
        <v>933</v>
      </c>
      <c r="K378" s="18">
        <v>5</v>
      </c>
      <c r="L378" s="59">
        <f t="shared" si="19"/>
        <v>93.600000000000009</v>
      </c>
      <c r="M378" s="33">
        <f t="shared" si="20"/>
        <v>18.720000000000002</v>
      </c>
    </row>
    <row r="379" spans="1:13" ht="45">
      <c r="A379" s="29">
        <v>44</v>
      </c>
      <c r="B379" s="18" t="s">
        <v>327</v>
      </c>
      <c r="C379" s="18" t="s">
        <v>359</v>
      </c>
      <c r="D379" s="18" t="s">
        <v>914</v>
      </c>
      <c r="E379" s="18" t="s">
        <v>9</v>
      </c>
      <c r="F379" s="18" t="s">
        <v>25</v>
      </c>
      <c r="G379" s="20">
        <v>7</v>
      </c>
      <c r="H379" s="32">
        <v>36</v>
      </c>
      <c r="I379" s="18"/>
      <c r="J379" s="18" t="s">
        <v>933</v>
      </c>
      <c r="K379" s="18">
        <v>5</v>
      </c>
      <c r="L379" s="32">
        <f t="shared" si="19"/>
        <v>252</v>
      </c>
      <c r="M379" s="33">
        <f t="shared" si="20"/>
        <v>50.400000000000006</v>
      </c>
    </row>
    <row r="380" spans="1:13" ht="45">
      <c r="A380" s="29">
        <v>45</v>
      </c>
      <c r="B380" s="18" t="s">
        <v>327</v>
      </c>
      <c r="C380" s="18" t="s">
        <v>362</v>
      </c>
      <c r="D380" s="18" t="s">
        <v>363</v>
      </c>
      <c r="E380" s="18" t="s">
        <v>9</v>
      </c>
      <c r="F380" s="18" t="s">
        <v>116</v>
      </c>
      <c r="G380" s="20">
        <v>11.6</v>
      </c>
      <c r="H380" s="32">
        <v>36</v>
      </c>
      <c r="I380" s="18"/>
      <c r="J380" s="18" t="s">
        <v>933</v>
      </c>
      <c r="K380" s="18">
        <v>5</v>
      </c>
      <c r="L380" s="32">
        <f t="shared" si="19"/>
        <v>417.59999999999997</v>
      </c>
      <c r="M380" s="33">
        <f t="shared" si="20"/>
        <v>83.52</v>
      </c>
    </row>
    <row r="381" spans="1:13" ht="45">
      <c r="A381" s="29">
        <v>46</v>
      </c>
      <c r="B381" s="18" t="s">
        <v>327</v>
      </c>
      <c r="C381" s="18" t="s">
        <v>362</v>
      </c>
      <c r="D381" s="18" t="s">
        <v>364</v>
      </c>
      <c r="E381" s="18" t="s">
        <v>9</v>
      </c>
      <c r="F381" s="18" t="s">
        <v>116</v>
      </c>
      <c r="G381" s="20">
        <v>15</v>
      </c>
      <c r="H381" s="32">
        <v>36</v>
      </c>
      <c r="I381" s="18"/>
      <c r="J381" s="18" t="s">
        <v>933</v>
      </c>
      <c r="K381" s="18">
        <v>5</v>
      </c>
      <c r="L381" s="32">
        <f t="shared" si="19"/>
        <v>540</v>
      </c>
      <c r="M381" s="33">
        <f t="shared" si="20"/>
        <v>108</v>
      </c>
    </row>
    <row r="382" spans="1:13" ht="45">
      <c r="A382" s="29">
        <v>47</v>
      </c>
      <c r="B382" s="18" t="s">
        <v>327</v>
      </c>
      <c r="C382" s="18" t="s">
        <v>362</v>
      </c>
      <c r="D382" s="18" t="s">
        <v>365</v>
      </c>
      <c r="E382" s="18" t="s">
        <v>9</v>
      </c>
      <c r="F382" s="18" t="s">
        <v>12</v>
      </c>
      <c r="G382" s="20">
        <v>3</v>
      </c>
      <c r="H382" s="32">
        <v>36</v>
      </c>
      <c r="I382" s="18"/>
      <c r="J382" s="18" t="s">
        <v>933</v>
      </c>
      <c r="K382" s="18">
        <v>5</v>
      </c>
      <c r="L382" s="32">
        <f t="shared" si="19"/>
        <v>108</v>
      </c>
      <c r="M382" s="33">
        <f t="shared" si="20"/>
        <v>21.6</v>
      </c>
    </row>
    <row r="383" spans="1:13" ht="45">
      <c r="A383" s="29">
        <v>48</v>
      </c>
      <c r="B383" s="18" t="s">
        <v>327</v>
      </c>
      <c r="C383" s="18" t="s">
        <v>362</v>
      </c>
      <c r="D383" s="18" t="s">
        <v>915</v>
      </c>
      <c r="E383" s="18" t="s">
        <v>9</v>
      </c>
      <c r="F383" s="18" t="s">
        <v>10</v>
      </c>
      <c r="G383" s="20">
        <v>6</v>
      </c>
      <c r="H383" s="32">
        <v>36</v>
      </c>
      <c r="I383" s="18"/>
      <c r="J383" s="18" t="s">
        <v>933</v>
      </c>
      <c r="K383" s="18">
        <v>5</v>
      </c>
      <c r="L383" s="32">
        <f t="shared" si="19"/>
        <v>216</v>
      </c>
      <c r="M383" s="33">
        <f t="shared" si="20"/>
        <v>43.2</v>
      </c>
    </row>
    <row r="384" spans="1:13" ht="45">
      <c r="A384" s="29">
        <v>49</v>
      </c>
      <c r="B384" s="18" t="s">
        <v>327</v>
      </c>
      <c r="C384" s="18" t="s">
        <v>366</v>
      </c>
      <c r="D384" s="18" t="s">
        <v>367</v>
      </c>
      <c r="E384" s="18" t="s">
        <v>9</v>
      </c>
      <c r="F384" s="18" t="s">
        <v>10</v>
      </c>
      <c r="G384" s="20">
        <v>15</v>
      </c>
      <c r="H384" s="32">
        <v>36</v>
      </c>
      <c r="I384" s="18"/>
      <c r="J384" s="18" t="s">
        <v>933</v>
      </c>
      <c r="K384" s="18">
        <v>5</v>
      </c>
      <c r="L384" s="32">
        <f t="shared" si="19"/>
        <v>540</v>
      </c>
      <c r="M384" s="33">
        <f t="shared" si="20"/>
        <v>108</v>
      </c>
    </row>
    <row r="385" spans="1:13" ht="45">
      <c r="A385" s="29">
        <v>50</v>
      </c>
      <c r="B385" s="18" t="s">
        <v>327</v>
      </c>
      <c r="C385" s="18" t="s">
        <v>366</v>
      </c>
      <c r="D385" s="18">
        <v>47003</v>
      </c>
      <c r="E385" s="18" t="s">
        <v>9</v>
      </c>
      <c r="F385" s="18" t="s">
        <v>10</v>
      </c>
      <c r="G385" s="20">
        <v>2.4990000000000001</v>
      </c>
      <c r="H385" s="32">
        <v>36</v>
      </c>
      <c r="I385" s="60"/>
      <c r="J385" s="48" t="s">
        <v>933</v>
      </c>
      <c r="K385" s="18">
        <v>5</v>
      </c>
      <c r="L385" s="59">
        <f t="shared" si="19"/>
        <v>89.963999999999999</v>
      </c>
      <c r="M385" s="33">
        <f t="shared" si="20"/>
        <v>17.992799999999999</v>
      </c>
    </row>
    <row r="386" spans="1:13" ht="45">
      <c r="A386" s="29">
        <v>51</v>
      </c>
      <c r="B386" s="18" t="s">
        <v>327</v>
      </c>
      <c r="C386" s="18" t="s">
        <v>366</v>
      </c>
      <c r="D386" s="18" t="s">
        <v>368</v>
      </c>
      <c r="E386" s="18" t="s">
        <v>9</v>
      </c>
      <c r="F386" s="18" t="s">
        <v>10</v>
      </c>
      <c r="G386" s="20">
        <v>14</v>
      </c>
      <c r="H386" s="32">
        <v>36</v>
      </c>
      <c r="I386" s="18"/>
      <c r="J386" s="18" t="s">
        <v>933</v>
      </c>
      <c r="K386" s="18">
        <v>5</v>
      </c>
      <c r="L386" s="32">
        <f t="shared" si="19"/>
        <v>504</v>
      </c>
      <c r="M386" s="33">
        <f t="shared" si="20"/>
        <v>100.80000000000001</v>
      </c>
    </row>
    <row r="387" spans="1:13" ht="45">
      <c r="A387" s="29">
        <v>52</v>
      </c>
      <c r="B387" s="18" t="s">
        <v>327</v>
      </c>
      <c r="C387" s="18" t="s">
        <v>366</v>
      </c>
      <c r="D387" s="18" t="s">
        <v>485</v>
      </c>
      <c r="E387" s="18" t="s">
        <v>9</v>
      </c>
      <c r="F387" s="18" t="s">
        <v>10</v>
      </c>
      <c r="G387" s="20">
        <v>12.000999999999999</v>
      </c>
      <c r="H387" s="32">
        <v>36</v>
      </c>
      <c r="I387" s="60"/>
      <c r="J387" s="48" t="s">
        <v>933</v>
      </c>
      <c r="K387" s="18">
        <v>5</v>
      </c>
      <c r="L387" s="59">
        <f t="shared" si="19"/>
        <v>432.036</v>
      </c>
      <c r="M387" s="33">
        <f t="shared" si="20"/>
        <v>86.407200000000003</v>
      </c>
    </row>
    <row r="388" spans="1:13" ht="45">
      <c r="A388" s="29">
        <v>53</v>
      </c>
      <c r="B388" s="18" t="s">
        <v>327</v>
      </c>
      <c r="C388" s="18" t="s">
        <v>366</v>
      </c>
      <c r="D388" s="18" t="s">
        <v>369</v>
      </c>
      <c r="E388" s="18" t="s">
        <v>9</v>
      </c>
      <c r="F388" s="18" t="s">
        <v>10</v>
      </c>
      <c r="G388" s="20">
        <v>15</v>
      </c>
      <c r="H388" s="32">
        <v>36</v>
      </c>
      <c r="I388" s="18"/>
      <c r="J388" s="18" t="s">
        <v>933</v>
      </c>
      <c r="K388" s="18">
        <v>5</v>
      </c>
      <c r="L388" s="32">
        <f t="shared" si="19"/>
        <v>540</v>
      </c>
      <c r="M388" s="33">
        <f t="shared" si="20"/>
        <v>108</v>
      </c>
    </row>
    <row r="389" spans="1:13" ht="45">
      <c r="A389" s="29">
        <v>54</v>
      </c>
      <c r="B389" s="18" t="s">
        <v>327</v>
      </c>
      <c r="C389" s="18" t="s">
        <v>366</v>
      </c>
      <c r="D389" s="18" t="s">
        <v>370</v>
      </c>
      <c r="E389" s="18" t="s">
        <v>9</v>
      </c>
      <c r="F389" s="18" t="s">
        <v>25</v>
      </c>
      <c r="G389" s="20">
        <v>15.189</v>
      </c>
      <c r="H389" s="32">
        <v>36</v>
      </c>
      <c r="I389" s="18"/>
      <c r="J389" s="18" t="s">
        <v>933</v>
      </c>
      <c r="K389" s="18">
        <v>5</v>
      </c>
      <c r="L389" s="32">
        <f t="shared" si="19"/>
        <v>546.80399999999997</v>
      </c>
      <c r="M389" s="33">
        <f t="shared" si="20"/>
        <v>109.3608</v>
      </c>
    </row>
    <row r="390" spans="1:13" ht="45">
      <c r="A390" s="29">
        <v>55</v>
      </c>
      <c r="B390" s="18" t="s">
        <v>327</v>
      </c>
      <c r="C390" s="18" t="s">
        <v>366</v>
      </c>
      <c r="D390" s="18" t="s">
        <v>371</v>
      </c>
      <c r="E390" s="18" t="s">
        <v>9</v>
      </c>
      <c r="F390" s="18" t="s">
        <v>10</v>
      </c>
      <c r="G390" s="20">
        <v>24.999000000000002</v>
      </c>
      <c r="H390" s="32">
        <v>36</v>
      </c>
      <c r="I390" s="18"/>
      <c r="J390" s="18" t="s">
        <v>933</v>
      </c>
      <c r="K390" s="18">
        <v>5</v>
      </c>
      <c r="L390" s="32">
        <f t="shared" si="19"/>
        <v>899.96400000000006</v>
      </c>
      <c r="M390" s="33">
        <f t="shared" si="20"/>
        <v>179.99280000000002</v>
      </c>
    </row>
    <row r="391" spans="1:13" ht="21">
      <c r="A391" s="30"/>
      <c r="B391" s="19" t="s">
        <v>893</v>
      </c>
      <c r="C391" s="19" t="s">
        <v>962</v>
      </c>
      <c r="D391" s="19"/>
      <c r="E391" s="19"/>
      <c r="F391" s="19"/>
      <c r="G391" s="21">
        <f>SUM(G336:G390)</f>
        <v>752.37300000000016</v>
      </c>
      <c r="H391" s="34"/>
      <c r="I391" s="19"/>
      <c r="J391" s="19"/>
      <c r="K391" s="19"/>
      <c r="L391" s="34"/>
      <c r="M391" s="35"/>
    </row>
    <row r="392" spans="1:13" s="44" customFormat="1" ht="45">
      <c r="A392" s="47">
        <v>1</v>
      </c>
      <c r="B392" s="18" t="s">
        <v>372</v>
      </c>
      <c r="C392" s="18" t="s">
        <v>373</v>
      </c>
      <c r="D392" s="36">
        <v>20191</v>
      </c>
      <c r="E392" s="18" t="s">
        <v>9</v>
      </c>
      <c r="F392" s="20" t="s">
        <v>25</v>
      </c>
      <c r="G392" s="20">
        <v>9.5</v>
      </c>
      <c r="H392" s="32">
        <v>36</v>
      </c>
      <c r="I392" s="18"/>
      <c r="J392" s="18" t="s">
        <v>933</v>
      </c>
      <c r="K392" s="18">
        <v>5</v>
      </c>
      <c r="L392" s="32">
        <f t="shared" ref="L392:L427" si="21">G392*H392</f>
        <v>342</v>
      </c>
      <c r="M392" s="33">
        <f t="shared" ref="M392:M427" si="22">+L392*20%</f>
        <v>68.400000000000006</v>
      </c>
    </row>
    <row r="393" spans="1:13" ht="45">
      <c r="A393" s="47">
        <v>2</v>
      </c>
      <c r="B393" s="18" t="s">
        <v>372</v>
      </c>
      <c r="C393" s="18" t="s">
        <v>373</v>
      </c>
      <c r="D393" s="18" t="s">
        <v>374</v>
      </c>
      <c r="E393" s="18" t="s">
        <v>9</v>
      </c>
      <c r="F393" s="18" t="s">
        <v>25</v>
      </c>
      <c r="G393" s="20">
        <v>10</v>
      </c>
      <c r="H393" s="32">
        <v>36</v>
      </c>
      <c r="I393" s="18"/>
      <c r="J393" s="18" t="s">
        <v>933</v>
      </c>
      <c r="K393" s="18">
        <v>5</v>
      </c>
      <c r="L393" s="32">
        <f t="shared" si="21"/>
        <v>360</v>
      </c>
      <c r="M393" s="33">
        <f t="shared" si="22"/>
        <v>72</v>
      </c>
    </row>
    <row r="394" spans="1:13" ht="45">
      <c r="A394" s="47">
        <v>3</v>
      </c>
      <c r="B394" s="18" t="s">
        <v>372</v>
      </c>
      <c r="C394" s="18" t="s">
        <v>373</v>
      </c>
      <c r="D394" s="18" t="s">
        <v>375</v>
      </c>
      <c r="E394" s="18" t="s">
        <v>9</v>
      </c>
      <c r="F394" s="18" t="s">
        <v>41</v>
      </c>
      <c r="G394" s="20">
        <v>12.002000000000001</v>
      </c>
      <c r="H394" s="32">
        <v>36</v>
      </c>
      <c r="I394" s="18"/>
      <c r="J394" s="18" t="s">
        <v>933</v>
      </c>
      <c r="K394" s="18">
        <v>5</v>
      </c>
      <c r="L394" s="32">
        <f t="shared" si="21"/>
        <v>432.072</v>
      </c>
      <c r="M394" s="33">
        <f t="shared" si="22"/>
        <v>86.414400000000001</v>
      </c>
    </row>
    <row r="395" spans="1:13" ht="45">
      <c r="A395" s="47">
        <v>4</v>
      </c>
      <c r="B395" s="18" t="s">
        <v>372</v>
      </c>
      <c r="C395" s="18" t="s">
        <v>373</v>
      </c>
      <c r="D395" s="18" t="s">
        <v>376</v>
      </c>
      <c r="E395" s="18" t="s">
        <v>9</v>
      </c>
      <c r="F395" s="18" t="s">
        <v>10</v>
      </c>
      <c r="G395" s="20">
        <v>12.198</v>
      </c>
      <c r="H395" s="32">
        <v>36</v>
      </c>
      <c r="I395" s="18"/>
      <c r="J395" s="18" t="s">
        <v>933</v>
      </c>
      <c r="K395" s="18">
        <v>5</v>
      </c>
      <c r="L395" s="32">
        <f t="shared" si="21"/>
        <v>439.12800000000004</v>
      </c>
      <c r="M395" s="33">
        <f t="shared" si="22"/>
        <v>87.825600000000009</v>
      </c>
    </row>
    <row r="396" spans="1:13" ht="45">
      <c r="A396" s="47">
        <v>5</v>
      </c>
      <c r="B396" s="18" t="s">
        <v>372</v>
      </c>
      <c r="C396" s="18" t="s">
        <v>373</v>
      </c>
      <c r="D396" s="18" t="s">
        <v>377</v>
      </c>
      <c r="E396" s="18" t="s">
        <v>9</v>
      </c>
      <c r="F396" s="18" t="s">
        <v>20</v>
      </c>
      <c r="G396" s="20">
        <v>14</v>
      </c>
      <c r="H396" s="32">
        <v>36</v>
      </c>
      <c r="I396" s="18"/>
      <c r="J396" s="18" t="s">
        <v>933</v>
      </c>
      <c r="K396" s="18">
        <v>5</v>
      </c>
      <c r="L396" s="32">
        <f t="shared" si="21"/>
        <v>504</v>
      </c>
      <c r="M396" s="33">
        <f t="shared" si="22"/>
        <v>100.80000000000001</v>
      </c>
    </row>
    <row r="397" spans="1:13" ht="45">
      <c r="A397" s="47">
        <v>6</v>
      </c>
      <c r="B397" s="18" t="s">
        <v>372</v>
      </c>
      <c r="C397" s="18" t="s">
        <v>373</v>
      </c>
      <c r="D397" s="36">
        <v>50008</v>
      </c>
      <c r="E397" s="18" t="s">
        <v>9</v>
      </c>
      <c r="F397" s="20" t="s">
        <v>161</v>
      </c>
      <c r="G397" s="20">
        <v>6.5069999999999997</v>
      </c>
      <c r="H397" s="32">
        <v>36</v>
      </c>
      <c r="I397" s="18"/>
      <c r="J397" s="48" t="s">
        <v>933</v>
      </c>
      <c r="K397" s="18">
        <v>5</v>
      </c>
      <c r="L397" s="59">
        <f>G397*H397</f>
        <v>234.25199999999998</v>
      </c>
      <c r="M397" s="33">
        <f t="shared" si="22"/>
        <v>46.8504</v>
      </c>
    </row>
    <row r="398" spans="1:13" ht="45">
      <c r="A398" s="47">
        <v>7</v>
      </c>
      <c r="B398" s="18" t="s">
        <v>372</v>
      </c>
      <c r="C398" s="18" t="s">
        <v>373</v>
      </c>
      <c r="D398" s="18" t="s">
        <v>378</v>
      </c>
      <c r="E398" s="18" t="s">
        <v>9</v>
      </c>
      <c r="F398" s="18" t="s">
        <v>12</v>
      </c>
      <c r="G398" s="20">
        <v>13.2</v>
      </c>
      <c r="H398" s="32">
        <v>36</v>
      </c>
      <c r="I398" s="18"/>
      <c r="J398" s="18" t="s">
        <v>933</v>
      </c>
      <c r="K398" s="18">
        <v>5</v>
      </c>
      <c r="L398" s="32">
        <f t="shared" si="21"/>
        <v>475.2</v>
      </c>
      <c r="M398" s="33">
        <f t="shared" si="22"/>
        <v>95.04</v>
      </c>
    </row>
    <row r="399" spans="1:13" ht="45">
      <c r="A399" s="47">
        <v>8</v>
      </c>
      <c r="B399" s="18" t="s">
        <v>372</v>
      </c>
      <c r="C399" s="18" t="s">
        <v>373</v>
      </c>
      <c r="D399" s="18" t="s">
        <v>486</v>
      </c>
      <c r="E399" s="18" t="s">
        <v>9</v>
      </c>
      <c r="F399" s="18" t="s">
        <v>41</v>
      </c>
      <c r="G399" s="20">
        <v>1.5</v>
      </c>
      <c r="H399" s="32">
        <v>36</v>
      </c>
      <c r="I399" s="18"/>
      <c r="J399" s="48" t="s">
        <v>933</v>
      </c>
      <c r="K399" s="18">
        <v>5</v>
      </c>
      <c r="L399" s="59">
        <f t="shared" si="21"/>
        <v>54</v>
      </c>
      <c r="M399" s="33">
        <f t="shared" si="22"/>
        <v>10.8</v>
      </c>
    </row>
    <row r="400" spans="1:13" ht="45">
      <c r="A400" s="47">
        <v>9</v>
      </c>
      <c r="B400" s="18" t="s">
        <v>372</v>
      </c>
      <c r="C400" s="18" t="s">
        <v>373</v>
      </c>
      <c r="D400" s="18" t="s">
        <v>379</v>
      </c>
      <c r="E400" s="18" t="s">
        <v>9</v>
      </c>
      <c r="F400" s="18" t="s">
        <v>10</v>
      </c>
      <c r="G400" s="20">
        <v>14.220999999999998</v>
      </c>
      <c r="H400" s="32">
        <v>36</v>
      </c>
      <c r="I400" s="18"/>
      <c r="J400" s="18" t="s">
        <v>933</v>
      </c>
      <c r="K400" s="18">
        <v>5</v>
      </c>
      <c r="L400" s="32">
        <f t="shared" si="21"/>
        <v>511.95599999999996</v>
      </c>
      <c r="M400" s="33">
        <f t="shared" si="22"/>
        <v>102.3912</v>
      </c>
    </row>
    <row r="401" spans="1:13" ht="45">
      <c r="A401" s="47">
        <v>10</v>
      </c>
      <c r="B401" s="18" t="s">
        <v>372</v>
      </c>
      <c r="C401" s="18" t="s">
        <v>373</v>
      </c>
      <c r="D401" s="18" t="s">
        <v>380</v>
      </c>
      <c r="E401" s="18" t="s">
        <v>9</v>
      </c>
      <c r="F401" s="18" t="s">
        <v>10</v>
      </c>
      <c r="G401" s="20">
        <v>10.69</v>
      </c>
      <c r="H401" s="32">
        <v>36</v>
      </c>
      <c r="I401" s="18"/>
      <c r="J401" s="18" t="s">
        <v>933</v>
      </c>
      <c r="K401" s="18">
        <v>5</v>
      </c>
      <c r="L401" s="32">
        <f t="shared" si="21"/>
        <v>384.84</v>
      </c>
      <c r="M401" s="33">
        <f t="shared" si="22"/>
        <v>76.968000000000004</v>
      </c>
    </row>
    <row r="402" spans="1:13" ht="45">
      <c r="A402" s="47">
        <v>11</v>
      </c>
      <c r="B402" s="18" t="s">
        <v>372</v>
      </c>
      <c r="C402" s="18" t="s">
        <v>373</v>
      </c>
      <c r="D402" s="36">
        <v>21440</v>
      </c>
      <c r="E402" s="18" t="s">
        <v>9</v>
      </c>
      <c r="F402" s="20" t="s">
        <v>25</v>
      </c>
      <c r="G402" s="20">
        <v>10.000999999999999</v>
      </c>
      <c r="H402" s="32">
        <v>36</v>
      </c>
      <c r="I402" s="20"/>
      <c r="J402" s="18" t="s">
        <v>933</v>
      </c>
      <c r="K402" s="18">
        <v>5</v>
      </c>
      <c r="L402" s="32">
        <f t="shared" si="21"/>
        <v>360.036</v>
      </c>
      <c r="M402" s="33">
        <f t="shared" si="22"/>
        <v>72.007199999999997</v>
      </c>
    </row>
    <row r="403" spans="1:13" ht="45">
      <c r="A403" s="47">
        <v>12</v>
      </c>
      <c r="B403" s="18" t="s">
        <v>372</v>
      </c>
      <c r="C403" s="18" t="s">
        <v>373</v>
      </c>
      <c r="D403" s="36">
        <v>140130</v>
      </c>
      <c r="E403" s="18" t="s">
        <v>9</v>
      </c>
      <c r="F403" s="20" t="s">
        <v>25</v>
      </c>
      <c r="G403" s="20">
        <v>23.001000000000001</v>
      </c>
      <c r="H403" s="32">
        <v>36</v>
      </c>
      <c r="I403" s="20"/>
      <c r="J403" s="18" t="s">
        <v>933</v>
      </c>
      <c r="K403" s="18">
        <v>5</v>
      </c>
      <c r="L403" s="32">
        <f t="shared" si="21"/>
        <v>828.03600000000006</v>
      </c>
      <c r="M403" s="33">
        <f t="shared" si="22"/>
        <v>165.60720000000003</v>
      </c>
    </row>
    <row r="404" spans="1:13" ht="45">
      <c r="A404" s="47">
        <v>13</v>
      </c>
      <c r="B404" s="18" t="s">
        <v>372</v>
      </c>
      <c r="C404" s="18" t="s">
        <v>373</v>
      </c>
      <c r="D404" s="36">
        <v>21490</v>
      </c>
      <c r="E404" s="18" t="s">
        <v>9</v>
      </c>
      <c r="F404" s="20" t="s">
        <v>25</v>
      </c>
      <c r="G404" s="20">
        <v>13.05</v>
      </c>
      <c r="H404" s="32">
        <v>36</v>
      </c>
      <c r="I404" s="20"/>
      <c r="J404" s="18" t="s">
        <v>933</v>
      </c>
      <c r="K404" s="18">
        <v>5</v>
      </c>
      <c r="L404" s="32">
        <f t="shared" si="21"/>
        <v>469.8</v>
      </c>
      <c r="M404" s="33">
        <f t="shared" si="22"/>
        <v>93.960000000000008</v>
      </c>
    </row>
    <row r="405" spans="1:13" ht="45">
      <c r="A405" s="47">
        <v>14</v>
      </c>
      <c r="B405" s="18" t="s">
        <v>372</v>
      </c>
      <c r="C405" s="18" t="s">
        <v>372</v>
      </c>
      <c r="D405" s="18" t="s">
        <v>381</v>
      </c>
      <c r="E405" s="18" t="s">
        <v>9</v>
      </c>
      <c r="F405" s="18" t="s">
        <v>12</v>
      </c>
      <c r="G405" s="20">
        <v>18</v>
      </c>
      <c r="H405" s="32">
        <v>36</v>
      </c>
      <c r="I405" s="18"/>
      <c r="J405" s="18" t="s">
        <v>933</v>
      </c>
      <c r="K405" s="18">
        <v>5</v>
      </c>
      <c r="L405" s="32">
        <f t="shared" si="21"/>
        <v>648</v>
      </c>
      <c r="M405" s="33">
        <f t="shared" si="22"/>
        <v>129.6</v>
      </c>
    </row>
    <row r="406" spans="1:13" ht="45">
      <c r="A406" s="47">
        <v>15</v>
      </c>
      <c r="B406" s="18" t="s">
        <v>372</v>
      </c>
      <c r="C406" s="18" t="s">
        <v>372</v>
      </c>
      <c r="D406" s="18" t="s">
        <v>382</v>
      </c>
      <c r="E406" s="18" t="s">
        <v>9</v>
      </c>
      <c r="F406" s="18" t="s">
        <v>142</v>
      </c>
      <c r="G406" s="20">
        <v>14</v>
      </c>
      <c r="H406" s="32">
        <v>36</v>
      </c>
      <c r="I406" s="18"/>
      <c r="J406" s="18" t="s">
        <v>933</v>
      </c>
      <c r="K406" s="18">
        <v>5</v>
      </c>
      <c r="L406" s="32">
        <f t="shared" si="21"/>
        <v>504</v>
      </c>
      <c r="M406" s="33">
        <f t="shared" si="22"/>
        <v>100.80000000000001</v>
      </c>
    </row>
    <row r="407" spans="1:13" ht="45">
      <c r="A407" s="47">
        <v>16</v>
      </c>
      <c r="B407" s="18" t="s">
        <v>372</v>
      </c>
      <c r="C407" s="18" t="s">
        <v>372</v>
      </c>
      <c r="D407" s="18" t="s">
        <v>383</v>
      </c>
      <c r="E407" s="18" t="s">
        <v>9</v>
      </c>
      <c r="F407" s="18" t="s">
        <v>142</v>
      </c>
      <c r="G407" s="20">
        <v>32.381999999999998</v>
      </c>
      <c r="H407" s="32">
        <v>36</v>
      </c>
      <c r="I407" s="18"/>
      <c r="J407" s="18" t="s">
        <v>933</v>
      </c>
      <c r="K407" s="18">
        <v>5</v>
      </c>
      <c r="L407" s="32">
        <f t="shared" si="21"/>
        <v>1165.752</v>
      </c>
      <c r="M407" s="33">
        <f t="shared" si="22"/>
        <v>233.15039999999999</v>
      </c>
    </row>
    <row r="408" spans="1:13" ht="45">
      <c r="A408" s="47">
        <v>17</v>
      </c>
      <c r="B408" s="18" t="s">
        <v>372</v>
      </c>
      <c r="C408" s="18" t="s">
        <v>372</v>
      </c>
      <c r="D408" s="18" t="s">
        <v>384</v>
      </c>
      <c r="E408" s="18" t="s">
        <v>9</v>
      </c>
      <c r="F408" s="18" t="s">
        <v>23</v>
      </c>
      <c r="G408" s="20">
        <v>50.011000000000003</v>
      </c>
      <c r="H408" s="32">
        <v>36</v>
      </c>
      <c r="I408" s="18"/>
      <c r="J408" s="18" t="s">
        <v>933</v>
      </c>
      <c r="K408" s="18">
        <v>5</v>
      </c>
      <c r="L408" s="32">
        <f t="shared" si="21"/>
        <v>1800.3960000000002</v>
      </c>
      <c r="M408" s="33">
        <f t="shared" si="22"/>
        <v>360.07920000000007</v>
      </c>
    </row>
    <row r="409" spans="1:13" ht="45">
      <c r="A409" s="47">
        <v>18</v>
      </c>
      <c r="B409" s="18" t="s">
        <v>372</v>
      </c>
      <c r="C409" s="18" t="s">
        <v>372</v>
      </c>
      <c r="D409" s="18" t="s">
        <v>385</v>
      </c>
      <c r="E409" s="18" t="s">
        <v>9</v>
      </c>
      <c r="F409" s="18" t="s">
        <v>12</v>
      </c>
      <c r="G409" s="20">
        <v>19</v>
      </c>
      <c r="H409" s="32">
        <v>36</v>
      </c>
      <c r="I409" s="18"/>
      <c r="J409" s="18" t="s">
        <v>933</v>
      </c>
      <c r="K409" s="18">
        <v>5</v>
      </c>
      <c r="L409" s="32">
        <f t="shared" si="21"/>
        <v>684</v>
      </c>
      <c r="M409" s="33">
        <f t="shared" si="22"/>
        <v>136.80000000000001</v>
      </c>
    </row>
    <row r="410" spans="1:13" ht="45">
      <c r="A410" s="47">
        <v>19</v>
      </c>
      <c r="B410" s="18" t="s">
        <v>372</v>
      </c>
      <c r="C410" s="18" t="s">
        <v>372</v>
      </c>
      <c r="D410" s="18" t="s">
        <v>386</v>
      </c>
      <c r="E410" s="18" t="s">
        <v>9</v>
      </c>
      <c r="F410" s="18" t="s">
        <v>25</v>
      </c>
      <c r="G410" s="20">
        <v>13.837</v>
      </c>
      <c r="H410" s="32">
        <v>36</v>
      </c>
      <c r="I410" s="18"/>
      <c r="J410" s="18" t="s">
        <v>933</v>
      </c>
      <c r="K410" s="18">
        <v>5</v>
      </c>
      <c r="L410" s="32">
        <f t="shared" si="21"/>
        <v>498.13200000000001</v>
      </c>
      <c r="M410" s="33">
        <f t="shared" si="22"/>
        <v>99.626400000000004</v>
      </c>
    </row>
    <row r="411" spans="1:13" ht="45">
      <c r="A411" s="47">
        <v>20</v>
      </c>
      <c r="B411" s="18" t="s">
        <v>372</v>
      </c>
      <c r="C411" s="18" t="s">
        <v>372</v>
      </c>
      <c r="D411" s="18" t="s">
        <v>916</v>
      </c>
      <c r="E411" s="18" t="s">
        <v>9</v>
      </c>
      <c r="F411" s="18" t="s">
        <v>12</v>
      </c>
      <c r="G411" s="20">
        <v>13</v>
      </c>
      <c r="H411" s="32">
        <v>36</v>
      </c>
      <c r="I411" s="18"/>
      <c r="J411" s="18" t="s">
        <v>933</v>
      </c>
      <c r="K411" s="18">
        <v>5</v>
      </c>
      <c r="L411" s="32">
        <f t="shared" si="21"/>
        <v>468</v>
      </c>
      <c r="M411" s="33">
        <f t="shared" si="22"/>
        <v>93.600000000000009</v>
      </c>
    </row>
    <row r="412" spans="1:13" ht="45">
      <c r="A412" s="47">
        <v>21</v>
      </c>
      <c r="B412" s="18" t="s">
        <v>372</v>
      </c>
      <c r="C412" s="18" t="s">
        <v>372</v>
      </c>
      <c r="D412" s="18" t="s">
        <v>917</v>
      </c>
      <c r="E412" s="18" t="s">
        <v>48</v>
      </c>
      <c r="F412" s="18" t="s">
        <v>23</v>
      </c>
      <c r="G412" s="20">
        <v>1.4990000000000001</v>
      </c>
      <c r="H412" s="32">
        <v>36</v>
      </c>
      <c r="I412" s="18"/>
      <c r="J412" s="18" t="s">
        <v>933</v>
      </c>
      <c r="K412" s="18">
        <v>5</v>
      </c>
      <c r="L412" s="32">
        <f t="shared" si="21"/>
        <v>53.964000000000006</v>
      </c>
      <c r="M412" s="33">
        <f t="shared" si="22"/>
        <v>10.792800000000002</v>
      </c>
    </row>
    <row r="413" spans="1:13" ht="45">
      <c r="A413" s="47">
        <v>22</v>
      </c>
      <c r="B413" s="18" t="s">
        <v>372</v>
      </c>
      <c r="C413" s="18" t="s">
        <v>372</v>
      </c>
      <c r="D413" s="18" t="s">
        <v>918</v>
      </c>
      <c r="E413" s="18" t="s">
        <v>48</v>
      </c>
      <c r="F413" s="18" t="s">
        <v>23</v>
      </c>
      <c r="G413" s="20">
        <v>1</v>
      </c>
      <c r="H413" s="32">
        <v>36</v>
      </c>
      <c r="I413" s="18"/>
      <c r="J413" s="18" t="s">
        <v>933</v>
      </c>
      <c r="K413" s="18">
        <v>5</v>
      </c>
      <c r="L413" s="32">
        <f t="shared" si="21"/>
        <v>36</v>
      </c>
      <c r="M413" s="33">
        <f t="shared" si="22"/>
        <v>7.2</v>
      </c>
    </row>
    <row r="414" spans="1:13" ht="45">
      <c r="A414" s="47">
        <v>23</v>
      </c>
      <c r="B414" s="18" t="s">
        <v>372</v>
      </c>
      <c r="C414" s="18" t="s">
        <v>372</v>
      </c>
      <c r="D414" s="18" t="s">
        <v>919</v>
      </c>
      <c r="E414" s="18" t="s">
        <v>48</v>
      </c>
      <c r="F414" s="18" t="s">
        <v>23</v>
      </c>
      <c r="G414" s="20">
        <v>1</v>
      </c>
      <c r="H414" s="32">
        <v>36</v>
      </c>
      <c r="I414" s="18"/>
      <c r="J414" s="18" t="s">
        <v>933</v>
      </c>
      <c r="K414" s="18">
        <v>5</v>
      </c>
      <c r="L414" s="32">
        <f t="shared" si="21"/>
        <v>36</v>
      </c>
      <c r="M414" s="33">
        <f t="shared" si="22"/>
        <v>7.2</v>
      </c>
    </row>
    <row r="415" spans="1:13" ht="45">
      <c r="A415" s="47">
        <v>24</v>
      </c>
      <c r="B415" s="18" t="s">
        <v>372</v>
      </c>
      <c r="C415" s="18" t="s">
        <v>372</v>
      </c>
      <c r="D415" s="18" t="s">
        <v>487</v>
      </c>
      <c r="E415" s="18" t="s">
        <v>9</v>
      </c>
      <c r="F415" s="18" t="s">
        <v>12</v>
      </c>
      <c r="G415" s="20">
        <v>1.655</v>
      </c>
      <c r="H415" s="32">
        <v>36</v>
      </c>
      <c r="I415" s="18"/>
      <c r="J415" s="48" t="s">
        <v>933</v>
      </c>
      <c r="K415" s="18">
        <v>5</v>
      </c>
      <c r="L415" s="59">
        <f t="shared" si="21"/>
        <v>59.58</v>
      </c>
      <c r="M415" s="33">
        <f t="shared" si="22"/>
        <v>11.916</v>
      </c>
    </row>
    <row r="416" spans="1:13" ht="45">
      <c r="A416" s="47">
        <v>25</v>
      </c>
      <c r="B416" s="18" t="s">
        <v>372</v>
      </c>
      <c r="C416" s="18" t="s">
        <v>372</v>
      </c>
      <c r="D416" s="18" t="s">
        <v>488</v>
      </c>
      <c r="E416" s="18" t="s">
        <v>9</v>
      </c>
      <c r="F416" s="18" t="s">
        <v>12</v>
      </c>
      <c r="G416" s="20">
        <v>6.0029999999999992</v>
      </c>
      <c r="H416" s="32">
        <v>36</v>
      </c>
      <c r="I416" s="18"/>
      <c r="J416" s="48" t="s">
        <v>933</v>
      </c>
      <c r="K416" s="18">
        <v>5</v>
      </c>
      <c r="L416" s="59">
        <f t="shared" si="21"/>
        <v>216.10799999999998</v>
      </c>
      <c r="M416" s="33">
        <f t="shared" si="22"/>
        <v>43.221599999999995</v>
      </c>
    </row>
    <row r="417" spans="1:13" ht="45">
      <c r="A417" s="47">
        <v>26</v>
      </c>
      <c r="B417" s="18" t="s">
        <v>372</v>
      </c>
      <c r="C417" s="18" t="s">
        <v>372</v>
      </c>
      <c r="D417" s="18" t="s">
        <v>920</v>
      </c>
      <c r="E417" s="18" t="s">
        <v>9</v>
      </c>
      <c r="F417" s="18" t="s">
        <v>12</v>
      </c>
      <c r="G417" s="20">
        <v>8</v>
      </c>
      <c r="H417" s="32">
        <v>36</v>
      </c>
      <c r="I417" s="18"/>
      <c r="J417" s="18" t="s">
        <v>933</v>
      </c>
      <c r="K417" s="18">
        <v>5</v>
      </c>
      <c r="L417" s="32">
        <f t="shared" si="21"/>
        <v>288</v>
      </c>
      <c r="M417" s="33">
        <f t="shared" si="22"/>
        <v>57.6</v>
      </c>
    </row>
    <row r="418" spans="1:13" ht="45">
      <c r="A418" s="47">
        <v>27</v>
      </c>
      <c r="B418" s="18" t="s">
        <v>372</v>
      </c>
      <c r="C418" s="18" t="s">
        <v>387</v>
      </c>
      <c r="D418" s="18" t="s">
        <v>489</v>
      </c>
      <c r="E418" s="18" t="s">
        <v>9</v>
      </c>
      <c r="F418" s="18" t="s">
        <v>41</v>
      </c>
      <c r="G418" s="20">
        <v>3</v>
      </c>
      <c r="H418" s="32">
        <v>36</v>
      </c>
      <c r="I418" s="18"/>
      <c r="J418" s="48" t="s">
        <v>933</v>
      </c>
      <c r="K418" s="18">
        <v>5</v>
      </c>
      <c r="L418" s="59">
        <f t="shared" si="21"/>
        <v>108</v>
      </c>
      <c r="M418" s="33">
        <f t="shared" si="22"/>
        <v>21.6</v>
      </c>
    </row>
    <row r="419" spans="1:13" ht="45">
      <c r="A419" s="47">
        <v>28</v>
      </c>
      <c r="B419" s="18" t="s">
        <v>372</v>
      </c>
      <c r="C419" s="18" t="s">
        <v>387</v>
      </c>
      <c r="D419" s="18" t="s">
        <v>388</v>
      </c>
      <c r="E419" s="18" t="s">
        <v>9</v>
      </c>
      <c r="F419" s="18" t="s">
        <v>41</v>
      </c>
      <c r="G419" s="20">
        <v>6</v>
      </c>
      <c r="H419" s="32">
        <v>36</v>
      </c>
      <c r="I419" s="18"/>
      <c r="J419" s="18" t="s">
        <v>933</v>
      </c>
      <c r="K419" s="18">
        <v>5</v>
      </c>
      <c r="L419" s="32">
        <f t="shared" si="21"/>
        <v>216</v>
      </c>
      <c r="M419" s="33">
        <f t="shared" si="22"/>
        <v>43.2</v>
      </c>
    </row>
    <row r="420" spans="1:13" ht="45">
      <c r="A420" s="47">
        <v>29</v>
      </c>
      <c r="B420" s="18" t="s">
        <v>372</v>
      </c>
      <c r="C420" s="18" t="s">
        <v>387</v>
      </c>
      <c r="D420" s="18" t="s">
        <v>490</v>
      </c>
      <c r="E420" s="18" t="s">
        <v>491</v>
      </c>
      <c r="F420" s="18" t="s">
        <v>41</v>
      </c>
      <c r="G420" s="20">
        <v>2.5019999999999998</v>
      </c>
      <c r="H420" s="32">
        <v>36</v>
      </c>
      <c r="I420" s="18"/>
      <c r="J420" s="48" t="s">
        <v>933</v>
      </c>
      <c r="K420" s="18">
        <v>5</v>
      </c>
      <c r="L420" s="59">
        <f t="shared" si="21"/>
        <v>90.071999999999989</v>
      </c>
      <c r="M420" s="33">
        <f t="shared" si="22"/>
        <v>18.014399999999998</v>
      </c>
    </row>
    <row r="421" spans="1:13" ht="45">
      <c r="A421" s="47">
        <v>30</v>
      </c>
      <c r="B421" s="18" t="s">
        <v>372</v>
      </c>
      <c r="C421" s="18" t="s">
        <v>387</v>
      </c>
      <c r="D421" s="18" t="s">
        <v>389</v>
      </c>
      <c r="E421" s="18" t="s">
        <v>9</v>
      </c>
      <c r="F421" s="18" t="s">
        <v>41</v>
      </c>
      <c r="G421" s="20">
        <v>0.1</v>
      </c>
      <c r="H421" s="32">
        <v>36</v>
      </c>
      <c r="I421" s="18"/>
      <c r="J421" s="18" t="s">
        <v>933</v>
      </c>
      <c r="K421" s="18">
        <v>5</v>
      </c>
      <c r="L421" s="32">
        <f t="shared" si="21"/>
        <v>3.6</v>
      </c>
      <c r="M421" s="33">
        <f t="shared" si="22"/>
        <v>0.72000000000000008</v>
      </c>
    </row>
    <row r="422" spans="1:13" ht="45">
      <c r="A422" s="47">
        <v>31</v>
      </c>
      <c r="B422" s="18" t="s">
        <v>372</v>
      </c>
      <c r="C422" s="18" t="s">
        <v>387</v>
      </c>
      <c r="D422" s="18" t="s">
        <v>492</v>
      </c>
      <c r="E422" s="18" t="s">
        <v>9</v>
      </c>
      <c r="F422" s="18" t="s">
        <v>41</v>
      </c>
      <c r="G422" s="20">
        <v>2</v>
      </c>
      <c r="H422" s="32">
        <v>36</v>
      </c>
      <c r="I422" s="18"/>
      <c r="J422" s="48" t="s">
        <v>933</v>
      </c>
      <c r="K422" s="18">
        <v>5</v>
      </c>
      <c r="L422" s="59">
        <f t="shared" si="21"/>
        <v>72</v>
      </c>
      <c r="M422" s="33">
        <f t="shared" si="22"/>
        <v>14.4</v>
      </c>
    </row>
    <row r="423" spans="1:13" ht="45">
      <c r="A423" s="47">
        <v>32</v>
      </c>
      <c r="B423" s="18" t="s">
        <v>372</v>
      </c>
      <c r="C423" s="18" t="s">
        <v>387</v>
      </c>
      <c r="D423" s="18" t="s">
        <v>493</v>
      </c>
      <c r="E423" s="18" t="s">
        <v>9</v>
      </c>
      <c r="F423" s="18" t="s">
        <v>41</v>
      </c>
      <c r="G423" s="20">
        <v>4</v>
      </c>
      <c r="H423" s="32">
        <v>36</v>
      </c>
      <c r="I423" s="18"/>
      <c r="J423" s="48" t="s">
        <v>933</v>
      </c>
      <c r="K423" s="18">
        <v>5</v>
      </c>
      <c r="L423" s="59">
        <f t="shared" si="21"/>
        <v>144</v>
      </c>
      <c r="M423" s="33">
        <f t="shared" si="22"/>
        <v>28.8</v>
      </c>
    </row>
    <row r="424" spans="1:13" ht="45">
      <c r="A424" s="47">
        <v>33</v>
      </c>
      <c r="B424" s="18" t="s">
        <v>372</v>
      </c>
      <c r="C424" s="18" t="s">
        <v>387</v>
      </c>
      <c r="D424" s="18" t="s">
        <v>494</v>
      </c>
      <c r="E424" s="18" t="s">
        <v>9</v>
      </c>
      <c r="F424" s="18" t="s">
        <v>41</v>
      </c>
      <c r="G424" s="20">
        <v>3.0010000000000003</v>
      </c>
      <c r="H424" s="32">
        <v>36</v>
      </c>
      <c r="I424" s="18"/>
      <c r="J424" s="48" t="s">
        <v>933</v>
      </c>
      <c r="K424" s="18">
        <v>5</v>
      </c>
      <c r="L424" s="59">
        <f t="shared" si="21"/>
        <v>108.03600000000002</v>
      </c>
      <c r="M424" s="33">
        <f t="shared" si="22"/>
        <v>21.607200000000006</v>
      </c>
    </row>
    <row r="425" spans="1:13" ht="45">
      <c r="A425" s="47">
        <v>34</v>
      </c>
      <c r="B425" s="18" t="s">
        <v>372</v>
      </c>
      <c r="C425" s="18" t="s">
        <v>387</v>
      </c>
      <c r="D425" s="36">
        <v>106104</v>
      </c>
      <c r="E425" s="18" t="s">
        <v>9</v>
      </c>
      <c r="F425" s="20" t="s">
        <v>391</v>
      </c>
      <c r="G425" s="20">
        <v>4.5010000000000003</v>
      </c>
      <c r="H425" s="32">
        <v>36</v>
      </c>
      <c r="I425" s="18"/>
      <c r="J425" s="48" t="s">
        <v>933</v>
      </c>
      <c r="K425" s="18">
        <v>5</v>
      </c>
      <c r="L425" s="59">
        <f t="shared" si="21"/>
        <v>162.036</v>
      </c>
      <c r="M425" s="33">
        <f t="shared" si="22"/>
        <v>32.407200000000003</v>
      </c>
    </row>
    <row r="426" spans="1:13" ht="45">
      <c r="A426" s="47">
        <v>35</v>
      </c>
      <c r="B426" s="18" t="s">
        <v>372</v>
      </c>
      <c r="C426" s="18" t="s">
        <v>390</v>
      </c>
      <c r="D426" s="18" t="s">
        <v>495</v>
      </c>
      <c r="E426" s="18" t="s">
        <v>9</v>
      </c>
      <c r="F426" s="18" t="s">
        <v>41</v>
      </c>
      <c r="G426" s="20">
        <v>5.99</v>
      </c>
      <c r="H426" s="32">
        <v>36</v>
      </c>
      <c r="I426" s="18"/>
      <c r="J426" s="48" t="s">
        <v>933</v>
      </c>
      <c r="K426" s="18">
        <v>5</v>
      </c>
      <c r="L426" s="59">
        <f t="shared" si="21"/>
        <v>215.64000000000001</v>
      </c>
      <c r="M426" s="33">
        <f t="shared" si="22"/>
        <v>43.128000000000007</v>
      </c>
    </row>
    <row r="427" spans="1:13" ht="45">
      <c r="A427" s="47">
        <v>36</v>
      </c>
      <c r="B427" s="18" t="s">
        <v>372</v>
      </c>
      <c r="C427" s="18" t="s">
        <v>390</v>
      </c>
      <c r="D427" s="36">
        <v>41007</v>
      </c>
      <c r="E427" s="18" t="s">
        <v>9</v>
      </c>
      <c r="F427" s="20" t="s">
        <v>161</v>
      </c>
      <c r="G427" s="20">
        <v>4</v>
      </c>
      <c r="H427" s="32">
        <v>36</v>
      </c>
      <c r="I427" s="18"/>
      <c r="J427" s="48" t="s">
        <v>933</v>
      </c>
      <c r="K427" s="18">
        <v>5</v>
      </c>
      <c r="L427" s="59">
        <f t="shared" si="21"/>
        <v>144</v>
      </c>
      <c r="M427" s="33">
        <f t="shared" si="22"/>
        <v>28.8</v>
      </c>
    </row>
    <row r="428" spans="1:13" ht="21">
      <c r="A428" s="30"/>
      <c r="B428" s="19" t="s">
        <v>893</v>
      </c>
      <c r="C428" s="19" t="s">
        <v>957</v>
      </c>
      <c r="D428" s="39"/>
      <c r="E428" s="19"/>
      <c r="F428" s="21"/>
      <c r="G428" s="21">
        <f>SUM(G392:G427)</f>
        <v>364.351</v>
      </c>
      <c r="H428" s="34"/>
      <c r="I428" s="21"/>
      <c r="J428" s="19"/>
      <c r="K428" s="19"/>
      <c r="L428" s="34"/>
      <c r="M428" s="35"/>
    </row>
    <row r="429" spans="1:13" ht="45">
      <c r="A429" s="29">
        <v>1</v>
      </c>
      <c r="B429" s="18" t="s">
        <v>392</v>
      </c>
      <c r="C429" s="18" t="s">
        <v>393</v>
      </c>
      <c r="D429" s="18" t="s">
        <v>394</v>
      </c>
      <c r="E429" s="18" t="s">
        <v>9</v>
      </c>
      <c r="F429" s="18" t="s">
        <v>25</v>
      </c>
      <c r="G429" s="20">
        <v>0.499</v>
      </c>
      <c r="H429" s="32">
        <v>36</v>
      </c>
      <c r="I429" s="18"/>
      <c r="J429" s="18" t="s">
        <v>933</v>
      </c>
      <c r="K429" s="18">
        <v>5</v>
      </c>
      <c r="L429" s="32">
        <f t="shared" ref="L429:L443" si="23">G429*H429</f>
        <v>17.963999999999999</v>
      </c>
      <c r="M429" s="33">
        <f t="shared" ref="M429:M443" si="24">+L429*20%</f>
        <v>3.5928</v>
      </c>
    </row>
    <row r="430" spans="1:13" ht="45">
      <c r="A430" s="29">
        <v>2</v>
      </c>
      <c r="B430" s="18" t="s">
        <v>392</v>
      </c>
      <c r="C430" s="18" t="s">
        <v>393</v>
      </c>
      <c r="D430" s="18" t="s">
        <v>395</v>
      </c>
      <c r="E430" s="18" t="s">
        <v>9</v>
      </c>
      <c r="F430" s="18" t="s">
        <v>25</v>
      </c>
      <c r="G430" s="20">
        <v>1.2030000000000001</v>
      </c>
      <c r="H430" s="32">
        <v>36</v>
      </c>
      <c r="I430" s="18"/>
      <c r="J430" s="18" t="s">
        <v>933</v>
      </c>
      <c r="K430" s="18">
        <v>5</v>
      </c>
      <c r="L430" s="32">
        <f t="shared" si="23"/>
        <v>43.308</v>
      </c>
      <c r="M430" s="33">
        <f t="shared" si="24"/>
        <v>8.6616</v>
      </c>
    </row>
    <row r="431" spans="1:13" ht="45">
      <c r="A431" s="29">
        <v>3</v>
      </c>
      <c r="B431" s="18" t="s">
        <v>392</v>
      </c>
      <c r="C431" s="18" t="s">
        <v>392</v>
      </c>
      <c r="D431" s="18" t="s">
        <v>936</v>
      </c>
      <c r="E431" s="18" t="s">
        <v>9</v>
      </c>
      <c r="F431" s="18" t="s">
        <v>71</v>
      </c>
      <c r="G431" s="20">
        <v>3.1689999999999996</v>
      </c>
      <c r="H431" s="32">
        <v>36</v>
      </c>
      <c r="I431" s="18"/>
      <c r="J431" s="48" t="s">
        <v>933</v>
      </c>
      <c r="K431" s="18">
        <v>5</v>
      </c>
      <c r="L431" s="59">
        <f t="shared" si="23"/>
        <v>114.08399999999999</v>
      </c>
      <c r="M431" s="33">
        <f t="shared" si="24"/>
        <v>22.816800000000001</v>
      </c>
    </row>
    <row r="432" spans="1:13" ht="45">
      <c r="A432" s="29">
        <v>4</v>
      </c>
      <c r="B432" s="18" t="s">
        <v>392</v>
      </c>
      <c r="C432" s="18" t="s">
        <v>392</v>
      </c>
      <c r="D432" s="18" t="s">
        <v>937</v>
      </c>
      <c r="E432" s="18" t="s">
        <v>9</v>
      </c>
      <c r="F432" s="18" t="s">
        <v>161</v>
      </c>
      <c r="G432" s="20">
        <v>7</v>
      </c>
      <c r="H432" s="32">
        <v>36</v>
      </c>
      <c r="I432" s="18"/>
      <c r="J432" s="48" t="s">
        <v>933</v>
      </c>
      <c r="K432" s="18">
        <v>5</v>
      </c>
      <c r="L432" s="59">
        <f t="shared" si="23"/>
        <v>252</v>
      </c>
      <c r="M432" s="33">
        <f t="shared" si="24"/>
        <v>50.400000000000006</v>
      </c>
    </row>
    <row r="433" spans="1:13" ht="45">
      <c r="A433" s="29">
        <v>5</v>
      </c>
      <c r="B433" s="18" t="s">
        <v>392</v>
      </c>
      <c r="C433" s="18" t="s">
        <v>392</v>
      </c>
      <c r="D433" s="18" t="s">
        <v>938</v>
      </c>
      <c r="E433" s="18" t="s">
        <v>9</v>
      </c>
      <c r="F433" s="18" t="s">
        <v>25</v>
      </c>
      <c r="G433" s="20">
        <v>10.000999999999999</v>
      </c>
      <c r="H433" s="32">
        <v>36</v>
      </c>
      <c r="I433" s="18"/>
      <c r="J433" s="48" t="s">
        <v>933</v>
      </c>
      <c r="K433" s="18">
        <v>5</v>
      </c>
      <c r="L433" s="59">
        <f t="shared" si="23"/>
        <v>360.036</v>
      </c>
      <c r="M433" s="33">
        <f t="shared" si="24"/>
        <v>72.007199999999997</v>
      </c>
    </row>
    <row r="434" spans="1:13" ht="45">
      <c r="A434" s="29">
        <v>6</v>
      </c>
      <c r="B434" s="18" t="s">
        <v>392</v>
      </c>
      <c r="C434" s="18" t="s">
        <v>392</v>
      </c>
      <c r="D434" s="18" t="s">
        <v>939</v>
      </c>
      <c r="E434" s="18" t="s">
        <v>9</v>
      </c>
      <c r="F434" s="18" t="s">
        <v>25</v>
      </c>
      <c r="G434" s="20">
        <v>7.1989999999999998</v>
      </c>
      <c r="H434" s="32">
        <v>36</v>
      </c>
      <c r="I434" s="18"/>
      <c r="J434" s="48" t="s">
        <v>933</v>
      </c>
      <c r="K434" s="18">
        <v>5</v>
      </c>
      <c r="L434" s="59">
        <f t="shared" si="23"/>
        <v>259.16399999999999</v>
      </c>
      <c r="M434" s="33">
        <f t="shared" si="24"/>
        <v>51.832799999999999</v>
      </c>
    </row>
    <row r="435" spans="1:13" ht="45">
      <c r="A435" s="29">
        <v>7</v>
      </c>
      <c r="B435" s="18" t="s">
        <v>392</v>
      </c>
      <c r="C435" s="18" t="s">
        <v>392</v>
      </c>
      <c r="D435" s="18" t="s">
        <v>940</v>
      </c>
      <c r="E435" s="18" t="s">
        <v>9</v>
      </c>
      <c r="F435" s="18" t="s">
        <v>25</v>
      </c>
      <c r="G435" s="20">
        <v>3.1</v>
      </c>
      <c r="H435" s="32">
        <v>36</v>
      </c>
      <c r="I435" s="18"/>
      <c r="J435" s="48" t="s">
        <v>933</v>
      </c>
      <c r="K435" s="18">
        <v>5</v>
      </c>
      <c r="L435" s="59">
        <f t="shared" si="23"/>
        <v>111.60000000000001</v>
      </c>
      <c r="M435" s="33">
        <f t="shared" si="24"/>
        <v>22.320000000000004</v>
      </c>
    </row>
    <row r="436" spans="1:13" ht="45">
      <c r="A436" s="29">
        <v>8</v>
      </c>
      <c r="B436" s="18" t="s">
        <v>392</v>
      </c>
      <c r="C436" s="18" t="s">
        <v>392</v>
      </c>
      <c r="D436" s="18" t="s">
        <v>941</v>
      </c>
      <c r="E436" s="18" t="s">
        <v>9</v>
      </c>
      <c r="F436" s="18" t="s">
        <v>25</v>
      </c>
      <c r="G436" s="20">
        <v>5</v>
      </c>
      <c r="H436" s="32">
        <v>36</v>
      </c>
      <c r="I436" s="18"/>
      <c r="J436" s="48" t="s">
        <v>933</v>
      </c>
      <c r="K436" s="18">
        <v>5</v>
      </c>
      <c r="L436" s="59">
        <f t="shared" si="23"/>
        <v>180</v>
      </c>
      <c r="M436" s="33">
        <f t="shared" si="24"/>
        <v>36</v>
      </c>
    </row>
    <row r="437" spans="1:13" ht="45">
      <c r="A437" s="29">
        <v>9</v>
      </c>
      <c r="B437" s="18" t="s">
        <v>392</v>
      </c>
      <c r="C437" s="18" t="s">
        <v>392</v>
      </c>
      <c r="D437" s="18" t="s">
        <v>942</v>
      </c>
      <c r="E437" s="18" t="s">
        <v>9</v>
      </c>
      <c r="F437" s="18" t="s">
        <v>25</v>
      </c>
      <c r="G437" s="20">
        <v>4.7189999999999994</v>
      </c>
      <c r="H437" s="32">
        <v>36</v>
      </c>
      <c r="I437" s="18"/>
      <c r="J437" s="48" t="s">
        <v>933</v>
      </c>
      <c r="K437" s="18">
        <v>5</v>
      </c>
      <c r="L437" s="59">
        <f t="shared" si="23"/>
        <v>169.88399999999999</v>
      </c>
      <c r="M437" s="33">
        <f t="shared" si="24"/>
        <v>33.976799999999997</v>
      </c>
    </row>
    <row r="438" spans="1:13" ht="45">
      <c r="A438" s="29">
        <v>10</v>
      </c>
      <c r="B438" s="18" t="s">
        <v>392</v>
      </c>
      <c r="C438" s="22" t="s">
        <v>496</v>
      </c>
      <c r="D438" s="22" t="s">
        <v>497</v>
      </c>
      <c r="E438" s="22" t="s">
        <v>9</v>
      </c>
      <c r="F438" s="22" t="s">
        <v>161</v>
      </c>
      <c r="G438" s="37">
        <v>1.3840000000000001</v>
      </c>
      <c r="H438" s="32">
        <v>36</v>
      </c>
      <c r="I438" s="22"/>
      <c r="J438" s="48" t="s">
        <v>933</v>
      </c>
      <c r="K438" s="18">
        <v>5</v>
      </c>
      <c r="L438" s="59">
        <f t="shared" si="23"/>
        <v>49.824000000000005</v>
      </c>
      <c r="M438" s="33">
        <f t="shared" si="24"/>
        <v>9.9648000000000021</v>
      </c>
    </row>
    <row r="439" spans="1:13" ht="45">
      <c r="A439" s="29">
        <v>11</v>
      </c>
      <c r="B439" s="18" t="s">
        <v>392</v>
      </c>
      <c r="C439" s="18" t="s">
        <v>496</v>
      </c>
      <c r="D439" s="18" t="s">
        <v>498</v>
      </c>
      <c r="E439" s="18" t="s">
        <v>9</v>
      </c>
      <c r="F439" s="18" t="s">
        <v>161</v>
      </c>
      <c r="G439" s="20">
        <v>1.5590000000000002</v>
      </c>
      <c r="H439" s="32">
        <v>36</v>
      </c>
      <c r="I439" s="18"/>
      <c r="J439" s="48" t="s">
        <v>933</v>
      </c>
      <c r="K439" s="18">
        <v>5</v>
      </c>
      <c r="L439" s="59">
        <f t="shared" si="23"/>
        <v>56.124000000000009</v>
      </c>
      <c r="M439" s="33">
        <f t="shared" si="24"/>
        <v>11.224800000000002</v>
      </c>
    </row>
    <row r="440" spans="1:13" ht="45">
      <c r="A440" s="29">
        <v>12</v>
      </c>
      <c r="B440" s="18" t="s">
        <v>392</v>
      </c>
      <c r="C440" s="18" t="s">
        <v>496</v>
      </c>
      <c r="D440" s="18" t="s">
        <v>117</v>
      </c>
      <c r="E440" s="18" t="s">
        <v>9</v>
      </c>
      <c r="F440" s="18" t="s">
        <v>161</v>
      </c>
      <c r="G440" s="20">
        <v>2.476</v>
      </c>
      <c r="H440" s="32">
        <v>36</v>
      </c>
      <c r="I440" s="18"/>
      <c r="J440" s="48" t="s">
        <v>933</v>
      </c>
      <c r="K440" s="18">
        <v>5</v>
      </c>
      <c r="L440" s="59">
        <f t="shared" si="23"/>
        <v>89.135999999999996</v>
      </c>
      <c r="M440" s="33">
        <f t="shared" si="24"/>
        <v>17.827200000000001</v>
      </c>
    </row>
    <row r="441" spans="1:13" ht="45">
      <c r="A441" s="29">
        <v>13</v>
      </c>
      <c r="B441" s="18" t="s">
        <v>392</v>
      </c>
      <c r="C441" s="18" t="s">
        <v>496</v>
      </c>
      <c r="D441" s="18" t="s">
        <v>499</v>
      </c>
      <c r="E441" s="18" t="s">
        <v>9</v>
      </c>
      <c r="F441" s="18" t="s">
        <v>161</v>
      </c>
      <c r="G441" s="20">
        <v>3.7250000000000001</v>
      </c>
      <c r="H441" s="32">
        <v>36</v>
      </c>
      <c r="I441" s="18"/>
      <c r="J441" s="48" t="s">
        <v>933</v>
      </c>
      <c r="K441" s="18">
        <v>5</v>
      </c>
      <c r="L441" s="59">
        <f t="shared" si="23"/>
        <v>134.1</v>
      </c>
      <c r="M441" s="33">
        <f t="shared" si="24"/>
        <v>26.82</v>
      </c>
    </row>
    <row r="442" spans="1:13" ht="45">
      <c r="A442" s="29">
        <v>14</v>
      </c>
      <c r="B442" s="18" t="s">
        <v>392</v>
      </c>
      <c r="C442" s="18" t="s">
        <v>496</v>
      </c>
      <c r="D442" s="18" t="s">
        <v>921</v>
      </c>
      <c r="E442" s="18" t="s">
        <v>9</v>
      </c>
      <c r="F442" s="18" t="s">
        <v>161</v>
      </c>
      <c r="G442" s="20">
        <v>5.28</v>
      </c>
      <c r="H442" s="32">
        <v>36</v>
      </c>
      <c r="I442" s="18"/>
      <c r="J442" s="18" t="s">
        <v>933</v>
      </c>
      <c r="K442" s="18">
        <v>5</v>
      </c>
      <c r="L442" s="32">
        <f t="shared" si="23"/>
        <v>190.08</v>
      </c>
      <c r="M442" s="33">
        <f t="shared" si="24"/>
        <v>38.016000000000005</v>
      </c>
    </row>
    <row r="443" spans="1:13" ht="45">
      <c r="A443" s="29">
        <v>15</v>
      </c>
      <c r="B443" s="18" t="s">
        <v>392</v>
      </c>
      <c r="C443" s="18" t="s">
        <v>496</v>
      </c>
      <c r="D443" s="18" t="s">
        <v>500</v>
      </c>
      <c r="E443" s="18" t="s">
        <v>9</v>
      </c>
      <c r="F443" s="18" t="s">
        <v>161</v>
      </c>
      <c r="G443" s="20">
        <v>3.3760000000000003</v>
      </c>
      <c r="H443" s="32">
        <v>36</v>
      </c>
      <c r="I443" s="18"/>
      <c r="J443" s="48" t="s">
        <v>933</v>
      </c>
      <c r="K443" s="18">
        <v>5</v>
      </c>
      <c r="L443" s="59">
        <f t="shared" si="23"/>
        <v>121.53600000000002</v>
      </c>
      <c r="M443" s="33">
        <f t="shared" si="24"/>
        <v>24.307200000000005</v>
      </c>
    </row>
    <row r="444" spans="1:13" ht="21">
      <c r="A444" s="30"/>
      <c r="B444" s="19" t="s">
        <v>893</v>
      </c>
      <c r="C444" s="19" t="s">
        <v>950</v>
      </c>
      <c r="D444" s="19"/>
      <c r="E444" s="19"/>
      <c r="F444" s="19"/>
      <c r="G444" s="21">
        <f>SUM(G429:G443)</f>
        <v>59.69</v>
      </c>
      <c r="H444" s="34"/>
      <c r="I444" s="19"/>
      <c r="J444" s="19"/>
      <c r="K444" s="19"/>
      <c r="L444" s="34"/>
      <c r="M444" s="35"/>
    </row>
    <row r="445" spans="1:13" ht="45">
      <c r="A445" s="29">
        <v>1</v>
      </c>
      <c r="B445" s="18" t="s">
        <v>396</v>
      </c>
      <c r="C445" s="18" t="s">
        <v>397</v>
      </c>
      <c r="D445" s="18" t="s">
        <v>398</v>
      </c>
      <c r="E445" s="18" t="s">
        <v>9</v>
      </c>
      <c r="F445" s="18" t="s">
        <v>12</v>
      </c>
      <c r="G445" s="20">
        <v>1.6230000000000002</v>
      </c>
      <c r="H445" s="32">
        <v>36</v>
      </c>
      <c r="I445" s="18"/>
      <c r="J445" s="18" t="s">
        <v>933</v>
      </c>
      <c r="K445" s="18">
        <v>5</v>
      </c>
      <c r="L445" s="32">
        <f t="shared" ref="L445:L500" si="25">G445*H445</f>
        <v>58.428000000000011</v>
      </c>
      <c r="M445" s="33">
        <f t="shared" ref="M445:M500" si="26">+L445*20%</f>
        <v>11.685600000000003</v>
      </c>
    </row>
    <row r="446" spans="1:13" ht="45">
      <c r="A446" s="29">
        <v>2</v>
      </c>
      <c r="B446" s="18" t="s">
        <v>396</v>
      </c>
      <c r="C446" s="18" t="s">
        <v>397</v>
      </c>
      <c r="D446" s="18" t="s">
        <v>399</v>
      </c>
      <c r="E446" s="18" t="s">
        <v>9</v>
      </c>
      <c r="F446" s="18" t="s">
        <v>10</v>
      </c>
      <c r="G446" s="20">
        <v>1.3530000000000002</v>
      </c>
      <c r="H446" s="32">
        <v>36</v>
      </c>
      <c r="I446" s="18"/>
      <c r="J446" s="18" t="s">
        <v>933</v>
      </c>
      <c r="K446" s="18">
        <v>5</v>
      </c>
      <c r="L446" s="32">
        <f t="shared" si="25"/>
        <v>48.708000000000006</v>
      </c>
      <c r="M446" s="33">
        <f t="shared" si="26"/>
        <v>9.7416000000000018</v>
      </c>
    </row>
    <row r="447" spans="1:13" ht="45">
      <c r="A447" s="29">
        <v>3</v>
      </c>
      <c r="B447" s="18" t="s">
        <v>396</v>
      </c>
      <c r="C447" s="18" t="s">
        <v>397</v>
      </c>
      <c r="D447" s="18" t="s">
        <v>501</v>
      </c>
      <c r="E447" s="18" t="s">
        <v>9</v>
      </c>
      <c r="F447" s="18" t="s">
        <v>12</v>
      </c>
      <c r="G447" s="20">
        <v>1.171</v>
      </c>
      <c r="H447" s="32">
        <v>36</v>
      </c>
      <c r="I447" s="60"/>
      <c r="J447" s="48" t="s">
        <v>933</v>
      </c>
      <c r="K447" s="18">
        <v>5</v>
      </c>
      <c r="L447" s="59">
        <f t="shared" si="25"/>
        <v>42.155999999999999</v>
      </c>
      <c r="M447" s="33">
        <f t="shared" si="26"/>
        <v>8.4312000000000005</v>
      </c>
    </row>
    <row r="448" spans="1:13" ht="45">
      <c r="A448" s="29">
        <v>4</v>
      </c>
      <c r="B448" s="18" t="s">
        <v>396</v>
      </c>
      <c r="C448" s="18" t="s">
        <v>397</v>
      </c>
      <c r="D448" s="18" t="s">
        <v>400</v>
      </c>
      <c r="E448" s="18" t="s">
        <v>9</v>
      </c>
      <c r="F448" s="18" t="s">
        <v>12</v>
      </c>
      <c r="G448" s="20">
        <v>2.665</v>
      </c>
      <c r="H448" s="32">
        <v>36</v>
      </c>
      <c r="I448" s="18"/>
      <c r="J448" s="18" t="s">
        <v>933</v>
      </c>
      <c r="K448" s="18">
        <v>5</v>
      </c>
      <c r="L448" s="32">
        <f t="shared" si="25"/>
        <v>95.94</v>
      </c>
      <c r="M448" s="33">
        <f t="shared" si="26"/>
        <v>19.188000000000002</v>
      </c>
    </row>
    <row r="449" spans="1:13" ht="45">
      <c r="A449" s="29">
        <v>5</v>
      </c>
      <c r="B449" s="18" t="s">
        <v>396</v>
      </c>
      <c r="C449" s="18" t="s">
        <v>397</v>
      </c>
      <c r="D449" s="18" t="s">
        <v>401</v>
      </c>
      <c r="E449" s="18" t="s">
        <v>9</v>
      </c>
      <c r="F449" s="18" t="s">
        <v>12</v>
      </c>
      <c r="G449" s="20">
        <v>2.7010000000000001</v>
      </c>
      <c r="H449" s="32">
        <v>36</v>
      </c>
      <c r="I449" s="18"/>
      <c r="J449" s="18" t="s">
        <v>933</v>
      </c>
      <c r="K449" s="18">
        <v>5</v>
      </c>
      <c r="L449" s="32">
        <f t="shared" si="25"/>
        <v>97.236000000000004</v>
      </c>
      <c r="M449" s="33">
        <f t="shared" si="26"/>
        <v>19.447200000000002</v>
      </c>
    </row>
    <row r="450" spans="1:13" ht="45">
      <c r="A450" s="29">
        <v>6</v>
      </c>
      <c r="B450" s="18" t="s">
        <v>396</v>
      </c>
      <c r="C450" s="18" t="s">
        <v>402</v>
      </c>
      <c r="D450" s="18" t="s">
        <v>502</v>
      </c>
      <c r="E450" s="18" t="s">
        <v>9</v>
      </c>
      <c r="F450" s="18" t="s">
        <v>10</v>
      </c>
      <c r="G450" s="20">
        <v>0.99400000000000011</v>
      </c>
      <c r="H450" s="32">
        <v>36</v>
      </c>
      <c r="I450" s="60"/>
      <c r="J450" s="48" t="s">
        <v>933</v>
      </c>
      <c r="K450" s="18">
        <v>5</v>
      </c>
      <c r="L450" s="59">
        <f t="shared" si="25"/>
        <v>35.784000000000006</v>
      </c>
      <c r="M450" s="33">
        <f t="shared" si="26"/>
        <v>7.1568000000000014</v>
      </c>
    </row>
    <row r="451" spans="1:13" ht="45">
      <c r="A451" s="29">
        <v>7</v>
      </c>
      <c r="B451" s="18" t="s">
        <v>396</v>
      </c>
      <c r="C451" s="18" t="s">
        <v>402</v>
      </c>
      <c r="D451" s="18" t="s">
        <v>403</v>
      </c>
      <c r="E451" s="18" t="s">
        <v>9</v>
      </c>
      <c r="F451" s="18" t="s">
        <v>10</v>
      </c>
      <c r="G451" s="20">
        <v>0.39100000000000001</v>
      </c>
      <c r="H451" s="32">
        <v>36</v>
      </c>
      <c r="I451" s="18"/>
      <c r="J451" s="18" t="s">
        <v>933</v>
      </c>
      <c r="K451" s="18">
        <v>5</v>
      </c>
      <c r="L451" s="32">
        <f t="shared" si="25"/>
        <v>14.076000000000001</v>
      </c>
      <c r="M451" s="33">
        <f t="shared" si="26"/>
        <v>2.8152000000000004</v>
      </c>
    </row>
    <row r="452" spans="1:13" ht="45">
      <c r="A452" s="29">
        <v>8</v>
      </c>
      <c r="B452" s="18" t="s">
        <v>396</v>
      </c>
      <c r="C452" s="18" t="s">
        <v>402</v>
      </c>
      <c r="D452" s="18" t="s">
        <v>404</v>
      </c>
      <c r="E452" s="18" t="s">
        <v>9</v>
      </c>
      <c r="F452" s="18" t="s">
        <v>10</v>
      </c>
      <c r="G452" s="20">
        <v>0.66900000000000004</v>
      </c>
      <c r="H452" s="32">
        <v>36</v>
      </c>
      <c r="I452" s="18"/>
      <c r="J452" s="18" t="s">
        <v>933</v>
      </c>
      <c r="K452" s="18">
        <v>5</v>
      </c>
      <c r="L452" s="32">
        <f t="shared" si="25"/>
        <v>24.084000000000003</v>
      </c>
      <c r="M452" s="33">
        <f t="shared" si="26"/>
        <v>4.8168000000000006</v>
      </c>
    </row>
    <row r="453" spans="1:13" ht="45">
      <c r="A453" s="29">
        <v>9</v>
      </c>
      <c r="B453" s="18" t="s">
        <v>396</v>
      </c>
      <c r="C453" s="18" t="s">
        <v>402</v>
      </c>
      <c r="D453" s="18" t="s">
        <v>405</v>
      </c>
      <c r="E453" s="18" t="s">
        <v>9</v>
      </c>
      <c r="F453" s="18" t="s">
        <v>10</v>
      </c>
      <c r="G453" s="20">
        <v>0.442</v>
      </c>
      <c r="H453" s="32">
        <v>36</v>
      </c>
      <c r="I453" s="18"/>
      <c r="J453" s="18" t="s">
        <v>933</v>
      </c>
      <c r="K453" s="18">
        <v>5</v>
      </c>
      <c r="L453" s="32">
        <f t="shared" si="25"/>
        <v>15.912000000000001</v>
      </c>
      <c r="M453" s="33">
        <f t="shared" si="26"/>
        <v>3.1824000000000003</v>
      </c>
    </row>
    <row r="454" spans="1:13" ht="45">
      <c r="A454" s="29">
        <v>10</v>
      </c>
      <c r="B454" s="18" t="s">
        <v>396</v>
      </c>
      <c r="C454" s="18" t="s">
        <v>402</v>
      </c>
      <c r="D454" s="18" t="s">
        <v>406</v>
      </c>
      <c r="E454" s="18" t="s">
        <v>9</v>
      </c>
      <c r="F454" s="18" t="s">
        <v>10</v>
      </c>
      <c r="G454" s="20">
        <v>15.074000000000002</v>
      </c>
      <c r="H454" s="32">
        <v>36</v>
      </c>
      <c r="I454" s="18"/>
      <c r="J454" s="18" t="s">
        <v>933</v>
      </c>
      <c r="K454" s="18">
        <v>5</v>
      </c>
      <c r="L454" s="32">
        <f t="shared" si="25"/>
        <v>542.6640000000001</v>
      </c>
      <c r="M454" s="33">
        <f t="shared" si="26"/>
        <v>108.53280000000002</v>
      </c>
    </row>
    <row r="455" spans="1:13" ht="45">
      <c r="A455" s="29">
        <v>11</v>
      </c>
      <c r="B455" s="18" t="s">
        <v>396</v>
      </c>
      <c r="C455" s="18" t="s">
        <v>402</v>
      </c>
      <c r="D455" s="18" t="s">
        <v>407</v>
      </c>
      <c r="E455" s="18" t="s">
        <v>9</v>
      </c>
      <c r="F455" s="18" t="s">
        <v>10</v>
      </c>
      <c r="G455" s="20">
        <v>9.9670000000000005</v>
      </c>
      <c r="H455" s="32">
        <v>36</v>
      </c>
      <c r="I455" s="18"/>
      <c r="J455" s="18" t="s">
        <v>933</v>
      </c>
      <c r="K455" s="18">
        <v>5</v>
      </c>
      <c r="L455" s="32">
        <f t="shared" si="25"/>
        <v>358.81200000000001</v>
      </c>
      <c r="M455" s="33">
        <f t="shared" si="26"/>
        <v>71.7624</v>
      </c>
    </row>
    <row r="456" spans="1:13" ht="45">
      <c r="A456" s="29">
        <v>12</v>
      </c>
      <c r="B456" s="18" t="s">
        <v>396</v>
      </c>
      <c r="C456" s="18" t="s">
        <v>402</v>
      </c>
      <c r="D456" s="18" t="s">
        <v>408</v>
      </c>
      <c r="E456" s="18" t="s">
        <v>9</v>
      </c>
      <c r="F456" s="18" t="s">
        <v>10</v>
      </c>
      <c r="G456" s="20">
        <v>16.077999999999999</v>
      </c>
      <c r="H456" s="32">
        <v>36</v>
      </c>
      <c r="I456" s="18"/>
      <c r="J456" s="18" t="s">
        <v>933</v>
      </c>
      <c r="K456" s="18">
        <v>5</v>
      </c>
      <c r="L456" s="32">
        <f t="shared" si="25"/>
        <v>578.80799999999999</v>
      </c>
      <c r="M456" s="33">
        <f t="shared" si="26"/>
        <v>115.7616</v>
      </c>
    </row>
    <row r="457" spans="1:13" s="43" customFormat="1" ht="45">
      <c r="A457" s="29">
        <v>13</v>
      </c>
      <c r="B457" s="18" t="s">
        <v>396</v>
      </c>
      <c r="C457" s="18" t="s">
        <v>402</v>
      </c>
      <c r="D457" s="18" t="s">
        <v>409</v>
      </c>
      <c r="E457" s="18" t="s">
        <v>9</v>
      </c>
      <c r="F457" s="18" t="s">
        <v>10</v>
      </c>
      <c r="G457" s="20">
        <v>5.9429999999999996</v>
      </c>
      <c r="H457" s="32">
        <v>36</v>
      </c>
      <c r="I457" s="18"/>
      <c r="J457" s="18" t="s">
        <v>933</v>
      </c>
      <c r="K457" s="18">
        <v>5</v>
      </c>
      <c r="L457" s="32">
        <f t="shared" si="25"/>
        <v>213.94799999999998</v>
      </c>
      <c r="M457" s="33">
        <f t="shared" si="26"/>
        <v>42.7896</v>
      </c>
    </row>
    <row r="458" spans="1:13" s="43" customFormat="1" ht="45">
      <c r="A458" s="29">
        <v>14</v>
      </c>
      <c r="B458" s="18" t="s">
        <v>396</v>
      </c>
      <c r="C458" s="18" t="s">
        <v>402</v>
      </c>
      <c r="D458" s="18" t="s">
        <v>503</v>
      </c>
      <c r="E458" s="18" t="s">
        <v>9</v>
      </c>
      <c r="F458" s="18" t="s">
        <v>10</v>
      </c>
      <c r="G458" s="20">
        <v>2.7030000000000003</v>
      </c>
      <c r="H458" s="32">
        <v>36</v>
      </c>
      <c r="I458" s="60"/>
      <c r="J458" s="48" t="s">
        <v>933</v>
      </c>
      <c r="K458" s="18">
        <v>5</v>
      </c>
      <c r="L458" s="59">
        <f t="shared" si="25"/>
        <v>97.308000000000007</v>
      </c>
      <c r="M458" s="33">
        <f t="shared" si="26"/>
        <v>19.461600000000004</v>
      </c>
    </row>
    <row r="459" spans="1:13" ht="45">
      <c r="A459" s="29">
        <v>15</v>
      </c>
      <c r="B459" s="18" t="s">
        <v>396</v>
      </c>
      <c r="C459" s="18" t="s">
        <v>402</v>
      </c>
      <c r="D459" s="18" t="s">
        <v>410</v>
      </c>
      <c r="E459" s="18" t="s">
        <v>9</v>
      </c>
      <c r="F459" s="18" t="s">
        <v>10</v>
      </c>
      <c r="G459" s="20">
        <v>4.056</v>
      </c>
      <c r="H459" s="32">
        <v>36</v>
      </c>
      <c r="I459" s="18"/>
      <c r="J459" s="18" t="s">
        <v>933</v>
      </c>
      <c r="K459" s="18">
        <v>5</v>
      </c>
      <c r="L459" s="32">
        <f t="shared" si="25"/>
        <v>146.01599999999999</v>
      </c>
      <c r="M459" s="33">
        <f t="shared" si="26"/>
        <v>29.203199999999999</v>
      </c>
    </row>
    <row r="460" spans="1:13" ht="45">
      <c r="A460" s="29">
        <v>16</v>
      </c>
      <c r="B460" s="18" t="s">
        <v>396</v>
      </c>
      <c r="C460" s="18" t="s">
        <v>402</v>
      </c>
      <c r="D460" s="18" t="s">
        <v>922</v>
      </c>
      <c r="E460" s="18" t="s">
        <v>9</v>
      </c>
      <c r="F460" s="18" t="s">
        <v>10</v>
      </c>
      <c r="G460" s="20">
        <v>0.27800000000000002</v>
      </c>
      <c r="H460" s="32">
        <v>36</v>
      </c>
      <c r="I460" s="18"/>
      <c r="J460" s="18" t="s">
        <v>933</v>
      </c>
      <c r="K460" s="18">
        <v>5</v>
      </c>
      <c r="L460" s="32">
        <f t="shared" si="25"/>
        <v>10.008000000000001</v>
      </c>
      <c r="M460" s="33">
        <f t="shared" si="26"/>
        <v>2.0016000000000003</v>
      </c>
    </row>
    <row r="461" spans="1:13" ht="45">
      <c r="A461" s="29">
        <v>17</v>
      </c>
      <c r="B461" s="18" t="s">
        <v>396</v>
      </c>
      <c r="C461" s="18" t="s">
        <v>411</v>
      </c>
      <c r="D461" s="18" t="s">
        <v>412</v>
      </c>
      <c r="E461" s="18" t="s">
        <v>9</v>
      </c>
      <c r="F461" s="18" t="s">
        <v>12</v>
      </c>
      <c r="G461" s="20">
        <v>13.800999999999998</v>
      </c>
      <c r="H461" s="32">
        <v>36</v>
      </c>
      <c r="I461" s="18"/>
      <c r="J461" s="18" t="s">
        <v>933</v>
      </c>
      <c r="K461" s="18">
        <v>5</v>
      </c>
      <c r="L461" s="32">
        <f t="shared" si="25"/>
        <v>496.83599999999996</v>
      </c>
      <c r="M461" s="33">
        <f t="shared" si="26"/>
        <v>99.367199999999997</v>
      </c>
    </row>
    <row r="462" spans="1:13" ht="45">
      <c r="A462" s="29">
        <v>18</v>
      </c>
      <c r="B462" s="18" t="s">
        <v>396</v>
      </c>
      <c r="C462" s="18" t="s">
        <v>413</v>
      </c>
      <c r="D462" s="18" t="s">
        <v>414</v>
      </c>
      <c r="E462" s="18" t="s">
        <v>9</v>
      </c>
      <c r="F462" s="18" t="s">
        <v>10</v>
      </c>
      <c r="G462" s="20">
        <v>43.008999999999993</v>
      </c>
      <c r="H462" s="32">
        <v>36</v>
      </c>
      <c r="I462" s="18"/>
      <c r="J462" s="18" t="s">
        <v>933</v>
      </c>
      <c r="K462" s="18">
        <v>5</v>
      </c>
      <c r="L462" s="32">
        <f t="shared" si="25"/>
        <v>1548.3239999999998</v>
      </c>
      <c r="M462" s="33">
        <f t="shared" si="26"/>
        <v>309.66480000000001</v>
      </c>
    </row>
    <row r="463" spans="1:13" ht="45">
      <c r="A463" s="29">
        <v>19</v>
      </c>
      <c r="B463" s="18" t="s">
        <v>396</v>
      </c>
      <c r="C463" s="18" t="s">
        <v>413</v>
      </c>
      <c r="D463" s="36">
        <v>4003</v>
      </c>
      <c r="E463" s="18" t="s">
        <v>48</v>
      </c>
      <c r="F463" s="18" t="s">
        <v>10</v>
      </c>
      <c r="G463" s="20">
        <v>5.1189999999999998</v>
      </c>
      <c r="H463" s="32">
        <v>36</v>
      </c>
      <c r="I463" s="18"/>
      <c r="J463" s="18" t="s">
        <v>933</v>
      </c>
      <c r="K463" s="18">
        <v>5</v>
      </c>
      <c r="L463" s="32">
        <f t="shared" si="25"/>
        <v>184.28399999999999</v>
      </c>
      <c r="M463" s="33">
        <f t="shared" si="26"/>
        <v>36.8568</v>
      </c>
    </row>
    <row r="464" spans="1:13" ht="45">
      <c r="A464" s="29">
        <v>20</v>
      </c>
      <c r="B464" s="18" t="s">
        <v>396</v>
      </c>
      <c r="C464" s="18" t="s">
        <v>413</v>
      </c>
      <c r="D464" s="36">
        <v>4007</v>
      </c>
      <c r="E464" s="18" t="s">
        <v>48</v>
      </c>
      <c r="F464" s="18" t="s">
        <v>10</v>
      </c>
      <c r="G464" s="20">
        <v>8.9580000000000002</v>
      </c>
      <c r="H464" s="32">
        <v>36</v>
      </c>
      <c r="I464" s="18"/>
      <c r="J464" s="18" t="s">
        <v>933</v>
      </c>
      <c r="K464" s="18">
        <v>5</v>
      </c>
      <c r="L464" s="32">
        <f t="shared" si="25"/>
        <v>322.488</v>
      </c>
      <c r="M464" s="33">
        <f t="shared" si="26"/>
        <v>64.497600000000006</v>
      </c>
    </row>
    <row r="465" spans="1:13" ht="45">
      <c r="A465" s="29">
        <v>21</v>
      </c>
      <c r="B465" s="18" t="s">
        <v>396</v>
      </c>
      <c r="C465" s="18" t="s">
        <v>413</v>
      </c>
      <c r="D465" s="18" t="s">
        <v>415</v>
      </c>
      <c r="E465" s="18" t="s">
        <v>9</v>
      </c>
      <c r="F465" s="18" t="s">
        <v>41</v>
      </c>
      <c r="G465" s="20">
        <v>21.628</v>
      </c>
      <c r="H465" s="32">
        <v>36</v>
      </c>
      <c r="I465" s="18"/>
      <c r="J465" s="18" t="s">
        <v>933</v>
      </c>
      <c r="K465" s="18">
        <v>5</v>
      </c>
      <c r="L465" s="32">
        <f t="shared" si="25"/>
        <v>778.60799999999995</v>
      </c>
      <c r="M465" s="33">
        <f t="shared" si="26"/>
        <v>155.7216</v>
      </c>
    </row>
    <row r="466" spans="1:13" ht="45">
      <c r="A466" s="29">
        <v>22</v>
      </c>
      <c r="B466" s="18" t="s">
        <v>396</v>
      </c>
      <c r="C466" s="18" t="s">
        <v>413</v>
      </c>
      <c r="D466" s="18" t="s">
        <v>416</v>
      </c>
      <c r="E466" s="18" t="s">
        <v>9</v>
      </c>
      <c r="F466" s="18" t="s">
        <v>10</v>
      </c>
      <c r="G466" s="20">
        <v>16.750999999999998</v>
      </c>
      <c r="H466" s="32">
        <v>36</v>
      </c>
      <c r="I466" s="18"/>
      <c r="J466" s="18" t="s">
        <v>933</v>
      </c>
      <c r="K466" s="18">
        <v>5</v>
      </c>
      <c r="L466" s="32">
        <f t="shared" si="25"/>
        <v>603.03599999999994</v>
      </c>
      <c r="M466" s="33">
        <f t="shared" si="26"/>
        <v>120.60719999999999</v>
      </c>
    </row>
    <row r="467" spans="1:13" ht="45">
      <c r="A467" s="29">
        <v>23</v>
      </c>
      <c r="B467" s="18" t="s">
        <v>396</v>
      </c>
      <c r="C467" s="18" t="s">
        <v>413</v>
      </c>
      <c r="D467" s="18" t="s">
        <v>417</v>
      </c>
      <c r="E467" s="18" t="s">
        <v>9</v>
      </c>
      <c r="F467" s="18" t="s">
        <v>10</v>
      </c>
      <c r="G467" s="20">
        <v>13.602</v>
      </c>
      <c r="H467" s="32">
        <v>36</v>
      </c>
      <c r="I467" s="18"/>
      <c r="J467" s="18" t="s">
        <v>933</v>
      </c>
      <c r="K467" s="18">
        <v>5</v>
      </c>
      <c r="L467" s="32">
        <f t="shared" si="25"/>
        <v>489.67200000000003</v>
      </c>
      <c r="M467" s="33">
        <f t="shared" si="26"/>
        <v>97.934400000000011</v>
      </c>
    </row>
    <row r="468" spans="1:13" ht="45">
      <c r="A468" s="29">
        <v>24</v>
      </c>
      <c r="B468" s="18" t="s">
        <v>396</v>
      </c>
      <c r="C468" s="18" t="s">
        <v>413</v>
      </c>
      <c r="D468" s="18" t="s">
        <v>418</v>
      </c>
      <c r="E468" s="18" t="s">
        <v>9</v>
      </c>
      <c r="F468" s="18" t="s">
        <v>12</v>
      </c>
      <c r="G468" s="20">
        <v>15.472999999999999</v>
      </c>
      <c r="H468" s="32">
        <v>36</v>
      </c>
      <c r="I468" s="18"/>
      <c r="J468" s="18" t="s">
        <v>933</v>
      </c>
      <c r="K468" s="18">
        <v>5</v>
      </c>
      <c r="L468" s="32">
        <f t="shared" si="25"/>
        <v>557.02800000000002</v>
      </c>
      <c r="M468" s="33">
        <f t="shared" si="26"/>
        <v>111.40560000000001</v>
      </c>
    </row>
    <row r="469" spans="1:13" ht="45">
      <c r="A469" s="29">
        <v>25</v>
      </c>
      <c r="B469" s="18" t="s">
        <v>396</v>
      </c>
      <c r="C469" s="18" t="s">
        <v>413</v>
      </c>
      <c r="D469" s="18" t="s">
        <v>419</v>
      </c>
      <c r="E469" s="18" t="s">
        <v>9</v>
      </c>
      <c r="F469" s="18" t="s">
        <v>12</v>
      </c>
      <c r="G469" s="20">
        <v>5.4079999999999995</v>
      </c>
      <c r="H469" s="32">
        <v>36</v>
      </c>
      <c r="I469" s="18"/>
      <c r="J469" s="18" t="s">
        <v>933</v>
      </c>
      <c r="K469" s="18">
        <v>5</v>
      </c>
      <c r="L469" s="32">
        <f t="shared" si="25"/>
        <v>194.68799999999999</v>
      </c>
      <c r="M469" s="33">
        <f t="shared" si="26"/>
        <v>38.937600000000003</v>
      </c>
    </row>
    <row r="470" spans="1:13" ht="45">
      <c r="A470" s="29">
        <v>26</v>
      </c>
      <c r="B470" s="18" t="s">
        <v>396</v>
      </c>
      <c r="C470" s="18" t="s">
        <v>413</v>
      </c>
      <c r="D470" s="18" t="s">
        <v>504</v>
      </c>
      <c r="E470" s="18" t="s">
        <v>9</v>
      </c>
      <c r="F470" s="18" t="s">
        <v>12</v>
      </c>
      <c r="G470" s="20">
        <v>3.0639999999999996</v>
      </c>
      <c r="H470" s="32">
        <v>36</v>
      </c>
      <c r="I470" s="60"/>
      <c r="J470" s="48" t="s">
        <v>933</v>
      </c>
      <c r="K470" s="18">
        <v>5</v>
      </c>
      <c r="L470" s="59">
        <f t="shared" si="25"/>
        <v>110.30399999999999</v>
      </c>
      <c r="M470" s="33">
        <f t="shared" si="26"/>
        <v>22.0608</v>
      </c>
    </row>
    <row r="471" spans="1:13" ht="45">
      <c r="A471" s="29">
        <v>27</v>
      </c>
      <c r="B471" s="18" t="s">
        <v>396</v>
      </c>
      <c r="C471" s="18" t="s">
        <v>413</v>
      </c>
      <c r="D471" s="18" t="s">
        <v>420</v>
      </c>
      <c r="E471" s="18" t="s">
        <v>9</v>
      </c>
      <c r="F471" s="18" t="s">
        <v>10</v>
      </c>
      <c r="G471" s="20">
        <v>10.368</v>
      </c>
      <c r="H471" s="32">
        <v>36</v>
      </c>
      <c r="I471" s="18"/>
      <c r="J471" s="18" t="s">
        <v>933</v>
      </c>
      <c r="K471" s="18">
        <v>5</v>
      </c>
      <c r="L471" s="32">
        <f t="shared" si="25"/>
        <v>373.24799999999999</v>
      </c>
      <c r="M471" s="33">
        <f t="shared" si="26"/>
        <v>74.649600000000007</v>
      </c>
    </row>
    <row r="472" spans="1:13" ht="45">
      <c r="A472" s="29">
        <v>28</v>
      </c>
      <c r="B472" s="18" t="s">
        <v>396</v>
      </c>
      <c r="C472" s="18" t="s">
        <v>413</v>
      </c>
      <c r="D472" s="18" t="s">
        <v>421</v>
      </c>
      <c r="E472" s="18" t="s">
        <v>9</v>
      </c>
      <c r="F472" s="18" t="s">
        <v>10</v>
      </c>
      <c r="G472" s="20">
        <v>10.164999999999999</v>
      </c>
      <c r="H472" s="32">
        <v>36</v>
      </c>
      <c r="I472" s="18"/>
      <c r="J472" s="18" t="s">
        <v>933</v>
      </c>
      <c r="K472" s="18">
        <v>5</v>
      </c>
      <c r="L472" s="32">
        <f t="shared" si="25"/>
        <v>365.93999999999994</v>
      </c>
      <c r="M472" s="33">
        <f t="shared" si="26"/>
        <v>73.187999999999988</v>
      </c>
    </row>
    <row r="473" spans="1:13" ht="45">
      <c r="A473" s="29">
        <v>29</v>
      </c>
      <c r="B473" s="18" t="s">
        <v>396</v>
      </c>
      <c r="C473" s="18" t="s">
        <v>413</v>
      </c>
      <c r="D473" s="18" t="s">
        <v>422</v>
      </c>
      <c r="E473" s="18" t="s">
        <v>9</v>
      </c>
      <c r="F473" s="18" t="s">
        <v>10</v>
      </c>
      <c r="G473" s="20">
        <v>11.045999999999999</v>
      </c>
      <c r="H473" s="32">
        <v>36</v>
      </c>
      <c r="I473" s="18"/>
      <c r="J473" s="18" t="s">
        <v>933</v>
      </c>
      <c r="K473" s="18">
        <v>5</v>
      </c>
      <c r="L473" s="32">
        <f t="shared" si="25"/>
        <v>397.65599999999995</v>
      </c>
      <c r="M473" s="33">
        <f t="shared" si="26"/>
        <v>79.531199999999998</v>
      </c>
    </row>
    <row r="474" spans="1:13" ht="45">
      <c r="A474" s="29">
        <v>30</v>
      </c>
      <c r="B474" s="18" t="s">
        <v>396</v>
      </c>
      <c r="C474" s="18" t="s">
        <v>413</v>
      </c>
      <c r="D474" s="18" t="s">
        <v>423</v>
      </c>
      <c r="E474" s="18" t="s">
        <v>9</v>
      </c>
      <c r="F474" s="18" t="s">
        <v>10</v>
      </c>
      <c r="G474" s="20">
        <v>14.450999999999999</v>
      </c>
      <c r="H474" s="32">
        <v>36</v>
      </c>
      <c r="I474" s="18"/>
      <c r="J474" s="18" t="s">
        <v>933</v>
      </c>
      <c r="K474" s="18">
        <v>5</v>
      </c>
      <c r="L474" s="32">
        <f t="shared" si="25"/>
        <v>520.23599999999999</v>
      </c>
      <c r="M474" s="33">
        <f t="shared" si="26"/>
        <v>104.0472</v>
      </c>
    </row>
    <row r="475" spans="1:13" ht="45">
      <c r="A475" s="29">
        <v>31</v>
      </c>
      <c r="B475" s="18" t="s">
        <v>396</v>
      </c>
      <c r="C475" s="18" t="s">
        <v>413</v>
      </c>
      <c r="D475" s="18" t="s">
        <v>424</v>
      </c>
      <c r="E475" s="18" t="s">
        <v>9</v>
      </c>
      <c r="F475" s="18" t="s">
        <v>10</v>
      </c>
      <c r="G475" s="20">
        <v>9.1750000000000007</v>
      </c>
      <c r="H475" s="32">
        <v>36</v>
      </c>
      <c r="I475" s="18"/>
      <c r="J475" s="18" t="s">
        <v>933</v>
      </c>
      <c r="K475" s="18">
        <v>5</v>
      </c>
      <c r="L475" s="32">
        <f t="shared" si="25"/>
        <v>330.3</v>
      </c>
      <c r="M475" s="33">
        <f t="shared" si="26"/>
        <v>66.06</v>
      </c>
    </row>
    <row r="476" spans="1:13" ht="45">
      <c r="A476" s="29">
        <v>32</v>
      </c>
      <c r="B476" s="18" t="s">
        <v>396</v>
      </c>
      <c r="C476" s="18" t="s">
        <v>413</v>
      </c>
      <c r="D476" s="18" t="s">
        <v>425</v>
      </c>
      <c r="E476" s="18" t="s">
        <v>9</v>
      </c>
      <c r="F476" s="18" t="s">
        <v>10</v>
      </c>
      <c r="G476" s="20">
        <v>16.509</v>
      </c>
      <c r="H476" s="32">
        <v>36</v>
      </c>
      <c r="I476" s="18"/>
      <c r="J476" s="18" t="s">
        <v>933</v>
      </c>
      <c r="K476" s="18">
        <v>5</v>
      </c>
      <c r="L476" s="32">
        <f t="shared" si="25"/>
        <v>594.32400000000007</v>
      </c>
      <c r="M476" s="33">
        <f t="shared" si="26"/>
        <v>118.86480000000002</v>
      </c>
    </row>
    <row r="477" spans="1:13" ht="45">
      <c r="A477" s="29">
        <v>33</v>
      </c>
      <c r="B477" s="18" t="s">
        <v>396</v>
      </c>
      <c r="C477" s="18" t="s">
        <v>413</v>
      </c>
      <c r="D477" s="18" t="s">
        <v>426</v>
      </c>
      <c r="E477" s="18" t="s">
        <v>9</v>
      </c>
      <c r="F477" s="18" t="s">
        <v>10</v>
      </c>
      <c r="G477" s="20">
        <v>7.6320000000000006</v>
      </c>
      <c r="H477" s="32">
        <v>36</v>
      </c>
      <c r="I477" s="18"/>
      <c r="J477" s="18" t="s">
        <v>933</v>
      </c>
      <c r="K477" s="18">
        <v>5</v>
      </c>
      <c r="L477" s="32">
        <f t="shared" si="25"/>
        <v>274.75200000000001</v>
      </c>
      <c r="M477" s="33">
        <f t="shared" si="26"/>
        <v>54.950400000000002</v>
      </c>
    </row>
    <row r="478" spans="1:13" ht="45">
      <c r="A478" s="29">
        <v>34</v>
      </c>
      <c r="B478" s="18" t="s">
        <v>396</v>
      </c>
      <c r="C478" s="18" t="s">
        <v>413</v>
      </c>
      <c r="D478" s="18" t="s">
        <v>427</v>
      </c>
      <c r="E478" s="18" t="s">
        <v>9</v>
      </c>
      <c r="F478" s="18" t="s">
        <v>10</v>
      </c>
      <c r="G478" s="20">
        <v>4.68</v>
      </c>
      <c r="H478" s="32">
        <v>36</v>
      </c>
      <c r="I478" s="18"/>
      <c r="J478" s="18" t="s">
        <v>933</v>
      </c>
      <c r="K478" s="18">
        <v>5</v>
      </c>
      <c r="L478" s="32">
        <f t="shared" si="25"/>
        <v>168.48</v>
      </c>
      <c r="M478" s="33">
        <f t="shared" si="26"/>
        <v>33.695999999999998</v>
      </c>
    </row>
    <row r="479" spans="1:13" ht="45">
      <c r="A479" s="29">
        <v>35</v>
      </c>
      <c r="B479" s="18" t="s">
        <v>396</v>
      </c>
      <c r="C479" s="18" t="s">
        <v>413</v>
      </c>
      <c r="D479" s="18" t="s">
        <v>428</v>
      </c>
      <c r="E479" s="18" t="s">
        <v>9</v>
      </c>
      <c r="F479" s="18" t="s">
        <v>10</v>
      </c>
      <c r="G479" s="20">
        <v>10.627000000000001</v>
      </c>
      <c r="H479" s="32">
        <v>36</v>
      </c>
      <c r="I479" s="18"/>
      <c r="J479" s="18" t="s">
        <v>933</v>
      </c>
      <c r="K479" s="18">
        <v>5</v>
      </c>
      <c r="L479" s="32">
        <f t="shared" si="25"/>
        <v>382.572</v>
      </c>
      <c r="M479" s="33">
        <f t="shared" si="26"/>
        <v>76.514400000000009</v>
      </c>
    </row>
    <row r="480" spans="1:13" ht="45">
      <c r="A480" s="29">
        <v>36</v>
      </c>
      <c r="B480" s="18" t="s">
        <v>396</v>
      </c>
      <c r="C480" s="18" t="s">
        <v>413</v>
      </c>
      <c r="D480" s="18" t="s">
        <v>429</v>
      </c>
      <c r="E480" s="18" t="s">
        <v>9</v>
      </c>
      <c r="F480" s="18" t="s">
        <v>10</v>
      </c>
      <c r="G480" s="20">
        <v>26.780999999999999</v>
      </c>
      <c r="H480" s="32">
        <v>36</v>
      </c>
      <c r="I480" s="18"/>
      <c r="J480" s="18" t="s">
        <v>933</v>
      </c>
      <c r="K480" s="18">
        <v>5</v>
      </c>
      <c r="L480" s="32">
        <f t="shared" si="25"/>
        <v>964.11599999999999</v>
      </c>
      <c r="M480" s="33">
        <f t="shared" si="26"/>
        <v>192.82320000000001</v>
      </c>
    </row>
    <row r="481" spans="1:13" ht="45">
      <c r="A481" s="29">
        <v>37</v>
      </c>
      <c r="B481" s="18" t="s">
        <v>396</v>
      </c>
      <c r="C481" s="18" t="s">
        <v>413</v>
      </c>
      <c r="D481" s="18" t="s">
        <v>430</v>
      </c>
      <c r="E481" s="18" t="s">
        <v>9</v>
      </c>
      <c r="F481" s="18" t="s">
        <v>10</v>
      </c>
      <c r="G481" s="20">
        <v>11.387</v>
      </c>
      <c r="H481" s="32">
        <v>36</v>
      </c>
      <c r="I481" s="18"/>
      <c r="J481" s="18" t="s">
        <v>933</v>
      </c>
      <c r="K481" s="18">
        <v>5</v>
      </c>
      <c r="L481" s="32">
        <f t="shared" si="25"/>
        <v>409.93200000000002</v>
      </c>
      <c r="M481" s="33">
        <f t="shared" si="26"/>
        <v>81.986400000000003</v>
      </c>
    </row>
    <row r="482" spans="1:13" ht="45">
      <c r="A482" s="29">
        <v>38</v>
      </c>
      <c r="B482" s="18" t="s">
        <v>396</v>
      </c>
      <c r="C482" s="18" t="s">
        <v>413</v>
      </c>
      <c r="D482" s="18" t="s">
        <v>290</v>
      </c>
      <c r="E482" s="18" t="s">
        <v>9</v>
      </c>
      <c r="F482" s="18" t="s">
        <v>10</v>
      </c>
      <c r="G482" s="20">
        <v>0.61099999999999999</v>
      </c>
      <c r="H482" s="32">
        <v>36</v>
      </c>
      <c r="I482" s="18"/>
      <c r="J482" s="18" t="s">
        <v>933</v>
      </c>
      <c r="K482" s="18">
        <v>5</v>
      </c>
      <c r="L482" s="32">
        <f t="shared" si="25"/>
        <v>21.995999999999999</v>
      </c>
      <c r="M482" s="33">
        <f t="shared" si="26"/>
        <v>4.3991999999999996</v>
      </c>
    </row>
    <row r="483" spans="1:13" ht="45">
      <c r="A483" s="29">
        <v>39</v>
      </c>
      <c r="B483" s="18" t="s">
        <v>396</v>
      </c>
      <c r="C483" s="18" t="s">
        <v>413</v>
      </c>
      <c r="D483" s="18" t="s">
        <v>431</v>
      </c>
      <c r="E483" s="18" t="s">
        <v>9</v>
      </c>
      <c r="F483" s="18" t="s">
        <v>10</v>
      </c>
      <c r="G483" s="20">
        <v>10.968</v>
      </c>
      <c r="H483" s="32">
        <v>36</v>
      </c>
      <c r="I483" s="18"/>
      <c r="J483" s="18" t="s">
        <v>933</v>
      </c>
      <c r="K483" s="18">
        <v>5</v>
      </c>
      <c r="L483" s="32">
        <f t="shared" si="25"/>
        <v>394.84800000000001</v>
      </c>
      <c r="M483" s="33">
        <f t="shared" si="26"/>
        <v>78.969600000000014</v>
      </c>
    </row>
    <row r="484" spans="1:13" ht="45">
      <c r="A484" s="29">
        <v>40</v>
      </c>
      <c r="B484" s="18" t="s">
        <v>396</v>
      </c>
      <c r="C484" s="18" t="s">
        <v>413</v>
      </c>
      <c r="D484" s="18" t="s">
        <v>432</v>
      </c>
      <c r="E484" s="18" t="s">
        <v>9</v>
      </c>
      <c r="F484" s="18" t="s">
        <v>10</v>
      </c>
      <c r="G484" s="20">
        <v>11.911</v>
      </c>
      <c r="H484" s="32">
        <v>36</v>
      </c>
      <c r="I484" s="18"/>
      <c r="J484" s="18" t="s">
        <v>933</v>
      </c>
      <c r="K484" s="18">
        <v>5</v>
      </c>
      <c r="L484" s="32">
        <f t="shared" si="25"/>
        <v>428.79599999999999</v>
      </c>
      <c r="M484" s="33">
        <f t="shared" si="26"/>
        <v>85.759200000000007</v>
      </c>
    </row>
    <row r="485" spans="1:13" ht="45">
      <c r="A485" s="29">
        <v>41</v>
      </c>
      <c r="B485" s="18" t="s">
        <v>396</v>
      </c>
      <c r="C485" s="18" t="s">
        <v>413</v>
      </c>
      <c r="D485" s="18" t="s">
        <v>433</v>
      </c>
      <c r="E485" s="18" t="s">
        <v>9</v>
      </c>
      <c r="F485" s="18" t="s">
        <v>434</v>
      </c>
      <c r="G485" s="20">
        <v>10.202</v>
      </c>
      <c r="H485" s="32">
        <v>36</v>
      </c>
      <c r="I485" s="18"/>
      <c r="J485" s="18" t="s">
        <v>933</v>
      </c>
      <c r="K485" s="18">
        <v>5</v>
      </c>
      <c r="L485" s="32">
        <f t="shared" si="25"/>
        <v>367.27199999999999</v>
      </c>
      <c r="M485" s="33">
        <f t="shared" si="26"/>
        <v>73.454400000000007</v>
      </c>
    </row>
    <row r="486" spans="1:13" ht="45">
      <c r="A486" s="29">
        <v>42</v>
      </c>
      <c r="B486" s="18" t="s">
        <v>396</v>
      </c>
      <c r="C486" s="18" t="s">
        <v>413</v>
      </c>
      <c r="D486" s="18" t="s">
        <v>435</v>
      </c>
      <c r="E486" s="18" t="s">
        <v>9</v>
      </c>
      <c r="F486" s="18" t="s">
        <v>10</v>
      </c>
      <c r="G486" s="20">
        <v>13.552999999999999</v>
      </c>
      <c r="H486" s="32">
        <v>36</v>
      </c>
      <c r="I486" s="18"/>
      <c r="J486" s="18" t="s">
        <v>933</v>
      </c>
      <c r="K486" s="18">
        <v>5</v>
      </c>
      <c r="L486" s="32">
        <f t="shared" si="25"/>
        <v>487.90799999999996</v>
      </c>
      <c r="M486" s="33">
        <f t="shared" si="26"/>
        <v>97.581599999999995</v>
      </c>
    </row>
    <row r="487" spans="1:13" ht="45">
      <c r="A487" s="29">
        <v>43</v>
      </c>
      <c r="B487" s="18" t="s">
        <v>396</v>
      </c>
      <c r="C487" s="18" t="s">
        <v>413</v>
      </c>
      <c r="D487" s="18" t="s">
        <v>436</v>
      </c>
      <c r="E487" s="18" t="s">
        <v>9</v>
      </c>
      <c r="F487" s="18" t="s">
        <v>10</v>
      </c>
      <c r="G487" s="20">
        <v>10.196</v>
      </c>
      <c r="H487" s="32">
        <v>36</v>
      </c>
      <c r="I487" s="18"/>
      <c r="J487" s="18" t="s">
        <v>933</v>
      </c>
      <c r="K487" s="18">
        <v>5</v>
      </c>
      <c r="L487" s="32">
        <f t="shared" si="25"/>
        <v>367.05599999999998</v>
      </c>
      <c r="M487" s="33">
        <f t="shared" si="26"/>
        <v>73.411199999999994</v>
      </c>
    </row>
    <row r="488" spans="1:13" ht="45">
      <c r="A488" s="29">
        <v>44</v>
      </c>
      <c r="B488" s="18" t="s">
        <v>396</v>
      </c>
      <c r="C488" s="18" t="s">
        <v>413</v>
      </c>
      <c r="D488" s="18" t="s">
        <v>437</v>
      </c>
      <c r="E488" s="18" t="s">
        <v>9</v>
      </c>
      <c r="F488" s="18" t="s">
        <v>10</v>
      </c>
      <c r="G488" s="20">
        <v>15.305</v>
      </c>
      <c r="H488" s="32">
        <v>36</v>
      </c>
      <c r="I488" s="18"/>
      <c r="J488" s="18" t="s">
        <v>933</v>
      </c>
      <c r="K488" s="18">
        <v>5</v>
      </c>
      <c r="L488" s="32">
        <f t="shared" si="25"/>
        <v>550.98</v>
      </c>
      <c r="M488" s="33">
        <f t="shared" si="26"/>
        <v>110.19600000000001</v>
      </c>
    </row>
    <row r="489" spans="1:13" ht="45">
      <c r="A489" s="29">
        <v>45</v>
      </c>
      <c r="B489" s="18" t="s">
        <v>396</v>
      </c>
      <c r="C489" s="18" t="s">
        <v>413</v>
      </c>
      <c r="D489" s="18" t="s">
        <v>438</v>
      </c>
      <c r="E489" s="18" t="s">
        <v>9</v>
      </c>
      <c r="F489" s="18" t="s">
        <v>10</v>
      </c>
      <c r="G489" s="20">
        <v>5.1470000000000002</v>
      </c>
      <c r="H489" s="32">
        <v>36</v>
      </c>
      <c r="I489" s="18"/>
      <c r="J489" s="18" t="s">
        <v>933</v>
      </c>
      <c r="K489" s="18">
        <v>5</v>
      </c>
      <c r="L489" s="32">
        <f t="shared" si="25"/>
        <v>185.292</v>
      </c>
      <c r="M489" s="33">
        <f t="shared" si="26"/>
        <v>37.058399999999999</v>
      </c>
    </row>
    <row r="490" spans="1:13" ht="45">
      <c r="A490" s="29">
        <v>46</v>
      </c>
      <c r="B490" s="18" t="s">
        <v>396</v>
      </c>
      <c r="C490" s="18" t="s">
        <v>413</v>
      </c>
      <c r="D490" s="18" t="s">
        <v>439</v>
      </c>
      <c r="E490" s="18" t="s">
        <v>9</v>
      </c>
      <c r="F490" s="18" t="s">
        <v>10</v>
      </c>
      <c r="G490" s="20">
        <v>18.247</v>
      </c>
      <c r="H490" s="32">
        <v>36</v>
      </c>
      <c r="I490" s="18"/>
      <c r="J490" s="18" t="s">
        <v>933</v>
      </c>
      <c r="K490" s="18">
        <v>5</v>
      </c>
      <c r="L490" s="32">
        <f t="shared" si="25"/>
        <v>656.89200000000005</v>
      </c>
      <c r="M490" s="33">
        <f t="shared" si="26"/>
        <v>131.37840000000003</v>
      </c>
    </row>
    <row r="491" spans="1:13" ht="45">
      <c r="A491" s="29">
        <v>47</v>
      </c>
      <c r="B491" s="18" t="s">
        <v>396</v>
      </c>
      <c r="C491" s="18" t="s">
        <v>413</v>
      </c>
      <c r="D491" s="18" t="s">
        <v>440</v>
      </c>
      <c r="E491" s="18" t="s">
        <v>9</v>
      </c>
      <c r="F491" s="18" t="s">
        <v>10</v>
      </c>
      <c r="G491" s="20">
        <v>2.391</v>
      </c>
      <c r="H491" s="32">
        <v>36</v>
      </c>
      <c r="I491" s="18"/>
      <c r="J491" s="18" t="s">
        <v>933</v>
      </c>
      <c r="K491" s="18">
        <v>5</v>
      </c>
      <c r="L491" s="32">
        <f t="shared" si="25"/>
        <v>86.075999999999993</v>
      </c>
      <c r="M491" s="33">
        <f t="shared" si="26"/>
        <v>17.215199999999999</v>
      </c>
    </row>
    <row r="492" spans="1:13" ht="45">
      <c r="A492" s="29">
        <v>48</v>
      </c>
      <c r="B492" s="18" t="s">
        <v>396</v>
      </c>
      <c r="C492" s="18" t="s">
        <v>413</v>
      </c>
      <c r="D492" s="18" t="s">
        <v>441</v>
      </c>
      <c r="E492" s="18" t="s">
        <v>9</v>
      </c>
      <c r="F492" s="18" t="s">
        <v>10</v>
      </c>
      <c r="G492" s="20">
        <v>6.516</v>
      </c>
      <c r="H492" s="32">
        <v>36</v>
      </c>
      <c r="I492" s="18"/>
      <c r="J492" s="18" t="s">
        <v>933</v>
      </c>
      <c r="K492" s="18">
        <v>5</v>
      </c>
      <c r="L492" s="32">
        <f t="shared" si="25"/>
        <v>234.57599999999999</v>
      </c>
      <c r="M492" s="33">
        <f t="shared" si="26"/>
        <v>46.915199999999999</v>
      </c>
    </row>
    <row r="493" spans="1:13" ht="45">
      <c r="A493" s="29">
        <v>49</v>
      </c>
      <c r="B493" s="18" t="s">
        <v>396</v>
      </c>
      <c r="C493" s="18" t="s">
        <v>413</v>
      </c>
      <c r="D493" s="18" t="s">
        <v>505</v>
      </c>
      <c r="E493" s="18" t="s">
        <v>9</v>
      </c>
      <c r="F493" s="18" t="s">
        <v>10</v>
      </c>
      <c r="G493" s="20">
        <v>2.5540000000000003</v>
      </c>
      <c r="H493" s="32">
        <v>36</v>
      </c>
      <c r="I493" s="60"/>
      <c r="J493" s="48" t="s">
        <v>933</v>
      </c>
      <c r="K493" s="18">
        <v>5</v>
      </c>
      <c r="L493" s="59">
        <f t="shared" si="25"/>
        <v>91.944000000000017</v>
      </c>
      <c r="M493" s="33">
        <f t="shared" si="26"/>
        <v>18.388800000000003</v>
      </c>
    </row>
    <row r="494" spans="1:13" ht="45">
      <c r="A494" s="29">
        <v>50</v>
      </c>
      <c r="B494" s="18" t="s">
        <v>396</v>
      </c>
      <c r="C494" s="18" t="s">
        <v>413</v>
      </c>
      <c r="D494" s="18" t="s">
        <v>442</v>
      </c>
      <c r="E494" s="18" t="s">
        <v>9</v>
      </c>
      <c r="F494" s="18" t="s">
        <v>10</v>
      </c>
      <c r="G494" s="20">
        <v>5.94</v>
      </c>
      <c r="H494" s="32">
        <v>36</v>
      </c>
      <c r="I494" s="18"/>
      <c r="J494" s="18" t="s">
        <v>933</v>
      </c>
      <c r="K494" s="18">
        <v>5</v>
      </c>
      <c r="L494" s="32">
        <f t="shared" si="25"/>
        <v>213.84</v>
      </c>
      <c r="M494" s="33">
        <f t="shared" si="26"/>
        <v>42.768000000000001</v>
      </c>
    </row>
    <row r="495" spans="1:13" ht="45">
      <c r="A495" s="29">
        <v>51</v>
      </c>
      <c r="B495" s="18" t="s">
        <v>396</v>
      </c>
      <c r="C495" s="18" t="s">
        <v>396</v>
      </c>
      <c r="D495" s="18" t="s">
        <v>443</v>
      </c>
      <c r="E495" s="18" t="s">
        <v>9</v>
      </c>
      <c r="F495" s="18" t="s">
        <v>12</v>
      </c>
      <c r="G495" s="20">
        <v>21.686999999999998</v>
      </c>
      <c r="H495" s="32">
        <v>36</v>
      </c>
      <c r="I495" s="18"/>
      <c r="J495" s="18" t="s">
        <v>933</v>
      </c>
      <c r="K495" s="18">
        <v>5</v>
      </c>
      <c r="L495" s="32">
        <f t="shared" si="25"/>
        <v>780.73199999999997</v>
      </c>
      <c r="M495" s="33">
        <f t="shared" si="26"/>
        <v>156.1464</v>
      </c>
    </row>
    <row r="496" spans="1:13" ht="45">
      <c r="A496" s="29">
        <v>52</v>
      </c>
      <c r="B496" s="18" t="s">
        <v>396</v>
      </c>
      <c r="C496" s="18" t="s">
        <v>396</v>
      </c>
      <c r="D496" s="18" t="s">
        <v>444</v>
      </c>
      <c r="E496" s="18" t="s">
        <v>9</v>
      </c>
      <c r="F496" s="18" t="s">
        <v>12</v>
      </c>
      <c r="G496" s="20">
        <v>12.113</v>
      </c>
      <c r="H496" s="32">
        <v>36</v>
      </c>
      <c r="I496" s="18"/>
      <c r="J496" s="18" t="s">
        <v>933</v>
      </c>
      <c r="K496" s="18">
        <v>5</v>
      </c>
      <c r="L496" s="32">
        <f t="shared" si="25"/>
        <v>436.06799999999998</v>
      </c>
      <c r="M496" s="33">
        <f t="shared" si="26"/>
        <v>87.2136</v>
      </c>
    </row>
    <row r="497" spans="1:13" ht="45">
      <c r="A497" s="29">
        <v>53</v>
      </c>
      <c r="B497" s="18" t="s">
        <v>396</v>
      </c>
      <c r="C497" s="18" t="s">
        <v>396</v>
      </c>
      <c r="D497" s="18" t="s">
        <v>445</v>
      </c>
      <c r="E497" s="18" t="s">
        <v>9</v>
      </c>
      <c r="F497" s="18" t="s">
        <v>12</v>
      </c>
      <c r="G497" s="20">
        <v>59.347999999999999</v>
      </c>
      <c r="H497" s="32">
        <v>36</v>
      </c>
      <c r="I497" s="18"/>
      <c r="J497" s="18" t="s">
        <v>933</v>
      </c>
      <c r="K497" s="18">
        <v>5</v>
      </c>
      <c r="L497" s="32">
        <f t="shared" si="25"/>
        <v>2136.5279999999998</v>
      </c>
      <c r="M497" s="33">
        <f t="shared" si="26"/>
        <v>427.30559999999997</v>
      </c>
    </row>
    <row r="498" spans="1:13" ht="45">
      <c r="A498" s="29">
        <v>54</v>
      </c>
      <c r="B498" s="18" t="s">
        <v>396</v>
      </c>
      <c r="C498" s="18" t="s">
        <v>446</v>
      </c>
      <c r="D498" s="18" t="s">
        <v>447</v>
      </c>
      <c r="E498" s="18" t="s">
        <v>9</v>
      </c>
      <c r="F498" s="18" t="s">
        <v>25</v>
      </c>
      <c r="G498" s="20">
        <v>13.517999999999999</v>
      </c>
      <c r="H498" s="32">
        <v>36</v>
      </c>
      <c r="I498" s="18"/>
      <c r="J498" s="18" t="s">
        <v>933</v>
      </c>
      <c r="K498" s="18">
        <v>5</v>
      </c>
      <c r="L498" s="32">
        <f t="shared" si="25"/>
        <v>486.64799999999997</v>
      </c>
      <c r="M498" s="33">
        <f t="shared" si="26"/>
        <v>97.329599999999999</v>
      </c>
    </row>
    <row r="499" spans="1:13" ht="45">
      <c r="A499" s="29">
        <v>55</v>
      </c>
      <c r="B499" s="18" t="s">
        <v>396</v>
      </c>
      <c r="C499" s="18" t="s">
        <v>446</v>
      </c>
      <c r="D499" s="18" t="s">
        <v>448</v>
      </c>
      <c r="E499" s="18" t="s">
        <v>9</v>
      </c>
      <c r="F499" s="18" t="s">
        <v>25</v>
      </c>
      <c r="G499" s="20">
        <v>7.4089999999999998</v>
      </c>
      <c r="H499" s="32">
        <v>36</v>
      </c>
      <c r="I499" s="18"/>
      <c r="J499" s="18" t="s">
        <v>933</v>
      </c>
      <c r="K499" s="18">
        <v>5</v>
      </c>
      <c r="L499" s="32">
        <f t="shared" si="25"/>
        <v>266.72399999999999</v>
      </c>
      <c r="M499" s="33">
        <f t="shared" si="26"/>
        <v>53.344799999999999</v>
      </c>
    </row>
    <row r="500" spans="1:13" ht="45">
      <c r="A500" s="29">
        <v>56</v>
      </c>
      <c r="B500" s="18" t="s">
        <v>396</v>
      </c>
      <c r="C500" s="18" t="s">
        <v>446</v>
      </c>
      <c r="D500" s="18" t="s">
        <v>449</v>
      </c>
      <c r="E500" s="18" t="s">
        <v>9</v>
      </c>
      <c r="F500" s="18" t="s">
        <v>10</v>
      </c>
      <c r="G500" s="20">
        <v>16.003</v>
      </c>
      <c r="H500" s="32">
        <v>36</v>
      </c>
      <c r="I500" s="18"/>
      <c r="J500" s="18" t="s">
        <v>933</v>
      </c>
      <c r="K500" s="18">
        <v>5</v>
      </c>
      <c r="L500" s="32">
        <f t="shared" si="25"/>
        <v>576.10799999999995</v>
      </c>
      <c r="M500" s="33">
        <f t="shared" si="26"/>
        <v>115.2216</v>
      </c>
    </row>
    <row r="501" spans="1:13" ht="21">
      <c r="A501" s="30"/>
      <c r="B501" s="19" t="s">
        <v>893</v>
      </c>
      <c r="C501" s="19" t="s">
        <v>963</v>
      </c>
      <c r="D501" s="19"/>
      <c r="E501" s="19"/>
      <c r="F501" s="19"/>
      <c r="G501" s="21">
        <f>SUM(G445:G500)</f>
        <v>589.3610000000001</v>
      </c>
      <c r="H501" s="34"/>
      <c r="I501" s="19"/>
      <c r="J501" s="19"/>
      <c r="K501" s="19"/>
      <c r="L501" s="34"/>
      <c r="M501" s="35"/>
    </row>
    <row r="502" spans="1:13" ht="45">
      <c r="A502" s="29">
        <v>1</v>
      </c>
      <c r="B502" s="18" t="s">
        <v>450</v>
      </c>
      <c r="C502" s="18" t="s">
        <v>451</v>
      </c>
      <c r="D502" s="18" t="s">
        <v>452</v>
      </c>
      <c r="E502" s="18" t="s">
        <v>9</v>
      </c>
      <c r="F502" s="18" t="s">
        <v>20</v>
      </c>
      <c r="G502" s="20">
        <v>14.5</v>
      </c>
      <c r="H502" s="32">
        <v>36</v>
      </c>
      <c r="I502" s="18"/>
      <c r="J502" s="18" t="s">
        <v>933</v>
      </c>
      <c r="K502" s="18">
        <v>5</v>
      </c>
      <c r="L502" s="32">
        <f t="shared" ref="L502:L504" si="27">G502*H502</f>
        <v>522</v>
      </c>
      <c r="M502" s="33">
        <f t="shared" ref="M502:M507" si="28">+L502*20%</f>
        <v>104.4</v>
      </c>
    </row>
    <row r="503" spans="1:13" ht="45">
      <c r="A503" s="29">
        <v>2</v>
      </c>
      <c r="B503" s="18" t="s">
        <v>450</v>
      </c>
      <c r="C503" s="18" t="s">
        <v>453</v>
      </c>
      <c r="D503" s="18" t="s">
        <v>943</v>
      </c>
      <c r="E503" s="18" t="s">
        <v>9</v>
      </c>
      <c r="F503" s="18" t="s">
        <v>25</v>
      </c>
      <c r="G503" s="20">
        <v>3.1010000000000004</v>
      </c>
      <c r="H503" s="32">
        <v>36</v>
      </c>
      <c r="I503" s="60"/>
      <c r="J503" s="48" t="s">
        <v>933</v>
      </c>
      <c r="K503" s="18">
        <v>5</v>
      </c>
      <c r="L503" s="59">
        <f>G503*H503</f>
        <v>111.63600000000001</v>
      </c>
      <c r="M503" s="33">
        <f t="shared" si="28"/>
        <v>22.327200000000005</v>
      </c>
    </row>
    <row r="504" spans="1:13" ht="45">
      <c r="A504" s="29">
        <v>3</v>
      </c>
      <c r="B504" s="22" t="s">
        <v>450</v>
      </c>
      <c r="C504" s="22" t="s">
        <v>453</v>
      </c>
      <c r="D504" s="22" t="s">
        <v>454</v>
      </c>
      <c r="E504" s="22" t="s">
        <v>9</v>
      </c>
      <c r="F504" s="22" t="s">
        <v>23</v>
      </c>
      <c r="G504" s="37">
        <v>3</v>
      </c>
      <c r="H504" s="32">
        <v>36</v>
      </c>
      <c r="I504" s="22"/>
      <c r="J504" s="18" t="s">
        <v>933</v>
      </c>
      <c r="K504" s="18">
        <v>5</v>
      </c>
      <c r="L504" s="32">
        <f t="shared" si="27"/>
        <v>108</v>
      </c>
      <c r="M504" s="33">
        <f t="shared" si="28"/>
        <v>21.6</v>
      </c>
    </row>
    <row r="505" spans="1:13" ht="45">
      <c r="A505" s="29">
        <v>4</v>
      </c>
      <c r="B505" s="18" t="s">
        <v>450</v>
      </c>
      <c r="C505" s="18" t="s">
        <v>453</v>
      </c>
      <c r="D505" s="18" t="s">
        <v>944</v>
      </c>
      <c r="E505" s="18" t="s">
        <v>9</v>
      </c>
      <c r="F505" s="18" t="s">
        <v>10</v>
      </c>
      <c r="G505" s="20">
        <v>4.4989999999999997</v>
      </c>
      <c r="H505" s="32">
        <v>36</v>
      </c>
      <c r="I505" s="60"/>
      <c r="J505" s="48" t="s">
        <v>933</v>
      </c>
      <c r="K505" s="18">
        <v>5</v>
      </c>
      <c r="L505" s="58">
        <f>G505*H505</f>
        <v>161.964</v>
      </c>
      <c r="M505" s="33">
        <f t="shared" si="28"/>
        <v>32.392800000000001</v>
      </c>
    </row>
    <row r="506" spans="1:13" ht="45">
      <c r="A506" s="29">
        <v>5</v>
      </c>
      <c r="B506" s="18" t="s">
        <v>450</v>
      </c>
      <c r="C506" s="18" t="s">
        <v>450</v>
      </c>
      <c r="D506" s="18" t="s">
        <v>945</v>
      </c>
      <c r="E506" s="18" t="s">
        <v>9</v>
      </c>
      <c r="F506" s="18" t="s">
        <v>25</v>
      </c>
      <c r="G506" s="20">
        <v>2.0059999999999998</v>
      </c>
      <c r="H506" s="32">
        <v>36</v>
      </c>
      <c r="I506" s="60"/>
      <c r="J506" s="48" t="s">
        <v>933</v>
      </c>
      <c r="K506" s="18">
        <v>5</v>
      </c>
      <c r="L506" s="59">
        <f>G506*H506</f>
        <v>72.215999999999994</v>
      </c>
      <c r="M506" s="33">
        <f t="shared" si="28"/>
        <v>14.443199999999999</v>
      </c>
    </row>
    <row r="507" spans="1:13" ht="45">
      <c r="A507" s="29">
        <v>6</v>
      </c>
      <c r="B507" s="22" t="s">
        <v>450</v>
      </c>
      <c r="C507" s="22" t="s">
        <v>450</v>
      </c>
      <c r="D507" s="22" t="s">
        <v>946</v>
      </c>
      <c r="E507" s="22" t="s">
        <v>9</v>
      </c>
      <c r="F507" s="22" t="s">
        <v>10</v>
      </c>
      <c r="G507" s="37">
        <v>13.997999999999999</v>
      </c>
      <c r="H507" s="32">
        <v>36</v>
      </c>
      <c r="I507" s="61"/>
      <c r="J507" s="62" t="s">
        <v>933</v>
      </c>
      <c r="K507" s="18">
        <v>5</v>
      </c>
      <c r="L507" s="63">
        <f>G507*H507</f>
        <v>503.928</v>
      </c>
      <c r="M507" s="33">
        <f t="shared" si="28"/>
        <v>100.7856</v>
      </c>
    </row>
    <row r="508" spans="1:13" ht="21">
      <c r="A508" s="53"/>
      <c r="B508" s="19" t="s">
        <v>893</v>
      </c>
      <c r="C508" s="19" t="s">
        <v>951</v>
      </c>
      <c r="D508" s="53"/>
      <c r="E508" s="53"/>
      <c r="F508" s="53"/>
      <c r="G508" s="54">
        <f>SUM(G502:G507)</f>
        <v>41.103999999999999</v>
      </c>
      <c r="H508" s="53"/>
      <c r="I508" s="53"/>
      <c r="J508" s="53"/>
      <c r="K508" s="53"/>
      <c r="L508" s="53"/>
      <c r="M508" s="53"/>
    </row>
    <row r="510" spans="1:13">
      <c r="C510" s="55" t="s">
        <v>894</v>
      </c>
      <c r="D510" s="55"/>
      <c r="G510" s="56">
        <v>4582.692</v>
      </c>
    </row>
    <row r="519" spans="5:13" s="43" customFormat="1">
      <c r="E519" s="42"/>
      <c r="F519" s="42"/>
      <c r="G519" s="42"/>
      <c r="H519" s="42"/>
      <c r="I519" s="42"/>
      <c r="J519" s="42"/>
      <c r="K519" s="42"/>
      <c r="L519" s="42"/>
      <c r="M519" s="42"/>
    </row>
  </sheetData>
  <sortState ref="B42:K47">
    <sortCondition ref="C42:C47"/>
  </sortState>
  <mergeCells count="7">
    <mergeCell ref="A11:M11"/>
    <mergeCell ref="A5:M5"/>
    <mergeCell ref="A6:M6"/>
    <mergeCell ref="A7:M7"/>
    <mergeCell ref="A8:M8"/>
    <mergeCell ref="A9:M9"/>
    <mergeCell ref="A10:M10"/>
  </mergeCells>
  <conditionalFormatting sqref="D444 D429:D441">
    <cfRule type="duplicateValues" dxfId="10" priority="9" stopIfTrue="1"/>
  </conditionalFormatting>
  <conditionalFormatting sqref="D51">
    <cfRule type="duplicateValues" dxfId="9" priority="3"/>
    <cfRule type="duplicateValues" dxfId="8" priority="4"/>
    <cfRule type="duplicateValues" dxfId="7" priority="5"/>
  </conditionalFormatting>
  <conditionalFormatting sqref="N147">
    <cfRule type="duplicateValues" dxfId="6" priority="138"/>
    <cfRule type="duplicateValues" dxfId="5" priority="139"/>
  </conditionalFormatting>
  <conditionalFormatting sqref="D498:D500 D442:D443 D397 D41 D46:D47 D28 D383:D390 D326:D334 D162 D141:D143 D52:D56">
    <cfRule type="duplicateValues" dxfId="4" priority="145"/>
    <cfRule type="duplicateValues" dxfId="3" priority="146"/>
    <cfRule type="duplicateValues" dxfId="2" priority="147"/>
  </conditionalFormatting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6"/>
  <sheetViews>
    <sheetView topLeftCell="A388" workbookViewId="0">
      <selection activeCell="H404" sqref="H404"/>
    </sheetView>
  </sheetViews>
  <sheetFormatPr defaultColWidth="16.7109375" defaultRowHeight="11.25"/>
  <cols>
    <col min="1" max="1" width="3.7109375" style="67" customWidth="1"/>
    <col min="2" max="2" width="10" style="67" customWidth="1"/>
    <col min="3" max="3" width="12.5703125" style="67" customWidth="1"/>
    <col min="4" max="4" width="6.7109375" style="75" customWidth="1"/>
    <col min="5" max="5" width="10.85546875" style="67" customWidth="1"/>
    <col min="6" max="6" width="11.7109375" style="67" customWidth="1"/>
    <col min="7" max="7" width="4.42578125" style="67" customWidth="1"/>
    <col min="8" max="8" width="16" style="67" customWidth="1"/>
    <col min="9" max="9" width="3.28515625" style="67" customWidth="1"/>
    <col min="10" max="10" width="5.5703125" style="67" customWidth="1"/>
    <col min="11" max="11" width="7.85546875" style="67" customWidth="1"/>
    <col min="12" max="16384" width="16.7109375" style="67"/>
  </cols>
  <sheetData>
    <row r="1" spans="1:11" ht="15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36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>
      <c r="A6" s="90" t="s">
        <v>5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45" customHeight="1" thickBot="1">
      <c r="A7" s="85" t="s">
        <v>965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47.25" customHeight="1">
      <c r="A8" s="68" t="s">
        <v>55</v>
      </c>
      <c r="B8" s="69" t="s">
        <v>56</v>
      </c>
      <c r="C8" s="69" t="s">
        <v>57</v>
      </c>
      <c r="D8" s="69" t="s">
        <v>58</v>
      </c>
      <c r="E8" s="70" t="s">
        <v>61</v>
      </c>
      <c r="F8" s="69" t="s">
        <v>59</v>
      </c>
      <c r="G8" s="69" t="s">
        <v>60</v>
      </c>
      <c r="H8" s="71" t="s">
        <v>62</v>
      </c>
      <c r="I8" s="69" t="s">
        <v>63</v>
      </c>
      <c r="J8" s="72" t="s">
        <v>65</v>
      </c>
      <c r="K8" s="73" t="s">
        <v>64</v>
      </c>
    </row>
    <row r="9" spans="1:11" ht="33.75">
      <c r="A9" s="1">
        <v>1</v>
      </c>
      <c r="B9" s="2" t="s">
        <v>6</v>
      </c>
      <c r="C9" s="2" t="s">
        <v>506</v>
      </c>
      <c r="D9" s="9" t="s">
        <v>507</v>
      </c>
      <c r="E9" s="3">
        <v>1.774</v>
      </c>
      <c r="F9" s="2" t="s">
        <v>508</v>
      </c>
      <c r="G9" s="4" t="s">
        <v>25</v>
      </c>
      <c r="H9" s="5" t="s">
        <v>509</v>
      </c>
      <c r="I9" s="6">
        <v>10</v>
      </c>
      <c r="J9" s="7">
        <v>48</v>
      </c>
      <c r="K9" s="8">
        <f t="shared" ref="K9:K72" si="0">E9*10</f>
        <v>17.740000000000002</v>
      </c>
    </row>
    <row r="10" spans="1:11" ht="33.75">
      <c r="A10" s="1">
        <v>2</v>
      </c>
      <c r="B10" s="2" t="s">
        <v>6</v>
      </c>
      <c r="C10" s="2" t="s">
        <v>506</v>
      </c>
      <c r="D10" s="9" t="s">
        <v>510</v>
      </c>
      <c r="E10" s="3">
        <v>1.4680000000000002</v>
      </c>
      <c r="F10" s="2" t="s">
        <v>508</v>
      </c>
      <c r="G10" s="4" t="s">
        <v>25</v>
      </c>
      <c r="H10" s="5" t="s">
        <v>509</v>
      </c>
      <c r="I10" s="6">
        <v>10</v>
      </c>
      <c r="J10" s="7">
        <v>48</v>
      </c>
      <c r="K10" s="8">
        <f t="shared" si="0"/>
        <v>14.680000000000001</v>
      </c>
    </row>
    <row r="11" spans="1:11" ht="33.75">
      <c r="A11" s="1">
        <v>3</v>
      </c>
      <c r="B11" s="2" t="s">
        <v>6</v>
      </c>
      <c r="C11" s="2" t="s">
        <v>506</v>
      </c>
      <c r="D11" s="9" t="s">
        <v>511</v>
      </c>
      <c r="E11" s="3">
        <v>10.8</v>
      </c>
      <c r="F11" s="2" t="s">
        <v>512</v>
      </c>
      <c r="G11" s="4" t="s">
        <v>10</v>
      </c>
      <c r="H11" s="5" t="s">
        <v>509</v>
      </c>
      <c r="I11" s="6">
        <v>10</v>
      </c>
      <c r="J11" s="7">
        <v>45</v>
      </c>
      <c r="K11" s="8">
        <f t="shared" si="0"/>
        <v>108</v>
      </c>
    </row>
    <row r="12" spans="1:11" ht="33.75">
      <c r="A12" s="1">
        <v>4</v>
      </c>
      <c r="B12" s="2" t="s">
        <v>6</v>
      </c>
      <c r="C12" s="2" t="s">
        <v>7</v>
      </c>
      <c r="D12" s="9" t="s">
        <v>513</v>
      </c>
      <c r="E12" s="3">
        <v>1.234</v>
      </c>
      <c r="F12" s="2" t="s">
        <v>508</v>
      </c>
      <c r="G12" s="4" t="s">
        <v>10</v>
      </c>
      <c r="H12" s="5" t="s">
        <v>509</v>
      </c>
      <c r="I12" s="6">
        <v>10</v>
      </c>
      <c r="J12" s="7">
        <v>48</v>
      </c>
      <c r="K12" s="8">
        <f t="shared" si="0"/>
        <v>12.34</v>
      </c>
    </row>
    <row r="13" spans="1:11" ht="33.75">
      <c r="A13" s="1">
        <v>5</v>
      </c>
      <c r="B13" s="2" t="s">
        <v>6</v>
      </c>
      <c r="C13" s="2" t="s">
        <v>7</v>
      </c>
      <c r="D13" s="9" t="s">
        <v>514</v>
      </c>
      <c r="E13" s="3">
        <v>1.754</v>
      </c>
      <c r="F13" s="2" t="s">
        <v>508</v>
      </c>
      <c r="G13" s="4" t="s">
        <v>10</v>
      </c>
      <c r="H13" s="5" t="s">
        <v>509</v>
      </c>
      <c r="I13" s="6">
        <v>10</v>
      </c>
      <c r="J13" s="7">
        <v>48</v>
      </c>
      <c r="K13" s="8">
        <f t="shared" si="0"/>
        <v>17.54</v>
      </c>
    </row>
    <row r="14" spans="1:11" ht="33.75">
      <c r="A14" s="1">
        <v>6</v>
      </c>
      <c r="B14" s="2" t="s">
        <v>6</v>
      </c>
      <c r="C14" s="2" t="s">
        <v>7</v>
      </c>
      <c r="D14" s="9" t="s">
        <v>515</v>
      </c>
      <c r="E14" s="3">
        <v>1.0090000000000001</v>
      </c>
      <c r="F14" s="2" t="s">
        <v>508</v>
      </c>
      <c r="G14" s="4" t="s">
        <v>10</v>
      </c>
      <c r="H14" s="5" t="s">
        <v>509</v>
      </c>
      <c r="I14" s="6">
        <v>10</v>
      </c>
      <c r="J14" s="7">
        <v>48</v>
      </c>
      <c r="K14" s="8">
        <f t="shared" si="0"/>
        <v>10.090000000000002</v>
      </c>
    </row>
    <row r="15" spans="1:11" ht="33.75">
      <c r="A15" s="1">
        <v>7</v>
      </c>
      <c r="B15" s="2" t="s">
        <v>6</v>
      </c>
      <c r="C15" s="2" t="s">
        <v>7</v>
      </c>
      <c r="D15" s="9" t="s">
        <v>516</v>
      </c>
      <c r="E15" s="3">
        <v>0.98299999999999998</v>
      </c>
      <c r="F15" s="2" t="s">
        <v>508</v>
      </c>
      <c r="G15" s="4" t="s">
        <v>10</v>
      </c>
      <c r="H15" s="5" t="s">
        <v>509</v>
      </c>
      <c r="I15" s="6">
        <v>10</v>
      </c>
      <c r="J15" s="7">
        <v>48</v>
      </c>
      <c r="K15" s="8">
        <f t="shared" si="0"/>
        <v>9.83</v>
      </c>
    </row>
    <row r="16" spans="1:11" ht="33.75">
      <c r="A16" s="1">
        <v>8</v>
      </c>
      <c r="B16" s="2" t="s">
        <v>6</v>
      </c>
      <c r="C16" s="2" t="s">
        <v>7</v>
      </c>
      <c r="D16" s="9" t="s">
        <v>517</v>
      </c>
      <c r="E16" s="3">
        <v>1.1100000000000001</v>
      </c>
      <c r="F16" s="2" t="s">
        <v>508</v>
      </c>
      <c r="G16" s="4" t="s">
        <v>10</v>
      </c>
      <c r="H16" s="5" t="s">
        <v>509</v>
      </c>
      <c r="I16" s="6">
        <v>10</v>
      </c>
      <c r="J16" s="7">
        <v>48</v>
      </c>
      <c r="K16" s="8">
        <f t="shared" si="0"/>
        <v>11.100000000000001</v>
      </c>
    </row>
    <row r="17" spans="1:11" ht="33.75">
      <c r="A17" s="1">
        <v>9</v>
      </c>
      <c r="B17" s="2" t="s">
        <v>6</v>
      </c>
      <c r="C17" s="2" t="s">
        <v>7</v>
      </c>
      <c r="D17" s="9" t="s">
        <v>518</v>
      </c>
      <c r="E17" s="3">
        <v>1.577</v>
      </c>
      <c r="F17" s="2" t="s">
        <v>508</v>
      </c>
      <c r="G17" s="4" t="s">
        <v>10</v>
      </c>
      <c r="H17" s="5" t="s">
        <v>509</v>
      </c>
      <c r="I17" s="6">
        <v>10</v>
      </c>
      <c r="J17" s="7">
        <v>48</v>
      </c>
      <c r="K17" s="8">
        <f t="shared" si="0"/>
        <v>15.77</v>
      </c>
    </row>
    <row r="18" spans="1:11" ht="33.75">
      <c r="A18" s="1">
        <v>10</v>
      </c>
      <c r="B18" s="2" t="s">
        <v>6</v>
      </c>
      <c r="C18" s="2" t="s">
        <v>7</v>
      </c>
      <c r="D18" s="9" t="s">
        <v>519</v>
      </c>
      <c r="E18" s="3">
        <v>0.78400000000000003</v>
      </c>
      <c r="F18" s="2" t="s">
        <v>508</v>
      </c>
      <c r="G18" s="4" t="s">
        <v>10</v>
      </c>
      <c r="H18" s="5" t="s">
        <v>509</v>
      </c>
      <c r="I18" s="6">
        <v>10</v>
      </c>
      <c r="J18" s="7">
        <v>48</v>
      </c>
      <c r="K18" s="8">
        <f t="shared" si="0"/>
        <v>7.84</v>
      </c>
    </row>
    <row r="19" spans="1:11" ht="33.75">
      <c r="A19" s="1">
        <v>11</v>
      </c>
      <c r="B19" s="2" t="s">
        <v>6</v>
      </c>
      <c r="C19" s="2" t="s">
        <v>7</v>
      </c>
      <c r="D19" s="9" t="s">
        <v>331</v>
      </c>
      <c r="E19" s="3">
        <v>2.4350000000000001</v>
      </c>
      <c r="F19" s="2" t="s">
        <v>508</v>
      </c>
      <c r="G19" s="4" t="s">
        <v>10</v>
      </c>
      <c r="H19" s="5" t="s">
        <v>509</v>
      </c>
      <c r="I19" s="6">
        <v>10</v>
      </c>
      <c r="J19" s="7">
        <v>48</v>
      </c>
      <c r="K19" s="8">
        <f t="shared" si="0"/>
        <v>24.35</v>
      </c>
    </row>
    <row r="20" spans="1:11" ht="33.75">
      <c r="A20" s="1">
        <v>12</v>
      </c>
      <c r="B20" s="2" t="s">
        <v>6</v>
      </c>
      <c r="C20" s="2" t="s">
        <v>7</v>
      </c>
      <c r="D20" s="9" t="s">
        <v>520</v>
      </c>
      <c r="E20" s="3">
        <v>1.0249999999999999</v>
      </c>
      <c r="F20" s="2" t="s">
        <v>508</v>
      </c>
      <c r="G20" s="4" t="s">
        <v>10</v>
      </c>
      <c r="H20" s="5" t="s">
        <v>509</v>
      </c>
      <c r="I20" s="6">
        <v>10</v>
      </c>
      <c r="J20" s="7">
        <v>48</v>
      </c>
      <c r="K20" s="8">
        <f t="shared" si="0"/>
        <v>10.25</v>
      </c>
    </row>
    <row r="21" spans="1:11" ht="33.75">
      <c r="A21" s="1">
        <v>13</v>
      </c>
      <c r="B21" s="2" t="s">
        <v>6</v>
      </c>
      <c r="C21" s="2" t="s">
        <v>7</v>
      </c>
      <c r="D21" s="9" t="s">
        <v>521</v>
      </c>
      <c r="E21" s="3">
        <v>1.038</v>
      </c>
      <c r="F21" s="2" t="s">
        <v>508</v>
      </c>
      <c r="G21" s="4" t="s">
        <v>10</v>
      </c>
      <c r="H21" s="5" t="s">
        <v>509</v>
      </c>
      <c r="I21" s="6">
        <v>10</v>
      </c>
      <c r="J21" s="7">
        <v>48</v>
      </c>
      <c r="K21" s="8">
        <f t="shared" si="0"/>
        <v>10.38</v>
      </c>
    </row>
    <row r="22" spans="1:11" ht="33.75">
      <c r="A22" s="1">
        <v>14</v>
      </c>
      <c r="B22" s="2" t="s">
        <v>6</v>
      </c>
      <c r="C22" s="2" t="s">
        <v>7</v>
      </c>
      <c r="D22" s="9" t="s">
        <v>522</v>
      </c>
      <c r="E22" s="3">
        <v>1.4969999999999999</v>
      </c>
      <c r="F22" s="2" t="s">
        <v>508</v>
      </c>
      <c r="G22" s="4" t="s">
        <v>10</v>
      </c>
      <c r="H22" s="5" t="s">
        <v>509</v>
      </c>
      <c r="I22" s="6">
        <v>10</v>
      </c>
      <c r="J22" s="7">
        <v>48</v>
      </c>
      <c r="K22" s="8">
        <f t="shared" si="0"/>
        <v>14.969999999999999</v>
      </c>
    </row>
    <row r="23" spans="1:11" ht="33.75">
      <c r="A23" s="1">
        <v>15</v>
      </c>
      <c r="B23" s="2" t="s">
        <v>6</v>
      </c>
      <c r="C23" s="2" t="s">
        <v>7</v>
      </c>
      <c r="D23" s="9" t="s">
        <v>523</v>
      </c>
      <c r="E23" s="3">
        <v>0.94400000000000006</v>
      </c>
      <c r="F23" s="2" t="s">
        <v>508</v>
      </c>
      <c r="G23" s="4" t="s">
        <v>25</v>
      </c>
      <c r="H23" s="5" t="s">
        <v>509</v>
      </c>
      <c r="I23" s="6">
        <v>10</v>
      </c>
      <c r="J23" s="7">
        <v>48</v>
      </c>
      <c r="K23" s="8">
        <f t="shared" si="0"/>
        <v>9.4400000000000013</v>
      </c>
    </row>
    <row r="24" spans="1:11" ht="33.75">
      <c r="A24" s="1">
        <v>16</v>
      </c>
      <c r="B24" s="2" t="s">
        <v>6</v>
      </c>
      <c r="C24" s="2" t="s">
        <v>7</v>
      </c>
      <c r="D24" s="9" t="s">
        <v>524</v>
      </c>
      <c r="E24" s="3">
        <v>1.012</v>
      </c>
      <c r="F24" s="2" t="s">
        <v>508</v>
      </c>
      <c r="G24" s="4" t="s">
        <v>10</v>
      </c>
      <c r="H24" s="5" t="s">
        <v>509</v>
      </c>
      <c r="I24" s="6">
        <v>10</v>
      </c>
      <c r="J24" s="7">
        <v>48</v>
      </c>
      <c r="K24" s="8">
        <f t="shared" si="0"/>
        <v>10.120000000000001</v>
      </c>
    </row>
    <row r="25" spans="1:11" ht="33.75">
      <c r="A25" s="1">
        <v>17</v>
      </c>
      <c r="B25" s="2" t="s">
        <v>6</v>
      </c>
      <c r="C25" s="2" t="s">
        <v>7</v>
      </c>
      <c r="D25" s="9" t="s">
        <v>525</v>
      </c>
      <c r="E25" s="3">
        <v>2.0630000000000002</v>
      </c>
      <c r="F25" s="2" t="s">
        <v>508</v>
      </c>
      <c r="G25" s="4" t="s">
        <v>10</v>
      </c>
      <c r="H25" s="5" t="s">
        <v>509</v>
      </c>
      <c r="I25" s="6">
        <v>10</v>
      </c>
      <c r="J25" s="7">
        <v>48</v>
      </c>
      <c r="K25" s="8">
        <f t="shared" si="0"/>
        <v>20.630000000000003</v>
      </c>
    </row>
    <row r="26" spans="1:11" ht="33.75">
      <c r="A26" s="1">
        <v>18</v>
      </c>
      <c r="B26" s="2" t="s">
        <v>6</v>
      </c>
      <c r="C26" s="2" t="s">
        <v>7</v>
      </c>
      <c r="D26" s="9" t="s">
        <v>526</v>
      </c>
      <c r="E26" s="3">
        <v>1.306</v>
      </c>
      <c r="F26" s="2" t="s">
        <v>508</v>
      </c>
      <c r="G26" s="4" t="s">
        <v>10</v>
      </c>
      <c r="H26" s="5" t="s">
        <v>509</v>
      </c>
      <c r="I26" s="6">
        <v>10</v>
      </c>
      <c r="J26" s="7">
        <v>48</v>
      </c>
      <c r="K26" s="8">
        <f t="shared" si="0"/>
        <v>13.06</v>
      </c>
    </row>
    <row r="27" spans="1:11" ht="33.75">
      <c r="A27" s="1">
        <v>19</v>
      </c>
      <c r="B27" s="2" t="s">
        <v>6</v>
      </c>
      <c r="C27" s="2" t="s">
        <v>7</v>
      </c>
      <c r="D27" s="9" t="s">
        <v>527</v>
      </c>
      <c r="E27" s="3">
        <v>1.006</v>
      </c>
      <c r="F27" s="2" t="s">
        <v>508</v>
      </c>
      <c r="G27" s="4" t="s">
        <v>10</v>
      </c>
      <c r="H27" s="5" t="s">
        <v>509</v>
      </c>
      <c r="I27" s="6">
        <v>10</v>
      </c>
      <c r="J27" s="7">
        <v>48</v>
      </c>
      <c r="K27" s="8">
        <f t="shared" si="0"/>
        <v>10.06</v>
      </c>
    </row>
    <row r="28" spans="1:11" ht="33.75">
      <c r="A28" s="1">
        <v>20</v>
      </c>
      <c r="B28" s="2" t="s">
        <v>6</v>
      </c>
      <c r="C28" s="2" t="s">
        <v>7</v>
      </c>
      <c r="D28" s="9" t="s">
        <v>197</v>
      </c>
      <c r="E28" s="3">
        <v>1.1970000000000001</v>
      </c>
      <c r="F28" s="2" t="s">
        <v>508</v>
      </c>
      <c r="G28" s="4" t="s">
        <v>10</v>
      </c>
      <c r="H28" s="5" t="s">
        <v>509</v>
      </c>
      <c r="I28" s="6">
        <v>10</v>
      </c>
      <c r="J28" s="7">
        <v>48</v>
      </c>
      <c r="K28" s="8">
        <f t="shared" si="0"/>
        <v>11.97</v>
      </c>
    </row>
    <row r="29" spans="1:11" ht="33.75">
      <c r="A29" s="1">
        <v>21</v>
      </c>
      <c r="B29" s="2" t="s">
        <v>6</v>
      </c>
      <c r="C29" s="2" t="s">
        <v>7</v>
      </c>
      <c r="D29" s="9" t="s">
        <v>528</v>
      </c>
      <c r="E29" s="3">
        <v>1.1759999999999999</v>
      </c>
      <c r="F29" s="2" t="s">
        <v>508</v>
      </c>
      <c r="G29" s="4" t="s">
        <v>10</v>
      </c>
      <c r="H29" s="5" t="s">
        <v>509</v>
      </c>
      <c r="I29" s="6">
        <v>10</v>
      </c>
      <c r="J29" s="7">
        <v>48</v>
      </c>
      <c r="K29" s="8">
        <f t="shared" si="0"/>
        <v>11.76</v>
      </c>
    </row>
    <row r="30" spans="1:11" ht="33.75">
      <c r="A30" s="1">
        <v>22</v>
      </c>
      <c r="B30" s="2" t="s">
        <v>6</v>
      </c>
      <c r="C30" s="2" t="s">
        <v>7</v>
      </c>
      <c r="D30" s="9" t="s">
        <v>529</v>
      </c>
      <c r="E30" s="3">
        <v>1.137</v>
      </c>
      <c r="F30" s="2" t="s">
        <v>508</v>
      </c>
      <c r="G30" s="4" t="s">
        <v>10</v>
      </c>
      <c r="H30" s="5" t="s">
        <v>509</v>
      </c>
      <c r="I30" s="6">
        <v>10</v>
      </c>
      <c r="J30" s="7">
        <v>48</v>
      </c>
      <c r="K30" s="8">
        <f t="shared" si="0"/>
        <v>11.370000000000001</v>
      </c>
    </row>
    <row r="31" spans="1:11" ht="33.75">
      <c r="A31" s="1">
        <v>23</v>
      </c>
      <c r="B31" s="2" t="s">
        <v>6</v>
      </c>
      <c r="C31" s="2" t="s">
        <v>7</v>
      </c>
      <c r="D31" s="9" t="s">
        <v>530</v>
      </c>
      <c r="E31" s="3">
        <v>1.145</v>
      </c>
      <c r="F31" s="2" t="s">
        <v>508</v>
      </c>
      <c r="G31" s="4" t="s">
        <v>10</v>
      </c>
      <c r="H31" s="5" t="s">
        <v>509</v>
      </c>
      <c r="I31" s="6">
        <v>10</v>
      </c>
      <c r="J31" s="7">
        <v>48</v>
      </c>
      <c r="K31" s="8">
        <f t="shared" si="0"/>
        <v>11.45</v>
      </c>
    </row>
    <row r="32" spans="1:11" ht="33.75">
      <c r="A32" s="1">
        <v>24</v>
      </c>
      <c r="B32" s="2" t="s">
        <v>6</v>
      </c>
      <c r="C32" s="2" t="s">
        <v>7</v>
      </c>
      <c r="D32" s="9" t="s">
        <v>531</v>
      </c>
      <c r="E32" s="3">
        <v>1.181</v>
      </c>
      <c r="F32" s="2" t="s">
        <v>508</v>
      </c>
      <c r="G32" s="4" t="s">
        <v>10</v>
      </c>
      <c r="H32" s="5" t="s">
        <v>509</v>
      </c>
      <c r="I32" s="6">
        <v>10</v>
      </c>
      <c r="J32" s="7">
        <v>48</v>
      </c>
      <c r="K32" s="8">
        <f t="shared" si="0"/>
        <v>11.81</v>
      </c>
    </row>
    <row r="33" spans="1:11" ht="33.75">
      <c r="A33" s="1">
        <v>25</v>
      </c>
      <c r="B33" s="2" t="s">
        <v>6</v>
      </c>
      <c r="C33" s="2" t="s">
        <v>7</v>
      </c>
      <c r="D33" s="9" t="s">
        <v>532</v>
      </c>
      <c r="E33" s="3">
        <v>1.204</v>
      </c>
      <c r="F33" s="2" t="s">
        <v>508</v>
      </c>
      <c r="G33" s="4" t="s">
        <v>10</v>
      </c>
      <c r="H33" s="5" t="s">
        <v>509</v>
      </c>
      <c r="I33" s="6">
        <v>10</v>
      </c>
      <c r="J33" s="7">
        <v>48</v>
      </c>
      <c r="K33" s="8">
        <f t="shared" si="0"/>
        <v>12.04</v>
      </c>
    </row>
    <row r="34" spans="1:11" ht="33.75">
      <c r="A34" s="1">
        <v>26</v>
      </c>
      <c r="B34" s="2" t="s">
        <v>6</v>
      </c>
      <c r="C34" s="2" t="s">
        <v>7</v>
      </c>
      <c r="D34" s="9" t="s">
        <v>533</v>
      </c>
      <c r="E34" s="3">
        <v>1.181</v>
      </c>
      <c r="F34" s="2" t="s">
        <v>508</v>
      </c>
      <c r="G34" s="4" t="s">
        <v>10</v>
      </c>
      <c r="H34" s="5" t="s">
        <v>509</v>
      </c>
      <c r="I34" s="6">
        <v>10</v>
      </c>
      <c r="J34" s="7">
        <v>48</v>
      </c>
      <c r="K34" s="8">
        <f t="shared" si="0"/>
        <v>11.81</v>
      </c>
    </row>
    <row r="35" spans="1:11" ht="33.75">
      <c r="A35" s="1">
        <v>27</v>
      </c>
      <c r="B35" s="2" t="s">
        <v>6</v>
      </c>
      <c r="C35" s="2" t="s">
        <v>7</v>
      </c>
      <c r="D35" s="9" t="s">
        <v>534</v>
      </c>
      <c r="E35" s="3">
        <v>1.1559999999999999</v>
      </c>
      <c r="F35" s="2" t="s">
        <v>508</v>
      </c>
      <c r="G35" s="4" t="s">
        <v>10</v>
      </c>
      <c r="H35" s="5" t="s">
        <v>509</v>
      </c>
      <c r="I35" s="6">
        <v>10</v>
      </c>
      <c r="J35" s="7">
        <v>48</v>
      </c>
      <c r="K35" s="8">
        <f t="shared" si="0"/>
        <v>11.559999999999999</v>
      </c>
    </row>
    <row r="36" spans="1:11" ht="33.75">
      <c r="A36" s="1">
        <v>28</v>
      </c>
      <c r="B36" s="2" t="s">
        <v>6</v>
      </c>
      <c r="C36" s="2" t="s">
        <v>7</v>
      </c>
      <c r="D36" s="9" t="s">
        <v>535</v>
      </c>
      <c r="E36" s="3">
        <v>1.006</v>
      </c>
      <c r="F36" s="2" t="s">
        <v>508</v>
      </c>
      <c r="G36" s="4" t="s">
        <v>10</v>
      </c>
      <c r="H36" s="5" t="s">
        <v>509</v>
      </c>
      <c r="I36" s="6">
        <v>10</v>
      </c>
      <c r="J36" s="7">
        <v>48</v>
      </c>
      <c r="K36" s="8">
        <f t="shared" si="0"/>
        <v>10.06</v>
      </c>
    </row>
    <row r="37" spans="1:11" ht="33.75">
      <c r="A37" s="1">
        <v>29</v>
      </c>
      <c r="B37" s="2" t="s">
        <v>6</v>
      </c>
      <c r="C37" s="2" t="s">
        <v>7</v>
      </c>
      <c r="D37" s="9" t="s">
        <v>536</v>
      </c>
      <c r="E37" s="3">
        <v>1.026</v>
      </c>
      <c r="F37" s="2" t="s">
        <v>508</v>
      </c>
      <c r="G37" s="4" t="s">
        <v>10</v>
      </c>
      <c r="H37" s="5" t="s">
        <v>509</v>
      </c>
      <c r="I37" s="6">
        <v>10</v>
      </c>
      <c r="J37" s="7">
        <v>48</v>
      </c>
      <c r="K37" s="8">
        <f t="shared" si="0"/>
        <v>10.26</v>
      </c>
    </row>
    <row r="38" spans="1:11" ht="33.75">
      <c r="A38" s="1">
        <v>30</v>
      </c>
      <c r="B38" s="2" t="s">
        <v>6</v>
      </c>
      <c r="C38" s="2" t="s">
        <v>7</v>
      </c>
      <c r="D38" s="9" t="s">
        <v>537</v>
      </c>
      <c r="E38" s="3">
        <v>1.0429999999999999</v>
      </c>
      <c r="F38" s="2" t="s">
        <v>508</v>
      </c>
      <c r="G38" s="4" t="s">
        <v>10</v>
      </c>
      <c r="H38" s="5" t="s">
        <v>509</v>
      </c>
      <c r="I38" s="6">
        <v>10</v>
      </c>
      <c r="J38" s="7">
        <v>48</v>
      </c>
      <c r="K38" s="8">
        <f t="shared" si="0"/>
        <v>10.43</v>
      </c>
    </row>
    <row r="39" spans="1:11" ht="33.75">
      <c r="A39" s="1">
        <v>31</v>
      </c>
      <c r="B39" s="2" t="s">
        <v>6</v>
      </c>
      <c r="C39" s="2" t="s">
        <v>7</v>
      </c>
      <c r="D39" s="9" t="s">
        <v>538</v>
      </c>
      <c r="E39" s="3">
        <v>1.0590000000000002</v>
      </c>
      <c r="F39" s="2" t="s">
        <v>508</v>
      </c>
      <c r="G39" s="4" t="s">
        <v>10</v>
      </c>
      <c r="H39" s="5" t="s">
        <v>509</v>
      </c>
      <c r="I39" s="6">
        <v>10</v>
      </c>
      <c r="J39" s="7">
        <v>48</v>
      </c>
      <c r="K39" s="8">
        <f t="shared" si="0"/>
        <v>10.590000000000002</v>
      </c>
    </row>
    <row r="40" spans="1:11" ht="33.75">
      <c r="A40" s="1">
        <v>32</v>
      </c>
      <c r="B40" s="2" t="s">
        <v>6</v>
      </c>
      <c r="C40" s="2" t="s">
        <v>7</v>
      </c>
      <c r="D40" s="9" t="s">
        <v>539</v>
      </c>
      <c r="E40" s="3">
        <v>2.4330000000000003</v>
      </c>
      <c r="F40" s="2" t="s">
        <v>508</v>
      </c>
      <c r="G40" s="4" t="s">
        <v>10</v>
      </c>
      <c r="H40" s="5" t="s">
        <v>509</v>
      </c>
      <c r="I40" s="6">
        <v>10</v>
      </c>
      <c r="J40" s="7">
        <v>48</v>
      </c>
      <c r="K40" s="8">
        <f t="shared" si="0"/>
        <v>24.330000000000002</v>
      </c>
    </row>
    <row r="41" spans="1:11" ht="33.75">
      <c r="A41" s="1">
        <v>33</v>
      </c>
      <c r="B41" s="2" t="s">
        <v>6</v>
      </c>
      <c r="C41" s="2" t="s">
        <v>7</v>
      </c>
      <c r="D41" s="9" t="s">
        <v>540</v>
      </c>
      <c r="E41" s="3">
        <v>2.823</v>
      </c>
      <c r="F41" s="2" t="s">
        <v>508</v>
      </c>
      <c r="G41" s="4" t="s">
        <v>10</v>
      </c>
      <c r="H41" s="5" t="s">
        <v>509</v>
      </c>
      <c r="I41" s="6">
        <v>10</v>
      </c>
      <c r="J41" s="7">
        <v>48</v>
      </c>
      <c r="K41" s="8">
        <f t="shared" si="0"/>
        <v>28.23</v>
      </c>
    </row>
    <row r="42" spans="1:11" ht="33.75">
      <c r="A42" s="1">
        <v>34</v>
      </c>
      <c r="B42" s="2" t="s">
        <v>6</v>
      </c>
      <c r="C42" s="2" t="s">
        <v>7</v>
      </c>
      <c r="D42" s="9" t="s">
        <v>541</v>
      </c>
      <c r="E42" s="3">
        <v>1.6459999999999999</v>
      </c>
      <c r="F42" s="2" t="s">
        <v>508</v>
      </c>
      <c r="G42" s="4" t="s">
        <v>10</v>
      </c>
      <c r="H42" s="5" t="s">
        <v>509</v>
      </c>
      <c r="I42" s="6">
        <v>10</v>
      </c>
      <c r="J42" s="7">
        <v>48</v>
      </c>
      <c r="K42" s="8">
        <f t="shared" si="0"/>
        <v>16.46</v>
      </c>
    </row>
    <row r="43" spans="1:11" ht="33.75">
      <c r="A43" s="1">
        <v>35</v>
      </c>
      <c r="B43" s="2" t="s">
        <v>6</v>
      </c>
      <c r="C43" s="2" t="s">
        <v>7</v>
      </c>
      <c r="D43" s="9" t="s">
        <v>542</v>
      </c>
      <c r="E43" s="3">
        <v>1.625</v>
      </c>
      <c r="F43" s="2" t="s">
        <v>508</v>
      </c>
      <c r="G43" s="4" t="s">
        <v>10</v>
      </c>
      <c r="H43" s="5" t="s">
        <v>509</v>
      </c>
      <c r="I43" s="6">
        <v>10</v>
      </c>
      <c r="J43" s="7">
        <v>48</v>
      </c>
      <c r="K43" s="8">
        <f t="shared" si="0"/>
        <v>16.25</v>
      </c>
    </row>
    <row r="44" spans="1:11" ht="33.75">
      <c r="A44" s="1">
        <v>36</v>
      </c>
      <c r="B44" s="2" t="s">
        <v>6</v>
      </c>
      <c r="C44" s="2" t="s">
        <v>7</v>
      </c>
      <c r="D44" s="9" t="s">
        <v>543</v>
      </c>
      <c r="E44" s="3">
        <v>1.534</v>
      </c>
      <c r="F44" s="2" t="s">
        <v>508</v>
      </c>
      <c r="G44" s="4" t="s">
        <v>10</v>
      </c>
      <c r="H44" s="5" t="s">
        <v>509</v>
      </c>
      <c r="I44" s="6">
        <v>10</v>
      </c>
      <c r="J44" s="7">
        <v>48</v>
      </c>
      <c r="K44" s="8">
        <f t="shared" si="0"/>
        <v>15.34</v>
      </c>
    </row>
    <row r="45" spans="1:11" ht="33.75">
      <c r="A45" s="1">
        <v>37</v>
      </c>
      <c r="B45" s="2" t="s">
        <v>6</v>
      </c>
      <c r="C45" s="2" t="s">
        <v>7</v>
      </c>
      <c r="D45" s="9" t="s">
        <v>544</v>
      </c>
      <c r="E45" s="3">
        <v>1.6669999999999998</v>
      </c>
      <c r="F45" s="2" t="s">
        <v>508</v>
      </c>
      <c r="G45" s="4" t="s">
        <v>10</v>
      </c>
      <c r="H45" s="5" t="s">
        <v>509</v>
      </c>
      <c r="I45" s="6">
        <v>10</v>
      </c>
      <c r="J45" s="7">
        <v>48</v>
      </c>
      <c r="K45" s="8">
        <f t="shared" si="0"/>
        <v>16.669999999999998</v>
      </c>
    </row>
    <row r="46" spans="1:11" ht="33.75">
      <c r="A46" s="1">
        <v>38</v>
      </c>
      <c r="B46" s="2" t="s">
        <v>6</v>
      </c>
      <c r="C46" s="2" t="s">
        <v>7</v>
      </c>
      <c r="D46" s="9" t="s">
        <v>545</v>
      </c>
      <c r="E46" s="3">
        <v>1.6459999999999999</v>
      </c>
      <c r="F46" s="2" t="s">
        <v>508</v>
      </c>
      <c r="G46" s="4" t="s">
        <v>10</v>
      </c>
      <c r="H46" s="5" t="s">
        <v>509</v>
      </c>
      <c r="I46" s="6">
        <v>10</v>
      </c>
      <c r="J46" s="7">
        <v>48</v>
      </c>
      <c r="K46" s="8">
        <f t="shared" si="0"/>
        <v>16.46</v>
      </c>
    </row>
    <row r="47" spans="1:11" ht="33.75">
      <c r="A47" s="1">
        <v>39</v>
      </c>
      <c r="B47" s="2" t="s">
        <v>6</v>
      </c>
      <c r="C47" s="2" t="s">
        <v>7</v>
      </c>
      <c r="D47" s="9" t="s">
        <v>546</v>
      </c>
      <c r="E47" s="3">
        <v>1.651</v>
      </c>
      <c r="F47" s="2" t="s">
        <v>508</v>
      </c>
      <c r="G47" s="4" t="s">
        <v>10</v>
      </c>
      <c r="H47" s="5" t="s">
        <v>509</v>
      </c>
      <c r="I47" s="6">
        <v>10</v>
      </c>
      <c r="J47" s="7">
        <v>48</v>
      </c>
      <c r="K47" s="8">
        <f t="shared" si="0"/>
        <v>16.510000000000002</v>
      </c>
    </row>
    <row r="48" spans="1:11" ht="33.75">
      <c r="A48" s="1">
        <v>40</v>
      </c>
      <c r="B48" s="2" t="s">
        <v>6</v>
      </c>
      <c r="C48" s="2" t="s">
        <v>6</v>
      </c>
      <c r="D48" s="9" t="s">
        <v>547</v>
      </c>
      <c r="E48" s="3">
        <v>12.832000000000001</v>
      </c>
      <c r="F48" s="2" t="s">
        <v>512</v>
      </c>
      <c r="G48" s="4" t="s">
        <v>10</v>
      </c>
      <c r="H48" s="5" t="s">
        <v>509</v>
      </c>
      <c r="I48" s="6">
        <v>10</v>
      </c>
      <c r="J48" s="7">
        <v>45</v>
      </c>
      <c r="K48" s="8">
        <f t="shared" si="0"/>
        <v>128.32</v>
      </c>
    </row>
    <row r="49" spans="1:11" ht="33.75">
      <c r="A49" s="1">
        <v>41</v>
      </c>
      <c r="B49" s="2" t="s">
        <v>6</v>
      </c>
      <c r="C49" s="2" t="s">
        <v>6</v>
      </c>
      <c r="D49" s="9" t="s">
        <v>548</v>
      </c>
      <c r="E49" s="3">
        <v>3.1239999999999997</v>
      </c>
      <c r="F49" s="2" t="s">
        <v>512</v>
      </c>
      <c r="G49" s="4" t="s">
        <v>10</v>
      </c>
      <c r="H49" s="5" t="s">
        <v>509</v>
      </c>
      <c r="I49" s="6">
        <v>10</v>
      </c>
      <c r="J49" s="7">
        <v>45</v>
      </c>
      <c r="K49" s="8">
        <f t="shared" si="0"/>
        <v>31.239999999999995</v>
      </c>
    </row>
    <row r="50" spans="1:11" ht="33.75">
      <c r="A50" s="1">
        <v>42</v>
      </c>
      <c r="B50" s="2" t="s">
        <v>6</v>
      </c>
      <c r="C50" s="2" t="s">
        <v>17</v>
      </c>
      <c r="D50" s="9" t="s">
        <v>549</v>
      </c>
      <c r="E50" s="3">
        <v>1.4269999999999998</v>
      </c>
      <c r="F50" s="2" t="s">
        <v>508</v>
      </c>
      <c r="G50" s="4" t="s">
        <v>12</v>
      </c>
      <c r="H50" s="5" t="s">
        <v>509</v>
      </c>
      <c r="I50" s="6">
        <v>10</v>
      </c>
      <c r="J50" s="7">
        <v>48</v>
      </c>
      <c r="K50" s="8">
        <f t="shared" si="0"/>
        <v>14.269999999999998</v>
      </c>
    </row>
    <row r="51" spans="1:11" ht="33.75">
      <c r="A51" s="1">
        <v>43</v>
      </c>
      <c r="B51" s="2" t="s">
        <v>6</v>
      </c>
      <c r="C51" s="2" t="s">
        <v>550</v>
      </c>
      <c r="D51" s="9" t="s">
        <v>551</v>
      </c>
      <c r="E51" s="3">
        <v>0.997</v>
      </c>
      <c r="F51" s="2" t="s">
        <v>508</v>
      </c>
      <c r="G51" s="4" t="s">
        <v>12</v>
      </c>
      <c r="H51" s="5" t="s">
        <v>509</v>
      </c>
      <c r="I51" s="6">
        <v>10</v>
      </c>
      <c r="J51" s="7">
        <v>48</v>
      </c>
      <c r="K51" s="8">
        <f t="shared" si="0"/>
        <v>9.9700000000000006</v>
      </c>
    </row>
    <row r="52" spans="1:11" ht="33.75">
      <c r="A52" s="1">
        <v>44</v>
      </c>
      <c r="B52" s="2" t="s">
        <v>6</v>
      </c>
      <c r="C52" s="2" t="s">
        <v>550</v>
      </c>
      <c r="D52" s="9" t="s">
        <v>552</v>
      </c>
      <c r="E52" s="3">
        <v>1.0309999999999999</v>
      </c>
      <c r="F52" s="2" t="s">
        <v>508</v>
      </c>
      <c r="G52" s="4" t="s">
        <v>12</v>
      </c>
      <c r="H52" s="5" t="s">
        <v>509</v>
      </c>
      <c r="I52" s="6">
        <v>10</v>
      </c>
      <c r="J52" s="7">
        <v>48</v>
      </c>
      <c r="K52" s="8">
        <f t="shared" si="0"/>
        <v>10.309999999999999</v>
      </c>
    </row>
    <row r="53" spans="1:11" ht="33.75">
      <c r="A53" s="1">
        <v>45</v>
      </c>
      <c r="B53" s="2" t="s">
        <v>6</v>
      </c>
      <c r="C53" s="2" t="s">
        <v>21</v>
      </c>
      <c r="D53" s="9" t="s">
        <v>414</v>
      </c>
      <c r="E53" s="3">
        <v>3.0010000000000003</v>
      </c>
      <c r="F53" s="2" t="s">
        <v>512</v>
      </c>
      <c r="G53" s="4" t="s">
        <v>25</v>
      </c>
      <c r="H53" s="5" t="s">
        <v>509</v>
      </c>
      <c r="I53" s="6">
        <v>10</v>
      </c>
      <c r="J53" s="7">
        <v>45</v>
      </c>
      <c r="K53" s="8">
        <f t="shared" si="0"/>
        <v>30.010000000000005</v>
      </c>
    </row>
    <row r="54" spans="1:11" ht="33.75">
      <c r="A54" s="1">
        <v>46</v>
      </c>
      <c r="B54" s="2" t="s">
        <v>6</v>
      </c>
      <c r="C54" s="2" t="s">
        <v>21</v>
      </c>
      <c r="D54" s="9" t="s">
        <v>553</v>
      </c>
      <c r="E54" s="3">
        <v>6.5</v>
      </c>
      <c r="F54" s="2" t="s">
        <v>508</v>
      </c>
      <c r="G54" s="4" t="s">
        <v>25</v>
      </c>
      <c r="H54" s="5" t="s">
        <v>509</v>
      </c>
      <c r="I54" s="6">
        <v>10</v>
      </c>
      <c r="J54" s="7">
        <v>48</v>
      </c>
      <c r="K54" s="8">
        <f t="shared" si="0"/>
        <v>65</v>
      </c>
    </row>
    <row r="55" spans="1:11" ht="33.75">
      <c r="A55" s="1">
        <v>47</v>
      </c>
      <c r="B55" s="2" t="s">
        <v>6</v>
      </c>
      <c r="C55" s="2" t="s">
        <v>27</v>
      </c>
      <c r="D55" s="9" t="s">
        <v>554</v>
      </c>
      <c r="E55" s="3">
        <v>3.02</v>
      </c>
      <c r="F55" s="2" t="s">
        <v>512</v>
      </c>
      <c r="G55" s="4" t="s">
        <v>25</v>
      </c>
      <c r="H55" s="5" t="s">
        <v>509</v>
      </c>
      <c r="I55" s="6">
        <v>10</v>
      </c>
      <c r="J55" s="7">
        <v>45</v>
      </c>
      <c r="K55" s="8">
        <f t="shared" si="0"/>
        <v>30.2</v>
      </c>
    </row>
    <row r="56" spans="1:11" ht="33.75">
      <c r="A56" s="1">
        <v>48</v>
      </c>
      <c r="B56" s="2" t="s">
        <v>6</v>
      </c>
      <c r="C56" s="2" t="s">
        <v>27</v>
      </c>
      <c r="D56" s="9" t="s">
        <v>555</v>
      </c>
      <c r="E56" s="3">
        <v>10.01</v>
      </c>
      <c r="F56" s="2" t="s">
        <v>512</v>
      </c>
      <c r="G56" s="4" t="s">
        <v>25</v>
      </c>
      <c r="H56" s="5" t="s">
        <v>509</v>
      </c>
      <c r="I56" s="6">
        <v>10</v>
      </c>
      <c r="J56" s="7">
        <v>45</v>
      </c>
      <c r="K56" s="8">
        <f t="shared" si="0"/>
        <v>100.1</v>
      </c>
    </row>
    <row r="57" spans="1:11" ht="33.75">
      <c r="A57" s="1">
        <v>49</v>
      </c>
      <c r="B57" s="2" t="s">
        <v>6</v>
      </c>
      <c r="C57" s="2" t="s">
        <v>556</v>
      </c>
      <c r="D57" s="9" t="s">
        <v>151</v>
      </c>
      <c r="E57" s="3">
        <v>11.44</v>
      </c>
      <c r="F57" s="2" t="s">
        <v>512</v>
      </c>
      <c r="G57" s="4" t="s">
        <v>25</v>
      </c>
      <c r="H57" s="5" t="s">
        <v>509</v>
      </c>
      <c r="I57" s="6">
        <v>10</v>
      </c>
      <c r="J57" s="7">
        <v>45</v>
      </c>
      <c r="K57" s="8">
        <f t="shared" si="0"/>
        <v>114.39999999999999</v>
      </c>
    </row>
    <row r="58" spans="1:11" ht="33.75">
      <c r="A58" s="1">
        <v>50</v>
      </c>
      <c r="B58" s="2" t="s">
        <v>6</v>
      </c>
      <c r="C58" s="2" t="s">
        <v>556</v>
      </c>
      <c r="D58" s="9" t="s">
        <v>557</v>
      </c>
      <c r="E58" s="3">
        <v>2.8</v>
      </c>
      <c r="F58" s="2" t="s">
        <v>512</v>
      </c>
      <c r="G58" s="4" t="s">
        <v>25</v>
      </c>
      <c r="H58" s="5" t="s">
        <v>509</v>
      </c>
      <c r="I58" s="6">
        <v>10</v>
      </c>
      <c r="J58" s="7">
        <v>45</v>
      </c>
      <c r="K58" s="8">
        <f t="shared" si="0"/>
        <v>28</v>
      </c>
    </row>
    <row r="59" spans="1:11" ht="33.75">
      <c r="A59" s="1">
        <v>51</v>
      </c>
      <c r="B59" s="2" t="s">
        <v>6</v>
      </c>
      <c r="C59" s="2" t="s">
        <v>556</v>
      </c>
      <c r="D59" s="9" t="s">
        <v>558</v>
      </c>
      <c r="E59" s="3">
        <v>1.6990000000000001</v>
      </c>
      <c r="F59" s="2" t="s">
        <v>512</v>
      </c>
      <c r="G59" s="4" t="s">
        <v>10</v>
      </c>
      <c r="H59" s="5" t="s">
        <v>509</v>
      </c>
      <c r="I59" s="6">
        <v>10</v>
      </c>
      <c r="J59" s="7">
        <v>45</v>
      </c>
      <c r="K59" s="8">
        <f t="shared" si="0"/>
        <v>16.990000000000002</v>
      </c>
    </row>
    <row r="60" spans="1:11" ht="33.75">
      <c r="A60" s="1">
        <v>52</v>
      </c>
      <c r="B60" s="2" t="s">
        <v>6</v>
      </c>
      <c r="C60" s="2" t="s">
        <v>556</v>
      </c>
      <c r="D60" s="9" t="s">
        <v>559</v>
      </c>
      <c r="E60" s="3">
        <v>12.997999999999999</v>
      </c>
      <c r="F60" s="2" t="s">
        <v>512</v>
      </c>
      <c r="G60" s="4" t="s">
        <v>10</v>
      </c>
      <c r="H60" s="5" t="s">
        <v>509</v>
      </c>
      <c r="I60" s="6">
        <v>10</v>
      </c>
      <c r="J60" s="7">
        <v>45</v>
      </c>
      <c r="K60" s="8">
        <f t="shared" si="0"/>
        <v>129.97999999999999</v>
      </c>
    </row>
    <row r="61" spans="1:11" ht="33.75">
      <c r="A61" s="1">
        <v>53</v>
      </c>
      <c r="B61" s="2" t="s">
        <v>6</v>
      </c>
      <c r="C61" s="2" t="s">
        <v>30</v>
      </c>
      <c r="D61" s="9" t="s">
        <v>560</v>
      </c>
      <c r="E61" s="3">
        <v>1.046</v>
      </c>
      <c r="F61" s="2" t="s">
        <v>508</v>
      </c>
      <c r="G61" s="4" t="s">
        <v>25</v>
      </c>
      <c r="H61" s="5" t="s">
        <v>509</v>
      </c>
      <c r="I61" s="6">
        <v>10</v>
      </c>
      <c r="J61" s="7">
        <v>48</v>
      </c>
      <c r="K61" s="8">
        <f t="shared" si="0"/>
        <v>10.46</v>
      </c>
    </row>
    <row r="62" spans="1:11" ht="33.75">
      <c r="A62" s="1">
        <v>54</v>
      </c>
      <c r="B62" s="2" t="s">
        <v>6</v>
      </c>
      <c r="C62" s="2" t="s">
        <v>30</v>
      </c>
      <c r="D62" s="9" t="s">
        <v>561</v>
      </c>
      <c r="E62" s="3">
        <v>2.2050000000000001</v>
      </c>
      <c r="F62" s="2" t="s">
        <v>508</v>
      </c>
      <c r="G62" s="4" t="s">
        <v>25</v>
      </c>
      <c r="H62" s="5" t="s">
        <v>509</v>
      </c>
      <c r="I62" s="6">
        <v>10</v>
      </c>
      <c r="J62" s="7">
        <v>48</v>
      </c>
      <c r="K62" s="8">
        <f t="shared" si="0"/>
        <v>22.05</v>
      </c>
    </row>
    <row r="63" spans="1:11" ht="33.75">
      <c r="A63" s="1">
        <v>55</v>
      </c>
      <c r="B63" s="2" t="s">
        <v>6</v>
      </c>
      <c r="C63" s="2" t="s">
        <v>30</v>
      </c>
      <c r="D63" s="9" t="s">
        <v>562</v>
      </c>
      <c r="E63" s="3">
        <v>1.097</v>
      </c>
      <c r="F63" s="2" t="s">
        <v>508</v>
      </c>
      <c r="G63" s="4" t="s">
        <v>25</v>
      </c>
      <c r="H63" s="5" t="s">
        <v>509</v>
      </c>
      <c r="I63" s="6">
        <v>10</v>
      </c>
      <c r="J63" s="7">
        <v>48</v>
      </c>
      <c r="K63" s="8">
        <f t="shared" si="0"/>
        <v>10.969999999999999</v>
      </c>
    </row>
    <row r="64" spans="1:11" ht="33.75">
      <c r="A64" s="1">
        <v>56</v>
      </c>
      <c r="B64" s="2" t="s">
        <v>6</v>
      </c>
      <c r="C64" s="2" t="s">
        <v>30</v>
      </c>
      <c r="D64" s="9" t="s">
        <v>563</v>
      </c>
      <c r="E64" s="3">
        <v>1.0009999999999999</v>
      </c>
      <c r="F64" s="2" t="s">
        <v>508</v>
      </c>
      <c r="G64" s="4" t="s">
        <v>25</v>
      </c>
      <c r="H64" s="5" t="s">
        <v>509</v>
      </c>
      <c r="I64" s="6">
        <v>10</v>
      </c>
      <c r="J64" s="7">
        <v>48</v>
      </c>
      <c r="K64" s="8">
        <f t="shared" si="0"/>
        <v>10.009999999999998</v>
      </c>
    </row>
    <row r="65" spans="1:11" ht="33.75">
      <c r="A65" s="1">
        <v>57</v>
      </c>
      <c r="B65" s="2" t="s">
        <v>6</v>
      </c>
      <c r="C65" s="2" t="s">
        <v>30</v>
      </c>
      <c r="D65" s="9" t="s">
        <v>564</v>
      </c>
      <c r="E65" s="3">
        <v>1.6240000000000001</v>
      </c>
      <c r="F65" s="2" t="s">
        <v>508</v>
      </c>
      <c r="G65" s="4" t="s">
        <v>25</v>
      </c>
      <c r="H65" s="5" t="s">
        <v>509</v>
      </c>
      <c r="I65" s="6">
        <v>10</v>
      </c>
      <c r="J65" s="7">
        <v>48</v>
      </c>
      <c r="K65" s="8">
        <f t="shared" si="0"/>
        <v>16.240000000000002</v>
      </c>
    </row>
    <row r="66" spans="1:11" ht="33.75">
      <c r="A66" s="1">
        <v>58</v>
      </c>
      <c r="B66" s="2" t="s">
        <v>6</v>
      </c>
      <c r="C66" s="2" t="s">
        <v>30</v>
      </c>
      <c r="D66" s="9" t="s">
        <v>565</v>
      </c>
      <c r="E66" s="3">
        <v>1.589</v>
      </c>
      <c r="F66" s="2" t="s">
        <v>508</v>
      </c>
      <c r="G66" s="4" t="s">
        <v>25</v>
      </c>
      <c r="H66" s="5" t="s">
        <v>509</v>
      </c>
      <c r="I66" s="6">
        <v>10</v>
      </c>
      <c r="J66" s="7">
        <v>48</v>
      </c>
      <c r="K66" s="8">
        <f t="shared" si="0"/>
        <v>15.89</v>
      </c>
    </row>
    <row r="67" spans="1:11" ht="33.75">
      <c r="A67" s="1">
        <v>59</v>
      </c>
      <c r="B67" s="2" t="s">
        <v>6</v>
      </c>
      <c r="C67" s="2" t="s">
        <v>30</v>
      </c>
      <c r="D67" s="9" t="s">
        <v>176</v>
      </c>
      <c r="E67" s="3">
        <v>2.8650000000000002</v>
      </c>
      <c r="F67" s="2" t="s">
        <v>508</v>
      </c>
      <c r="G67" s="4" t="s">
        <v>25</v>
      </c>
      <c r="H67" s="5" t="s">
        <v>509</v>
      </c>
      <c r="I67" s="6">
        <v>10</v>
      </c>
      <c r="J67" s="7">
        <v>48</v>
      </c>
      <c r="K67" s="8">
        <f t="shared" si="0"/>
        <v>28.650000000000002</v>
      </c>
    </row>
    <row r="68" spans="1:11" ht="33.75">
      <c r="A68" s="1">
        <v>60</v>
      </c>
      <c r="B68" s="2" t="s">
        <v>6</v>
      </c>
      <c r="C68" s="2" t="s">
        <v>566</v>
      </c>
      <c r="D68" s="9" t="s">
        <v>567</v>
      </c>
      <c r="E68" s="3">
        <v>15.129000000000001</v>
      </c>
      <c r="F68" s="2" t="s">
        <v>512</v>
      </c>
      <c r="G68" s="4" t="s">
        <v>25</v>
      </c>
      <c r="H68" s="5" t="s">
        <v>509</v>
      </c>
      <c r="I68" s="6">
        <v>10</v>
      </c>
      <c r="J68" s="7">
        <v>45</v>
      </c>
      <c r="K68" s="8">
        <f t="shared" si="0"/>
        <v>151.29000000000002</v>
      </c>
    </row>
    <row r="69" spans="1:11" ht="33.75">
      <c r="A69" s="1">
        <v>61</v>
      </c>
      <c r="B69" s="2" t="s">
        <v>6</v>
      </c>
      <c r="C69" s="2" t="s">
        <v>566</v>
      </c>
      <c r="D69" s="9" t="s">
        <v>568</v>
      </c>
      <c r="E69" s="3">
        <v>8.3309999999999995</v>
      </c>
      <c r="F69" s="2" t="s">
        <v>512</v>
      </c>
      <c r="G69" s="4" t="s">
        <v>25</v>
      </c>
      <c r="H69" s="5" t="s">
        <v>509</v>
      </c>
      <c r="I69" s="6">
        <v>10</v>
      </c>
      <c r="J69" s="7">
        <v>45</v>
      </c>
      <c r="K69" s="8">
        <f t="shared" si="0"/>
        <v>83.31</v>
      </c>
    </row>
    <row r="70" spans="1:11" ht="33.75">
      <c r="A70" s="1">
        <v>62</v>
      </c>
      <c r="B70" s="2" t="s">
        <v>6</v>
      </c>
      <c r="C70" s="2" t="s">
        <v>566</v>
      </c>
      <c r="D70" s="9" t="s">
        <v>569</v>
      </c>
      <c r="E70" s="3">
        <v>12.007</v>
      </c>
      <c r="F70" s="2" t="s">
        <v>512</v>
      </c>
      <c r="G70" s="4" t="s">
        <v>25</v>
      </c>
      <c r="H70" s="5" t="s">
        <v>509</v>
      </c>
      <c r="I70" s="6">
        <v>10</v>
      </c>
      <c r="J70" s="7">
        <v>45</v>
      </c>
      <c r="K70" s="8">
        <f t="shared" si="0"/>
        <v>120.07</v>
      </c>
    </row>
    <row r="71" spans="1:11" ht="33.75">
      <c r="A71" s="1">
        <v>63</v>
      </c>
      <c r="B71" s="2" t="s">
        <v>6</v>
      </c>
      <c r="C71" s="2" t="s">
        <v>566</v>
      </c>
      <c r="D71" s="9" t="s">
        <v>570</v>
      </c>
      <c r="E71" s="3">
        <v>4.6219999999999999</v>
      </c>
      <c r="F71" s="2" t="s">
        <v>512</v>
      </c>
      <c r="G71" s="4" t="s">
        <v>25</v>
      </c>
      <c r="H71" s="5" t="s">
        <v>509</v>
      </c>
      <c r="I71" s="6">
        <v>10</v>
      </c>
      <c r="J71" s="7">
        <v>45</v>
      </c>
      <c r="K71" s="8">
        <f t="shared" si="0"/>
        <v>46.22</v>
      </c>
    </row>
    <row r="72" spans="1:11" ht="33.75">
      <c r="A72" s="1">
        <v>64</v>
      </c>
      <c r="B72" s="2" t="s">
        <v>6</v>
      </c>
      <c r="C72" s="2" t="s">
        <v>566</v>
      </c>
      <c r="D72" s="9" t="s">
        <v>571</v>
      </c>
      <c r="E72" s="3">
        <v>5.5429999999999993</v>
      </c>
      <c r="F72" s="2" t="s">
        <v>512</v>
      </c>
      <c r="G72" s="4" t="s">
        <v>25</v>
      </c>
      <c r="H72" s="5" t="s">
        <v>509</v>
      </c>
      <c r="I72" s="6">
        <v>10</v>
      </c>
      <c r="J72" s="7">
        <v>45</v>
      </c>
      <c r="K72" s="8">
        <f t="shared" si="0"/>
        <v>55.429999999999993</v>
      </c>
    </row>
    <row r="73" spans="1:11" ht="33.75">
      <c r="A73" s="1">
        <v>65</v>
      </c>
      <c r="B73" s="2" t="s">
        <v>6</v>
      </c>
      <c r="C73" s="2" t="s">
        <v>572</v>
      </c>
      <c r="D73" s="9" t="s">
        <v>573</v>
      </c>
      <c r="E73" s="3">
        <v>16.645</v>
      </c>
      <c r="F73" s="2" t="s">
        <v>574</v>
      </c>
      <c r="G73" s="4" t="s">
        <v>10</v>
      </c>
      <c r="H73" s="5" t="s">
        <v>509</v>
      </c>
      <c r="I73" s="6">
        <v>10</v>
      </c>
      <c r="J73" s="7">
        <v>45</v>
      </c>
      <c r="K73" s="8">
        <f t="shared" ref="K73:K84" si="1">E73*10</f>
        <v>166.45</v>
      </c>
    </row>
    <row r="74" spans="1:11" ht="33.75">
      <c r="A74" s="1">
        <v>66</v>
      </c>
      <c r="B74" s="2" t="s">
        <v>6</v>
      </c>
      <c r="C74" s="2" t="s">
        <v>46</v>
      </c>
      <c r="D74" s="9" t="s">
        <v>575</v>
      </c>
      <c r="E74" s="3">
        <v>1.2009999999999998</v>
      </c>
      <c r="F74" s="2" t="s">
        <v>508</v>
      </c>
      <c r="G74" s="4" t="s">
        <v>10</v>
      </c>
      <c r="H74" s="5" t="s">
        <v>509</v>
      </c>
      <c r="I74" s="6">
        <v>10</v>
      </c>
      <c r="J74" s="7">
        <v>48</v>
      </c>
      <c r="K74" s="8">
        <f t="shared" si="1"/>
        <v>12.009999999999998</v>
      </c>
    </row>
    <row r="75" spans="1:11" ht="33.75">
      <c r="A75" s="1">
        <v>67</v>
      </c>
      <c r="B75" s="2" t="s">
        <v>6</v>
      </c>
      <c r="C75" s="2" t="s">
        <v>46</v>
      </c>
      <c r="D75" s="9" t="s">
        <v>576</v>
      </c>
      <c r="E75" s="3">
        <v>1.9709999999999999</v>
      </c>
      <c r="F75" s="2" t="s">
        <v>508</v>
      </c>
      <c r="G75" s="4" t="s">
        <v>10</v>
      </c>
      <c r="H75" s="5" t="s">
        <v>509</v>
      </c>
      <c r="I75" s="6">
        <v>10</v>
      </c>
      <c r="J75" s="7">
        <v>48</v>
      </c>
      <c r="K75" s="8">
        <f t="shared" si="1"/>
        <v>19.709999999999997</v>
      </c>
    </row>
    <row r="76" spans="1:11" ht="33.75">
      <c r="A76" s="1">
        <v>68</v>
      </c>
      <c r="B76" s="2" t="s">
        <v>6</v>
      </c>
      <c r="C76" s="2" t="s">
        <v>53</v>
      </c>
      <c r="D76" s="9" t="s">
        <v>577</v>
      </c>
      <c r="E76" s="3">
        <v>2.8719999999999999</v>
      </c>
      <c r="F76" s="2" t="s">
        <v>512</v>
      </c>
      <c r="G76" s="4" t="s">
        <v>10</v>
      </c>
      <c r="H76" s="5" t="s">
        <v>509</v>
      </c>
      <c r="I76" s="6">
        <v>10</v>
      </c>
      <c r="J76" s="7">
        <v>45</v>
      </c>
      <c r="K76" s="8">
        <f t="shared" si="1"/>
        <v>28.72</v>
      </c>
    </row>
    <row r="77" spans="1:11" ht="33.75">
      <c r="A77" s="1">
        <v>69</v>
      </c>
      <c r="B77" s="2" t="s">
        <v>6</v>
      </c>
      <c r="C77" s="2" t="s">
        <v>578</v>
      </c>
      <c r="D77" s="9" t="s">
        <v>579</v>
      </c>
      <c r="E77" s="3">
        <v>2</v>
      </c>
      <c r="F77" s="2" t="s">
        <v>512</v>
      </c>
      <c r="G77" s="4" t="s">
        <v>12</v>
      </c>
      <c r="H77" s="5" t="s">
        <v>509</v>
      </c>
      <c r="I77" s="6">
        <v>10</v>
      </c>
      <c r="J77" s="7">
        <v>45</v>
      </c>
      <c r="K77" s="8">
        <f t="shared" si="1"/>
        <v>20</v>
      </c>
    </row>
    <row r="78" spans="1:11" ht="33.75">
      <c r="A78" s="1">
        <v>70</v>
      </c>
      <c r="B78" s="2" t="s">
        <v>6</v>
      </c>
      <c r="C78" s="2" t="s">
        <v>578</v>
      </c>
      <c r="D78" s="9" t="s">
        <v>580</v>
      </c>
      <c r="E78" s="3">
        <v>8.3249999999999993</v>
      </c>
      <c r="F78" s="2" t="s">
        <v>512</v>
      </c>
      <c r="G78" s="4" t="s">
        <v>12</v>
      </c>
      <c r="H78" s="5" t="s">
        <v>509</v>
      </c>
      <c r="I78" s="6">
        <v>10</v>
      </c>
      <c r="J78" s="7">
        <v>45</v>
      </c>
      <c r="K78" s="8">
        <f t="shared" si="1"/>
        <v>83.25</v>
      </c>
    </row>
    <row r="79" spans="1:11" ht="33.75">
      <c r="A79" s="1">
        <v>71</v>
      </c>
      <c r="B79" s="2" t="s">
        <v>6</v>
      </c>
      <c r="C79" s="2" t="s">
        <v>578</v>
      </c>
      <c r="D79" s="9" t="s">
        <v>581</v>
      </c>
      <c r="E79" s="3">
        <v>0.4</v>
      </c>
      <c r="F79" s="2" t="s">
        <v>512</v>
      </c>
      <c r="G79" s="4" t="s">
        <v>142</v>
      </c>
      <c r="H79" s="5" t="s">
        <v>509</v>
      </c>
      <c r="I79" s="6">
        <v>10</v>
      </c>
      <c r="J79" s="7">
        <v>45</v>
      </c>
      <c r="K79" s="8">
        <f t="shared" si="1"/>
        <v>4</v>
      </c>
    </row>
    <row r="80" spans="1:11" ht="33.75">
      <c r="A80" s="1">
        <v>72</v>
      </c>
      <c r="B80" s="2" t="s">
        <v>6</v>
      </c>
      <c r="C80" s="2" t="s">
        <v>578</v>
      </c>
      <c r="D80" s="9" t="s">
        <v>582</v>
      </c>
      <c r="E80" s="3">
        <v>1.5</v>
      </c>
      <c r="F80" s="2" t="s">
        <v>512</v>
      </c>
      <c r="G80" s="4" t="s">
        <v>25</v>
      </c>
      <c r="H80" s="5" t="s">
        <v>509</v>
      </c>
      <c r="I80" s="6">
        <v>10</v>
      </c>
      <c r="J80" s="7">
        <v>45</v>
      </c>
      <c r="K80" s="8">
        <f t="shared" si="1"/>
        <v>15</v>
      </c>
    </row>
    <row r="81" spans="1:13" ht="33.75">
      <c r="A81" s="1">
        <v>73</v>
      </c>
      <c r="B81" s="2" t="s">
        <v>6</v>
      </c>
      <c r="C81" s="2" t="s">
        <v>578</v>
      </c>
      <c r="D81" s="9" t="s">
        <v>583</v>
      </c>
      <c r="E81" s="3">
        <v>0.7</v>
      </c>
      <c r="F81" s="2" t="s">
        <v>512</v>
      </c>
      <c r="G81" s="4" t="s">
        <v>25</v>
      </c>
      <c r="H81" s="5" t="s">
        <v>509</v>
      </c>
      <c r="I81" s="6">
        <v>10</v>
      </c>
      <c r="J81" s="7">
        <v>45</v>
      </c>
      <c r="K81" s="8">
        <f t="shared" si="1"/>
        <v>7</v>
      </c>
    </row>
    <row r="82" spans="1:13" ht="33.75">
      <c r="A82" s="1">
        <v>74</v>
      </c>
      <c r="B82" s="2" t="s">
        <v>6</v>
      </c>
      <c r="C82" s="2" t="s">
        <v>584</v>
      </c>
      <c r="D82" s="9" t="s">
        <v>585</v>
      </c>
      <c r="E82" s="3">
        <v>13.962</v>
      </c>
      <c r="F82" s="2" t="s">
        <v>586</v>
      </c>
      <c r="G82" s="4" t="s">
        <v>23</v>
      </c>
      <c r="H82" s="5" t="s">
        <v>509</v>
      </c>
      <c r="I82" s="6">
        <v>10</v>
      </c>
      <c r="J82" s="7">
        <v>45</v>
      </c>
      <c r="K82" s="8">
        <f t="shared" si="1"/>
        <v>139.62</v>
      </c>
    </row>
    <row r="83" spans="1:13">
      <c r="A83" s="10"/>
      <c r="B83" s="23" t="s">
        <v>893</v>
      </c>
      <c r="C83" s="11"/>
      <c r="D83" s="12"/>
      <c r="E83" s="13">
        <f>SUM(E9:E82)</f>
        <v>240.869</v>
      </c>
      <c r="F83" s="11"/>
      <c r="G83" s="12"/>
      <c r="H83" s="14"/>
      <c r="I83" s="15"/>
      <c r="J83" s="16"/>
      <c r="K83" s="17"/>
    </row>
    <row r="84" spans="1:13" ht="33.75">
      <c r="A84" s="1">
        <v>1</v>
      </c>
      <c r="B84" s="2" t="s">
        <v>66</v>
      </c>
      <c r="C84" s="2" t="s">
        <v>587</v>
      </c>
      <c r="D84" s="9" t="s">
        <v>588</v>
      </c>
      <c r="E84" s="3">
        <v>80.555999999999997</v>
      </c>
      <c r="F84" s="2" t="s">
        <v>512</v>
      </c>
      <c r="G84" s="4" t="s">
        <v>20</v>
      </c>
      <c r="H84" s="5" t="s">
        <v>509</v>
      </c>
      <c r="I84" s="6">
        <v>10</v>
      </c>
      <c r="J84" s="7">
        <v>45</v>
      </c>
      <c r="K84" s="8">
        <f t="shared" si="1"/>
        <v>805.56</v>
      </c>
      <c r="M84" s="67">
        <f>+E83+E87+E230+E248+E262+E268+E271+E278+E353+E370+E393</f>
        <v>2412.5239999999999</v>
      </c>
    </row>
    <row r="85" spans="1:13" ht="33.75">
      <c r="A85" s="1">
        <v>2</v>
      </c>
      <c r="B85" s="2" t="s">
        <v>66</v>
      </c>
      <c r="C85" s="2" t="s">
        <v>589</v>
      </c>
      <c r="D85" s="9" t="s">
        <v>590</v>
      </c>
      <c r="E85" s="3">
        <v>5.585</v>
      </c>
      <c r="F85" s="2" t="s">
        <v>512</v>
      </c>
      <c r="G85" s="4" t="s">
        <v>20</v>
      </c>
      <c r="H85" s="5" t="s">
        <v>509</v>
      </c>
      <c r="I85" s="6">
        <v>10</v>
      </c>
      <c r="J85" s="7">
        <v>45</v>
      </c>
      <c r="K85" s="8">
        <f>E85*10</f>
        <v>55.85</v>
      </c>
    </row>
    <row r="86" spans="1:13" ht="33.75">
      <c r="A86" s="1">
        <v>3</v>
      </c>
      <c r="B86" s="2" t="s">
        <v>66</v>
      </c>
      <c r="C86" s="2" t="s">
        <v>67</v>
      </c>
      <c r="D86" s="9" t="s">
        <v>591</v>
      </c>
      <c r="E86" s="3">
        <v>6.6979999999999995</v>
      </c>
      <c r="F86" s="2" t="s">
        <v>512</v>
      </c>
      <c r="G86" s="4" t="s">
        <v>20</v>
      </c>
      <c r="H86" s="5" t="s">
        <v>509</v>
      </c>
      <c r="I86" s="6">
        <v>10</v>
      </c>
      <c r="J86" s="7">
        <v>45</v>
      </c>
      <c r="K86" s="8">
        <f>E86*10</f>
        <v>66.97999999999999</v>
      </c>
    </row>
    <row r="87" spans="1:13">
      <c r="A87" s="10"/>
      <c r="B87" s="23" t="s">
        <v>893</v>
      </c>
      <c r="C87" s="11"/>
      <c r="D87" s="12"/>
      <c r="E87" s="13">
        <f>SUM(E84:E86)</f>
        <v>92.838999999999984</v>
      </c>
      <c r="F87" s="11"/>
      <c r="G87" s="12"/>
      <c r="H87" s="14"/>
      <c r="I87" s="15"/>
      <c r="J87" s="16"/>
      <c r="K87" s="17"/>
    </row>
    <row r="88" spans="1:13" ht="33.75">
      <c r="A88" s="1">
        <v>1</v>
      </c>
      <c r="B88" s="2" t="s">
        <v>72</v>
      </c>
      <c r="C88" s="2" t="s">
        <v>82</v>
      </c>
      <c r="D88" s="9" t="s">
        <v>592</v>
      </c>
      <c r="E88" s="3">
        <v>1.694</v>
      </c>
      <c r="F88" s="2" t="s">
        <v>508</v>
      </c>
      <c r="G88" s="4" t="s">
        <v>23</v>
      </c>
      <c r="H88" s="5" t="s">
        <v>509</v>
      </c>
      <c r="I88" s="6">
        <v>10</v>
      </c>
      <c r="J88" s="7">
        <v>48</v>
      </c>
      <c r="K88" s="8">
        <f t="shared" ref="K88:K119" si="2">E88*10</f>
        <v>16.939999999999998</v>
      </c>
    </row>
    <row r="89" spans="1:13" ht="33.75">
      <c r="A89" s="1">
        <v>2</v>
      </c>
      <c r="B89" s="2" t="s">
        <v>72</v>
      </c>
      <c r="C89" s="2" t="s">
        <v>82</v>
      </c>
      <c r="D89" s="9" t="s">
        <v>593</v>
      </c>
      <c r="E89" s="3">
        <v>2.3759999999999999</v>
      </c>
      <c r="F89" s="2" t="s">
        <v>508</v>
      </c>
      <c r="G89" s="4" t="s">
        <v>23</v>
      </c>
      <c r="H89" s="5" t="s">
        <v>509</v>
      </c>
      <c r="I89" s="6">
        <v>10</v>
      </c>
      <c r="J89" s="7">
        <v>48</v>
      </c>
      <c r="K89" s="8">
        <f t="shared" si="2"/>
        <v>23.759999999999998</v>
      </c>
    </row>
    <row r="90" spans="1:13" ht="33.75">
      <c r="A90" s="1">
        <v>3</v>
      </c>
      <c r="B90" s="2" t="s">
        <v>72</v>
      </c>
      <c r="C90" s="2" t="s">
        <v>82</v>
      </c>
      <c r="D90" s="9" t="s">
        <v>594</v>
      </c>
      <c r="E90" s="3">
        <v>1.0469999999999999</v>
      </c>
      <c r="F90" s="2" t="s">
        <v>508</v>
      </c>
      <c r="G90" s="4" t="s">
        <v>12</v>
      </c>
      <c r="H90" s="5" t="s">
        <v>509</v>
      </c>
      <c r="I90" s="6">
        <v>10</v>
      </c>
      <c r="J90" s="7">
        <v>48</v>
      </c>
      <c r="K90" s="8">
        <f t="shared" si="2"/>
        <v>10.469999999999999</v>
      </c>
    </row>
    <row r="91" spans="1:13" ht="33.75">
      <c r="A91" s="1">
        <v>4</v>
      </c>
      <c r="B91" s="2" t="s">
        <v>72</v>
      </c>
      <c r="C91" s="2" t="s">
        <v>82</v>
      </c>
      <c r="D91" s="9" t="s">
        <v>595</v>
      </c>
      <c r="E91" s="3">
        <v>1.079</v>
      </c>
      <c r="F91" s="2" t="s">
        <v>508</v>
      </c>
      <c r="G91" s="4" t="s">
        <v>12</v>
      </c>
      <c r="H91" s="5" t="s">
        <v>509</v>
      </c>
      <c r="I91" s="6">
        <v>10</v>
      </c>
      <c r="J91" s="7">
        <v>48</v>
      </c>
      <c r="K91" s="8">
        <f t="shared" si="2"/>
        <v>10.79</v>
      </c>
    </row>
    <row r="92" spans="1:13" ht="33.75">
      <c r="A92" s="1">
        <v>5</v>
      </c>
      <c r="B92" s="2" t="s">
        <v>72</v>
      </c>
      <c r="C92" s="2" t="s">
        <v>82</v>
      </c>
      <c r="D92" s="9" t="s">
        <v>596</v>
      </c>
      <c r="E92" s="3">
        <v>0.98499999999999999</v>
      </c>
      <c r="F92" s="2" t="s">
        <v>508</v>
      </c>
      <c r="G92" s="4" t="s">
        <v>12</v>
      </c>
      <c r="H92" s="5" t="s">
        <v>509</v>
      </c>
      <c r="I92" s="6">
        <v>10</v>
      </c>
      <c r="J92" s="7">
        <v>48</v>
      </c>
      <c r="K92" s="8">
        <f t="shared" si="2"/>
        <v>9.85</v>
      </c>
    </row>
    <row r="93" spans="1:13" ht="33.75">
      <c r="A93" s="1">
        <v>6</v>
      </c>
      <c r="B93" s="2" t="s">
        <v>72</v>
      </c>
      <c r="C93" s="2" t="s">
        <v>82</v>
      </c>
      <c r="D93" s="9" t="s">
        <v>597</v>
      </c>
      <c r="E93" s="3">
        <v>1.05</v>
      </c>
      <c r="F93" s="2" t="s">
        <v>508</v>
      </c>
      <c r="G93" s="4" t="s">
        <v>12</v>
      </c>
      <c r="H93" s="5" t="s">
        <v>509</v>
      </c>
      <c r="I93" s="6">
        <v>10</v>
      </c>
      <c r="J93" s="7">
        <v>48</v>
      </c>
      <c r="K93" s="8">
        <f t="shared" si="2"/>
        <v>10.5</v>
      </c>
    </row>
    <row r="94" spans="1:13" ht="33.75">
      <c r="A94" s="1">
        <v>7</v>
      </c>
      <c r="B94" s="2" t="s">
        <v>72</v>
      </c>
      <c r="C94" s="2" t="s">
        <v>82</v>
      </c>
      <c r="D94" s="9" t="s">
        <v>598</v>
      </c>
      <c r="E94" s="3">
        <v>1.1240000000000001</v>
      </c>
      <c r="F94" s="2" t="s">
        <v>508</v>
      </c>
      <c r="G94" s="4" t="s">
        <v>12</v>
      </c>
      <c r="H94" s="5" t="s">
        <v>509</v>
      </c>
      <c r="I94" s="6">
        <v>10</v>
      </c>
      <c r="J94" s="7">
        <v>48</v>
      </c>
      <c r="K94" s="8">
        <f t="shared" si="2"/>
        <v>11.240000000000002</v>
      </c>
    </row>
    <row r="95" spans="1:13" ht="33.75">
      <c r="A95" s="1">
        <v>8</v>
      </c>
      <c r="B95" s="2" t="s">
        <v>72</v>
      </c>
      <c r="C95" s="2" t="s">
        <v>82</v>
      </c>
      <c r="D95" s="9" t="s">
        <v>599</v>
      </c>
      <c r="E95" s="3">
        <v>1.1719999999999999</v>
      </c>
      <c r="F95" s="2" t="s">
        <v>508</v>
      </c>
      <c r="G95" s="4" t="s">
        <v>12</v>
      </c>
      <c r="H95" s="5" t="s">
        <v>509</v>
      </c>
      <c r="I95" s="6">
        <v>10</v>
      </c>
      <c r="J95" s="7">
        <v>48</v>
      </c>
      <c r="K95" s="8">
        <f t="shared" si="2"/>
        <v>11.719999999999999</v>
      </c>
    </row>
    <row r="96" spans="1:13" ht="33.75">
      <c r="A96" s="1">
        <v>9</v>
      </c>
      <c r="B96" s="2" t="s">
        <v>72</v>
      </c>
      <c r="C96" s="2" t="s">
        <v>82</v>
      </c>
      <c r="D96" s="9" t="s">
        <v>600</v>
      </c>
      <c r="E96" s="3">
        <v>1.1579999999999999</v>
      </c>
      <c r="F96" s="2" t="s">
        <v>508</v>
      </c>
      <c r="G96" s="4" t="s">
        <v>12</v>
      </c>
      <c r="H96" s="5" t="s">
        <v>509</v>
      </c>
      <c r="I96" s="6">
        <v>10</v>
      </c>
      <c r="J96" s="7">
        <v>48</v>
      </c>
      <c r="K96" s="8">
        <f t="shared" si="2"/>
        <v>11.579999999999998</v>
      </c>
    </row>
    <row r="97" spans="1:11" ht="33.75">
      <c r="A97" s="1">
        <v>10</v>
      </c>
      <c r="B97" s="2" t="s">
        <v>72</v>
      </c>
      <c r="C97" s="2" t="s">
        <v>82</v>
      </c>
      <c r="D97" s="9" t="s">
        <v>601</v>
      </c>
      <c r="E97" s="3">
        <v>0.93799999999999994</v>
      </c>
      <c r="F97" s="2" t="s">
        <v>508</v>
      </c>
      <c r="G97" s="4" t="s">
        <v>12</v>
      </c>
      <c r="H97" s="5" t="s">
        <v>509</v>
      </c>
      <c r="I97" s="6">
        <v>10</v>
      </c>
      <c r="J97" s="7">
        <v>48</v>
      </c>
      <c r="K97" s="8">
        <f t="shared" si="2"/>
        <v>9.379999999999999</v>
      </c>
    </row>
    <row r="98" spans="1:11" ht="33.75">
      <c r="A98" s="1">
        <v>11</v>
      </c>
      <c r="B98" s="2" t="s">
        <v>72</v>
      </c>
      <c r="C98" s="2" t="s">
        <v>82</v>
      </c>
      <c r="D98" s="9" t="s">
        <v>602</v>
      </c>
      <c r="E98" s="3">
        <v>1.268</v>
      </c>
      <c r="F98" s="2" t="s">
        <v>508</v>
      </c>
      <c r="G98" s="4" t="s">
        <v>12</v>
      </c>
      <c r="H98" s="5" t="s">
        <v>509</v>
      </c>
      <c r="I98" s="6">
        <v>10</v>
      </c>
      <c r="J98" s="7">
        <v>48</v>
      </c>
      <c r="K98" s="8">
        <f t="shared" si="2"/>
        <v>12.68</v>
      </c>
    </row>
    <row r="99" spans="1:11" ht="33.75">
      <c r="A99" s="1">
        <v>12</v>
      </c>
      <c r="B99" s="2" t="s">
        <v>72</v>
      </c>
      <c r="C99" s="2" t="s">
        <v>82</v>
      </c>
      <c r="D99" s="9" t="s">
        <v>603</v>
      </c>
      <c r="E99" s="3">
        <v>1.1479999999999999</v>
      </c>
      <c r="F99" s="2" t="s">
        <v>508</v>
      </c>
      <c r="G99" s="4" t="s">
        <v>12</v>
      </c>
      <c r="H99" s="5" t="s">
        <v>509</v>
      </c>
      <c r="I99" s="6">
        <v>10</v>
      </c>
      <c r="J99" s="7">
        <v>48</v>
      </c>
      <c r="K99" s="8">
        <f t="shared" si="2"/>
        <v>11.479999999999999</v>
      </c>
    </row>
    <row r="100" spans="1:11" ht="33.75">
      <c r="A100" s="1">
        <v>13</v>
      </c>
      <c r="B100" s="2" t="s">
        <v>72</v>
      </c>
      <c r="C100" s="2" t="s">
        <v>82</v>
      </c>
      <c r="D100" s="9" t="s">
        <v>604</v>
      </c>
      <c r="E100" s="3">
        <v>1.288</v>
      </c>
      <c r="F100" s="2" t="s">
        <v>508</v>
      </c>
      <c r="G100" s="4" t="s">
        <v>12</v>
      </c>
      <c r="H100" s="5" t="s">
        <v>509</v>
      </c>
      <c r="I100" s="6">
        <v>10</v>
      </c>
      <c r="J100" s="7">
        <v>48</v>
      </c>
      <c r="K100" s="8">
        <f t="shared" si="2"/>
        <v>12.88</v>
      </c>
    </row>
    <row r="101" spans="1:11" ht="33.75">
      <c r="A101" s="1">
        <v>14</v>
      </c>
      <c r="B101" s="2" t="s">
        <v>72</v>
      </c>
      <c r="C101" s="2" t="s">
        <v>82</v>
      </c>
      <c r="D101" s="9" t="s">
        <v>605</v>
      </c>
      <c r="E101" s="3">
        <v>1.3019999999999998</v>
      </c>
      <c r="F101" s="2" t="s">
        <v>508</v>
      </c>
      <c r="G101" s="4" t="s">
        <v>12</v>
      </c>
      <c r="H101" s="5" t="s">
        <v>509</v>
      </c>
      <c r="I101" s="6">
        <v>10</v>
      </c>
      <c r="J101" s="7">
        <v>48</v>
      </c>
      <c r="K101" s="8">
        <f t="shared" si="2"/>
        <v>13.019999999999998</v>
      </c>
    </row>
    <row r="102" spans="1:11" ht="33.75">
      <c r="A102" s="1">
        <v>15</v>
      </c>
      <c r="B102" s="2" t="s">
        <v>72</v>
      </c>
      <c r="C102" s="2" t="s">
        <v>82</v>
      </c>
      <c r="D102" s="9" t="s">
        <v>606</v>
      </c>
      <c r="E102" s="3">
        <v>1.3159999999999998</v>
      </c>
      <c r="F102" s="2" t="s">
        <v>508</v>
      </c>
      <c r="G102" s="4" t="s">
        <v>12</v>
      </c>
      <c r="H102" s="5" t="s">
        <v>509</v>
      </c>
      <c r="I102" s="6">
        <v>10</v>
      </c>
      <c r="J102" s="7">
        <v>48</v>
      </c>
      <c r="K102" s="8">
        <f t="shared" si="2"/>
        <v>13.159999999999998</v>
      </c>
    </row>
    <row r="103" spans="1:11" ht="33.75">
      <c r="A103" s="1">
        <v>16</v>
      </c>
      <c r="B103" s="2" t="s">
        <v>72</v>
      </c>
      <c r="C103" s="2" t="s">
        <v>82</v>
      </c>
      <c r="D103" s="9" t="s">
        <v>607</v>
      </c>
      <c r="E103" s="3">
        <v>1.319</v>
      </c>
      <c r="F103" s="2" t="s">
        <v>508</v>
      </c>
      <c r="G103" s="4" t="s">
        <v>12</v>
      </c>
      <c r="H103" s="5" t="s">
        <v>509</v>
      </c>
      <c r="I103" s="6">
        <v>10</v>
      </c>
      <c r="J103" s="7">
        <v>48</v>
      </c>
      <c r="K103" s="8">
        <f t="shared" si="2"/>
        <v>13.19</v>
      </c>
    </row>
    <row r="104" spans="1:11" ht="33.75">
      <c r="A104" s="1">
        <v>17</v>
      </c>
      <c r="B104" s="2" t="s">
        <v>72</v>
      </c>
      <c r="C104" s="2" t="s">
        <v>82</v>
      </c>
      <c r="D104" s="9" t="s">
        <v>608</v>
      </c>
      <c r="E104" s="3">
        <v>1.3459999999999999</v>
      </c>
      <c r="F104" s="2" t="s">
        <v>508</v>
      </c>
      <c r="G104" s="4" t="s">
        <v>12</v>
      </c>
      <c r="H104" s="5" t="s">
        <v>509</v>
      </c>
      <c r="I104" s="6">
        <v>10</v>
      </c>
      <c r="J104" s="7">
        <v>48</v>
      </c>
      <c r="K104" s="8">
        <f t="shared" si="2"/>
        <v>13.459999999999999</v>
      </c>
    </row>
    <row r="105" spans="1:11" ht="33.75">
      <c r="A105" s="1">
        <v>18</v>
      </c>
      <c r="B105" s="2" t="s">
        <v>72</v>
      </c>
      <c r="C105" s="2" t="s">
        <v>82</v>
      </c>
      <c r="D105" s="9" t="s">
        <v>609</v>
      </c>
      <c r="E105" s="3">
        <v>1.7619999999999998</v>
      </c>
      <c r="F105" s="2" t="s">
        <v>508</v>
      </c>
      <c r="G105" s="4" t="s">
        <v>12</v>
      </c>
      <c r="H105" s="5" t="s">
        <v>509</v>
      </c>
      <c r="I105" s="6">
        <v>10</v>
      </c>
      <c r="J105" s="7">
        <v>48</v>
      </c>
      <c r="K105" s="8">
        <f t="shared" si="2"/>
        <v>17.619999999999997</v>
      </c>
    </row>
    <row r="106" spans="1:11" ht="33.75">
      <c r="A106" s="1">
        <v>19</v>
      </c>
      <c r="B106" s="2" t="s">
        <v>72</v>
      </c>
      <c r="C106" s="2" t="s">
        <v>82</v>
      </c>
      <c r="D106" s="9" t="s">
        <v>610</v>
      </c>
      <c r="E106" s="3">
        <v>2.694</v>
      </c>
      <c r="F106" s="2" t="s">
        <v>508</v>
      </c>
      <c r="G106" s="4" t="s">
        <v>12</v>
      </c>
      <c r="H106" s="5" t="s">
        <v>509</v>
      </c>
      <c r="I106" s="6">
        <v>10</v>
      </c>
      <c r="J106" s="7">
        <v>48</v>
      </c>
      <c r="K106" s="8">
        <f t="shared" si="2"/>
        <v>26.939999999999998</v>
      </c>
    </row>
    <row r="107" spans="1:11" ht="33.75">
      <c r="A107" s="1">
        <v>20</v>
      </c>
      <c r="B107" s="2" t="s">
        <v>72</v>
      </c>
      <c r="C107" s="2" t="s">
        <v>82</v>
      </c>
      <c r="D107" s="9" t="s">
        <v>611</v>
      </c>
      <c r="E107" s="3">
        <v>1.2209999999999999</v>
      </c>
      <c r="F107" s="2" t="s">
        <v>508</v>
      </c>
      <c r="G107" s="4" t="s">
        <v>12</v>
      </c>
      <c r="H107" s="5" t="s">
        <v>509</v>
      </c>
      <c r="I107" s="6">
        <v>10</v>
      </c>
      <c r="J107" s="7">
        <v>48</v>
      </c>
      <c r="K107" s="8">
        <f t="shared" si="2"/>
        <v>12.209999999999999</v>
      </c>
    </row>
    <row r="108" spans="1:11" ht="33.75">
      <c r="A108" s="1">
        <v>21</v>
      </c>
      <c r="B108" s="2" t="s">
        <v>72</v>
      </c>
      <c r="C108" s="2" t="s">
        <v>82</v>
      </c>
      <c r="D108" s="9" t="s">
        <v>612</v>
      </c>
      <c r="E108" s="3">
        <v>1.359</v>
      </c>
      <c r="F108" s="2" t="s">
        <v>508</v>
      </c>
      <c r="G108" s="4" t="s">
        <v>12</v>
      </c>
      <c r="H108" s="5" t="s">
        <v>509</v>
      </c>
      <c r="I108" s="6">
        <v>10</v>
      </c>
      <c r="J108" s="7">
        <v>48</v>
      </c>
      <c r="K108" s="8">
        <f t="shared" si="2"/>
        <v>13.59</v>
      </c>
    </row>
    <row r="109" spans="1:11" ht="33.75">
      <c r="A109" s="1">
        <v>22</v>
      </c>
      <c r="B109" s="2" t="s">
        <v>72</v>
      </c>
      <c r="C109" s="2" t="s">
        <v>82</v>
      </c>
      <c r="D109" s="9" t="s">
        <v>613</v>
      </c>
      <c r="E109" s="3">
        <v>1.224</v>
      </c>
      <c r="F109" s="2" t="s">
        <v>508</v>
      </c>
      <c r="G109" s="4" t="s">
        <v>12</v>
      </c>
      <c r="H109" s="5" t="s">
        <v>509</v>
      </c>
      <c r="I109" s="6">
        <v>10</v>
      </c>
      <c r="J109" s="7">
        <v>48</v>
      </c>
      <c r="K109" s="8">
        <f t="shared" si="2"/>
        <v>12.24</v>
      </c>
    </row>
    <row r="110" spans="1:11" ht="33.75">
      <c r="A110" s="1">
        <v>23</v>
      </c>
      <c r="B110" s="2" t="s">
        <v>72</v>
      </c>
      <c r="C110" s="2" t="s">
        <v>82</v>
      </c>
      <c r="D110" s="9" t="s">
        <v>614</v>
      </c>
      <c r="E110" s="3">
        <v>1.3580000000000001</v>
      </c>
      <c r="F110" s="2" t="s">
        <v>508</v>
      </c>
      <c r="G110" s="4" t="s">
        <v>12</v>
      </c>
      <c r="H110" s="5" t="s">
        <v>509</v>
      </c>
      <c r="I110" s="6">
        <v>10</v>
      </c>
      <c r="J110" s="7">
        <v>48</v>
      </c>
      <c r="K110" s="8">
        <f t="shared" si="2"/>
        <v>13.580000000000002</v>
      </c>
    </row>
    <row r="111" spans="1:11" ht="33.75">
      <c r="A111" s="1">
        <v>24</v>
      </c>
      <c r="B111" s="2" t="s">
        <v>72</v>
      </c>
      <c r="C111" s="2" t="s">
        <v>82</v>
      </c>
      <c r="D111" s="9" t="s">
        <v>615</v>
      </c>
      <c r="E111" s="3">
        <v>1.0449999999999999</v>
      </c>
      <c r="F111" s="2" t="s">
        <v>508</v>
      </c>
      <c r="G111" s="4" t="s">
        <v>12</v>
      </c>
      <c r="H111" s="5" t="s">
        <v>509</v>
      </c>
      <c r="I111" s="6">
        <v>10</v>
      </c>
      <c r="J111" s="7">
        <v>48</v>
      </c>
      <c r="K111" s="8">
        <f t="shared" si="2"/>
        <v>10.45</v>
      </c>
    </row>
    <row r="112" spans="1:11" ht="33.75">
      <c r="A112" s="1">
        <v>25</v>
      </c>
      <c r="B112" s="2" t="s">
        <v>72</v>
      </c>
      <c r="C112" s="2" t="s">
        <v>82</v>
      </c>
      <c r="D112" s="9" t="s">
        <v>616</v>
      </c>
      <c r="E112" s="3">
        <v>1.01</v>
      </c>
      <c r="F112" s="2" t="s">
        <v>508</v>
      </c>
      <c r="G112" s="4" t="s">
        <v>12</v>
      </c>
      <c r="H112" s="5" t="s">
        <v>509</v>
      </c>
      <c r="I112" s="6">
        <v>10</v>
      </c>
      <c r="J112" s="7">
        <v>48</v>
      </c>
      <c r="K112" s="8">
        <f t="shared" si="2"/>
        <v>10.1</v>
      </c>
    </row>
    <row r="113" spans="1:11" ht="33.75">
      <c r="A113" s="1">
        <v>26</v>
      </c>
      <c r="B113" s="2" t="s">
        <v>72</v>
      </c>
      <c r="C113" s="2" t="s">
        <v>82</v>
      </c>
      <c r="D113" s="9" t="s">
        <v>617</v>
      </c>
      <c r="E113" s="3">
        <v>1.2629999999999999</v>
      </c>
      <c r="F113" s="2" t="s">
        <v>508</v>
      </c>
      <c r="G113" s="4" t="s">
        <v>12</v>
      </c>
      <c r="H113" s="5" t="s">
        <v>509</v>
      </c>
      <c r="I113" s="6">
        <v>10</v>
      </c>
      <c r="J113" s="7">
        <v>48</v>
      </c>
      <c r="K113" s="8">
        <f t="shared" si="2"/>
        <v>12.629999999999999</v>
      </c>
    </row>
    <row r="114" spans="1:11" ht="33.75">
      <c r="A114" s="1">
        <v>27</v>
      </c>
      <c r="B114" s="2" t="s">
        <v>72</v>
      </c>
      <c r="C114" s="2" t="s">
        <v>82</v>
      </c>
      <c r="D114" s="9" t="s">
        <v>618</v>
      </c>
      <c r="E114" s="3">
        <v>0.72400000000000009</v>
      </c>
      <c r="F114" s="2" t="s">
        <v>508</v>
      </c>
      <c r="G114" s="4" t="s">
        <v>12</v>
      </c>
      <c r="H114" s="5" t="s">
        <v>509</v>
      </c>
      <c r="I114" s="6">
        <v>10</v>
      </c>
      <c r="J114" s="7">
        <v>48</v>
      </c>
      <c r="K114" s="8">
        <f t="shared" si="2"/>
        <v>7.2400000000000011</v>
      </c>
    </row>
    <row r="115" spans="1:11" ht="33.75">
      <c r="A115" s="1">
        <v>28</v>
      </c>
      <c r="B115" s="2" t="s">
        <v>72</v>
      </c>
      <c r="C115" s="2" t="s">
        <v>82</v>
      </c>
      <c r="D115" s="9" t="s">
        <v>619</v>
      </c>
      <c r="E115" s="3">
        <v>1.0740000000000001</v>
      </c>
      <c r="F115" s="2" t="s">
        <v>508</v>
      </c>
      <c r="G115" s="4" t="s">
        <v>12</v>
      </c>
      <c r="H115" s="5" t="s">
        <v>509</v>
      </c>
      <c r="I115" s="6">
        <v>10</v>
      </c>
      <c r="J115" s="7">
        <v>48</v>
      </c>
      <c r="K115" s="8">
        <f t="shared" si="2"/>
        <v>10.74</v>
      </c>
    </row>
    <row r="116" spans="1:11" ht="33.75">
      <c r="A116" s="1">
        <v>29</v>
      </c>
      <c r="B116" s="2" t="s">
        <v>72</v>
      </c>
      <c r="C116" s="2" t="s">
        <v>82</v>
      </c>
      <c r="D116" s="9" t="s">
        <v>620</v>
      </c>
      <c r="E116" s="3">
        <v>1.3019999999999998</v>
      </c>
      <c r="F116" s="2" t="s">
        <v>508</v>
      </c>
      <c r="G116" s="4" t="s">
        <v>12</v>
      </c>
      <c r="H116" s="5" t="s">
        <v>509</v>
      </c>
      <c r="I116" s="6">
        <v>10</v>
      </c>
      <c r="J116" s="7">
        <v>48</v>
      </c>
      <c r="K116" s="8">
        <f t="shared" si="2"/>
        <v>13.019999999999998</v>
      </c>
    </row>
    <row r="117" spans="1:11" ht="33.75">
      <c r="A117" s="1">
        <v>30</v>
      </c>
      <c r="B117" s="2" t="s">
        <v>72</v>
      </c>
      <c r="C117" s="2" t="s">
        <v>82</v>
      </c>
      <c r="D117" s="9" t="s">
        <v>621</v>
      </c>
      <c r="E117" s="3">
        <v>1.3780000000000001</v>
      </c>
      <c r="F117" s="2" t="s">
        <v>508</v>
      </c>
      <c r="G117" s="4" t="s">
        <v>12</v>
      </c>
      <c r="H117" s="5" t="s">
        <v>509</v>
      </c>
      <c r="I117" s="6">
        <v>10</v>
      </c>
      <c r="J117" s="7">
        <v>48</v>
      </c>
      <c r="K117" s="8">
        <f t="shared" si="2"/>
        <v>13.780000000000001</v>
      </c>
    </row>
    <row r="118" spans="1:11" ht="33.75">
      <c r="A118" s="1">
        <v>31</v>
      </c>
      <c r="B118" s="2" t="s">
        <v>72</v>
      </c>
      <c r="C118" s="2" t="s">
        <v>82</v>
      </c>
      <c r="D118" s="9" t="s">
        <v>622</v>
      </c>
      <c r="E118" s="3">
        <v>1.1970000000000001</v>
      </c>
      <c r="F118" s="2" t="s">
        <v>508</v>
      </c>
      <c r="G118" s="4" t="s">
        <v>12</v>
      </c>
      <c r="H118" s="5" t="s">
        <v>509</v>
      </c>
      <c r="I118" s="6">
        <v>10</v>
      </c>
      <c r="J118" s="7">
        <v>48</v>
      </c>
      <c r="K118" s="8">
        <f t="shared" si="2"/>
        <v>11.97</v>
      </c>
    </row>
    <row r="119" spans="1:11" ht="33.75">
      <c r="A119" s="1">
        <v>32</v>
      </c>
      <c r="B119" s="2" t="s">
        <v>72</v>
      </c>
      <c r="C119" s="2" t="s">
        <v>82</v>
      </c>
      <c r="D119" s="9" t="s">
        <v>623</v>
      </c>
      <c r="E119" s="3">
        <v>1.778</v>
      </c>
      <c r="F119" s="2" t="s">
        <v>508</v>
      </c>
      <c r="G119" s="4" t="s">
        <v>12</v>
      </c>
      <c r="H119" s="5" t="s">
        <v>509</v>
      </c>
      <c r="I119" s="6">
        <v>10</v>
      </c>
      <c r="J119" s="7">
        <v>48</v>
      </c>
      <c r="K119" s="8">
        <f t="shared" si="2"/>
        <v>17.78</v>
      </c>
    </row>
    <row r="120" spans="1:11" ht="33.75">
      <c r="A120" s="1">
        <v>33</v>
      </c>
      <c r="B120" s="2" t="s">
        <v>72</v>
      </c>
      <c r="C120" s="2" t="s">
        <v>82</v>
      </c>
      <c r="D120" s="9" t="s">
        <v>624</v>
      </c>
      <c r="E120" s="3">
        <v>1.3840000000000001</v>
      </c>
      <c r="F120" s="2" t="s">
        <v>508</v>
      </c>
      <c r="G120" s="4" t="s">
        <v>12</v>
      </c>
      <c r="H120" s="5" t="s">
        <v>509</v>
      </c>
      <c r="I120" s="6">
        <v>10</v>
      </c>
      <c r="J120" s="7">
        <v>48</v>
      </c>
      <c r="K120" s="8">
        <f t="shared" ref="K120:K137" si="3">E120*10</f>
        <v>13.840000000000002</v>
      </c>
    </row>
    <row r="121" spans="1:11" ht="33.75">
      <c r="A121" s="1">
        <v>34</v>
      </c>
      <c r="B121" s="2" t="s">
        <v>72</v>
      </c>
      <c r="C121" s="2" t="s">
        <v>89</v>
      </c>
      <c r="D121" s="9" t="s">
        <v>543</v>
      </c>
      <c r="E121" s="3">
        <v>3.5010000000000003</v>
      </c>
      <c r="F121" s="2" t="s">
        <v>508</v>
      </c>
      <c r="G121" s="4" t="s">
        <v>12</v>
      </c>
      <c r="H121" s="5" t="s">
        <v>509</v>
      </c>
      <c r="I121" s="6">
        <v>10</v>
      </c>
      <c r="J121" s="7">
        <v>48</v>
      </c>
      <c r="K121" s="8">
        <f t="shared" si="3"/>
        <v>35.010000000000005</v>
      </c>
    </row>
    <row r="122" spans="1:11" ht="33.75">
      <c r="A122" s="1">
        <v>35</v>
      </c>
      <c r="B122" s="2" t="s">
        <v>72</v>
      </c>
      <c r="C122" s="2" t="s">
        <v>89</v>
      </c>
      <c r="D122" s="9" t="s">
        <v>625</v>
      </c>
      <c r="E122" s="3">
        <v>0.502</v>
      </c>
      <c r="F122" s="2" t="s">
        <v>508</v>
      </c>
      <c r="G122" s="4" t="s">
        <v>12</v>
      </c>
      <c r="H122" s="5" t="s">
        <v>509</v>
      </c>
      <c r="I122" s="6">
        <v>10</v>
      </c>
      <c r="J122" s="7">
        <v>48</v>
      </c>
      <c r="K122" s="8">
        <f t="shared" si="3"/>
        <v>5.0199999999999996</v>
      </c>
    </row>
    <row r="123" spans="1:11" ht="33.75">
      <c r="A123" s="1">
        <v>36</v>
      </c>
      <c r="B123" s="2" t="s">
        <v>72</v>
      </c>
      <c r="C123" s="2" t="s">
        <v>89</v>
      </c>
      <c r="D123" s="9" t="s">
        <v>626</v>
      </c>
      <c r="E123" s="3">
        <v>0.93700000000000006</v>
      </c>
      <c r="F123" s="2" t="s">
        <v>508</v>
      </c>
      <c r="G123" s="4" t="s">
        <v>12</v>
      </c>
      <c r="H123" s="5" t="s">
        <v>509</v>
      </c>
      <c r="I123" s="6">
        <v>10</v>
      </c>
      <c r="J123" s="7">
        <v>48</v>
      </c>
      <c r="K123" s="8">
        <f t="shared" si="3"/>
        <v>9.370000000000001</v>
      </c>
    </row>
    <row r="124" spans="1:11" ht="33.75">
      <c r="A124" s="1">
        <v>37</v>
      </c>
      <c r="B124" s="2" t="s">
        <v>72</v>
      </c>
      <c r="C124" s="2" t="s">
        <v>89</v>
      </c>
      <c r="D124" s="9" t="s">
        <v>627</v>
      </c>
      <c r="E124" s="3">
        <v>1.4069999999999998</v>
      </c>
      <c r="F124" s="2" t="s">
        <v>508</v>
      </c>
      <c r="G124" s="4" t="s">
        <v>12</v>
      </c>
      <c r="H124" s="5" t="s">
        <v>509</v>
      </c>
      <c r="I124" s="6">
        <v>10</v>
      </c>
      <c r="J124" s="7">
        <v>48</v>
      </c>
      <c r="K124" s="8">
        <f t="shared" si="3"/>
        <v>14.069999999999999</v>
      </c>
    </row>
    <row r="125" spans="1:11" ht="33.75">
      <c r="A125" s="1">
        <v>38</v>
      </c>
      <c r="B125" s="2" t="s">
        <v>72</v>
      </c>
      <c r="C125" s="2" t="s">
        <v>92</v>
      </c>
      <c r="D125" s="9" t="s">
        <v>628</v>
      </c>
      <c r="E125" s="3">
        <v>1.4690000000000001</v>
      </c>
      <c r="F125" s="2" t="s">
        <v>508</v>
      </c>
      <c r="G125" s="4" t="s">
        <v>12</v>
      </c>
      <c r="H125" s="5" t="s">
        <v>509</v>
      </c>
      <c r="I125" s="6">
        <v>10</v>
      </c>
      <c r="J125" s="7">
        <v>48</v>
      </c>
      <c r="K125" s="8">
        <f t="shared" si="3"/>
        <v>14.690000000000001</v>
      </c>
    </row>
    <row r="126" spans="1:11" ht="33.75">
      <c r="A126" s="1">
        <v>39</v>
      </c>
      <c r="B126" s="2" t="s">
        <v>72</v>
      </c>
      <c r="C126" s="2" t="s">
        <v>92</v>
      </c>
      <c r="D126" s="9" t="s">
        <v>629</v>
      </c>
      <c r="E126" s="3">
        <v>2.165</v>
      </c>
      <c r="F126" s="2" t="s">
        <v>508</v>
      </c>
      <c r="G126" s="4" t="s">
        <v>10</v>
      </c>
      <c r="H126" s="5" t="s">
        <v>509</v>
      </c>
      <c r="I126" s="6">
        <v>10</v>
      </c>
      <c r="J126" s="7">
        <v>48</v>
      </c>
      <c r="K126" s="8">
        <f t="shared" si="3"/>
        <v>21.65</v>
      </c>
    </row>
    <row r="127" spans="1:11" ht="33.75">
      <c r="A127" s="1">
        <v>40</v>
      </c>
      <c r="B127" s="2" t="s">
        <v>72</v>
      </c>
      <c r="C127" s="2" t="s">
        <v>92</v>
      </c>
      <c r="D127" s="9" t="s">
        <v>630</v>
      </c>
      <c r="E127" s="3">
        <v>1.069</v>
      </c>
      <c r="F127" s="2" t="s">
        <v>508</v>
      </c>
      <c r="G127" s="4" t="s">
        <v>12</v>
      </c>
      <c r="H127" s="5" t="s">
        <v>509</v>
      </c>
      <c r="I127" s="6">
        <v>10</v>
      </c>
      <c r="J127" s="7">
        <v>48</v>
      </c>
      <c r="K127" s="8">
        <f t="shared" si="3"/>
        <v>10.69</v>
      </c>
    </row>
    <row r="128" spans="1:11" ht="33.75">
      <c r="A128" s="1">
        <v>41</v>
      </c>
      <c r="B128" s="2" t="s">
        <v>72</v>
      </c>
      <c r="C128" s="2" t="s">
        <v>92</v>
      </c>
      <c r="D128" s="9" t="s">
        <v>631</v>
      </c>
      <c r="E128" s="3">
        <v>1.1200000000000001</v>
      </c>
      <c r="F128" s="2" t="s">
        <v>508</v>
      </c>
      <c r="G128" s="4" t="s">
        <v>12</v>
      </c>
      <c r="H128" s="5" t="s">
        <v>509</v>
      </c>
      <c r="I128" s="6">
        <v>10</v>
      </c>
      <c r="J128" s="7">
        <v>48</v>
      </c>
      <c r="K128" s="8">
        <f t="shared" si="3"/>
        <v>11.200000000000001</v>
      </c>
    </row>
    <row r="129" spans="1:11" ht="33.75">
      <c r="A129" s="1">
        <v>42</v>
      </c>
      <c r="B129" s="2" t="s">
        <v>72</v>
      </c>
      <c r="C129" s="2" t="s">
        <v>92</v>
      </c>
      <c r="D129" s="9" t="s">
        <v>632</v>
      </c>
      <c r="E129" s="3">
        <v>0.13400000000000001</v>
      </c>
      <c r="F129" s="2" t="s">
        <v>508</v>
      </c>
      <c r="G129" s="4" t="s">
        <v>12</v>
      </c>
      <c r="H129" s="5" t="s">
        <v>509</v>
      </c>
      <c r="I129" s="6">
        <v>10</v>
      </c>
      <c r="J129" s="7">
        <v>48</v>
      </c>
      <c r="K129" s="8">
        <f t="shared" si="3"/>
        <v>1.34</v>
      </c>
    </row>
    <row r="130" spans="1:11" ht="33.75">
      <c r="A130" s="1">
        <v>43</v>
      </c>
      <c r="B130" s="2" t="s">
        <v>72</v>
      </c>
      <c r="C130" s="2" t="s">
        <v>101</v>
      </c>
      <c r="D130" s="9" t="s">
        <v>633</v>
      </c>
      <c r="E130" s="3">
        <v>0.97599999999999998</v>
      </c>
      <c r="F130" s="2" t="s">
        <v>508</v>
      </c>
      <c r="G130" s="4" t="s">
        <v>12</v>
      </c>
      <c r="H130" s="5" t="s">
        <v>509</v>
      </c>
      <c r="I130" s="6">
        <v>10</v>
      </c>
      <c r="J130" s="7">
        <v>48</v>
      </c>
      <c r="K130" s="8">
        <f t="shared" si="3"/>
        <v>9.76</v>
      </c>
    </row>
    <row r="131" spans="1:11" ht="33.75">
      <c r="A131" s="1">
        <v>44</v>
      </c>
      <c r="B131" s="2" t="s">
        <v>72</v>
      </c>
      <c r="C131" s="2" t="s">
        <v>101</v>
      </c>
      <c r="D131" s="9" t="s">
        <v>634</v>
      </c>
      <c r="E131" s="3">
        <v>0.496</v>
      </c>
      <c r="F131" s="2" t="s">
        <v>508</v>
      </c>
      <c r="G131" s="4" t="s">
        <v>12</v>
      </c>
      <c r="H131" s="5" t="s">
        <v>509</v>
      </c>
      <c r="I131" s="6">
        <v>10</v>
      </c>
      <c r="J131" s="7">
        <v>48</v>
      </c>
      <c r="K131" s="8">
        <f t="shared" si="3"/>
        <v>4.96</v>
      </c>
    </row>
    <row r="132" spans="1:11" ht="33.75">
      <c r="A132" s="1">
        <v>45</v>
      </c>
      <c r="B132" s="2" t="s">
        <v>72</v>
      </c>
      <c r="C132" s="2" t="s">
        <v>101</v>
      </c>
      <c r="D132" s="9" t="s">
        <v>635</v>
      </c>
      <c r="E132" s="3">
        <v>1.1479999999999999</v>
      </c>
      <c r="F132" s="2" t="s">
        <v>508</v>
      </c>
      <c r="G132" s="4" t="s">
        <v>12</v>
      </c>
      <c r="H132" s="5" t="s">
        <v>509</v>
      </c>
      <c r="I132" s="6">
        <v>10</v>
      </c>
      <c r="J132" s="7">
        <v>48</v>
      </c>
      <c r="K132" s="8">
        <f t="shared" si="3"/>
        <v>11.479999999999999</v>
      </c>
    </row>
    <row r="133" spans="1:11" ht="33.75">
      <c r="A133" s="1">
        <v>46</v>
      </c>
      <c r="B133" s="2" t="s">
        <v>72</v>
      </c>
      <c r="C133" s="2" t="s">
        <v>101</v>
      </c>
      <c r="D133" s="9" t="s">
        <v>636</v>
      </c>
      <c r="E133" s="3">
        <v>0.373</v>
      </c>
      <c r="F133" s="2" t="s">
        <v>508</v>
      </c>
      <c r="G133" s="4" t="s">
        <v>12</v>
      </c>
      <c r="H133" s="5" t="s">
        <v>509</v>
      </c>
      <c r="I133" s="6">
        <v>10</v>
      </c>
      <c r="J133" s="7">
        <v>48</v>
      </c>
      <c r="K133" s="8">
        <f t="shared" si="3"/>
        <v>3.73</v>
      </c>
    </row>
    <row r="134" spans="1:11" ht="33.75">
      <c r="A134" s="1">
        <v>47</v>
      </c>
      <c r="B134" s="2" t="s">
        <v>72</v>
      </c>
      <c r="C134" s="2" t="s">
        <v>101</v>
      </c>
      <c r="D134" s="9" t="s">
        <v>637</v>
      </c>
      <c r="E134" s="3">
        <v>1.0880000000000001</v>
      </c>
      <c r="F134" s="2" t="s">
        <v>508</v>
      </c>
      <c r="G134" s="4" t="s">
        <v>12</v>
      </c>
      <c r="H134" s="5" t="s">
        <v>509</v>
      </c>
      <c r="I134" s="6">
        <v>10</v>
      </c>
      <c r="J134" s="7">
        <v>48</v>
      </c>
      <c r="K134" s="8">
        <f t="shared" si="3"/>
        <v>10.88</v>
      </c>
    </row>
    <row r="135" spans="1:11" ht="33.75">
      <c r="A135" s="1">
        <v>48</v>
      </c>
      <c r="B135" s="2" t="s">
        <v>72</v>
      </c>
      <c r="C135" s="2" t="s">
        <v>101</v>
      </c>
      <c r="D135" s="9" t="s">
        <v>638</v>
      </c>
      <c r="E135" s="3">
        <v>1.0979999999999999</v>
      </c>
      <c r="F135" s="2" t="s">
        <v>508</v>
      </c>
      <c r="G135" s="4" t="s">
        <v>12</v>
      </c>
      <c r="H135" s="5" t="s">
        <v>509</v>
      </c>
      <c r="I135" s="6">
        <v>10</v>
      </c>
      <c r="J135" s="7">
        <v>48</v>
      </c>
      <c r="K135" s="8">
        <f t="shared" si="3"/>
        <v>10.979999999999999</v>
      </c>
    </row>
    <row r="136" spans="1:11" ht="33.75">
      <c r="A136" s="1">
        <v>49</v>
      </c>
      <c r="B136" s="2" t="s">
        <v>72</v>
      </c>
      <c r="C136" s="2" t="s">
        <v>101</v>
      </c>
      <c r="D136" s="9" t="s">
        <v>639</v>
      </c>
      <c r="E136" s="3">
        <v>1.121</v>
      </c>
      <c r="F136" s="2" t="s">
        <v>508</v>
      </c>
      <c r="G136" s="4" t="s">
        <v>12</v>
      </c>
      <c r="H136" s="5" t="s">
        <v>509</v>
      </c>
      <c r="I136" s="6">
        <v>10</v>
      </c>
      <c r="J136" s="7">
        <v>48</v>
      </c>
      <c r="K136" s="8">
        <f t="shared" si="3"/>
        <v>11.21</v>
      </c>
    </row>
    <row r="137" spans="1:11" ht="33.75">
      <c r="A137" s="1">
        <v>50</v>
      </c>
      <c r="B137" s="2" t="s">
        <v>72</v>
      </c>
      <c r="C137" s="2" t="s">
        <v>101</v>
      </c>
      <c r="D137" s="9" t="s">
        <v>640</v>
      </c>
      <c r="E137" s="3">
        <v>1.0669999999999999</v>
      </c>
      <c r="F137" s="2" t="s">
        <v>508</v>
      </c>
      <c r="G137" s="4" t="s">
        <v>12</v>
      </c>
      <c r="H137" s="5" t="s">
        <v>509</v>
      </c>
      <c r="I137" s="6">
        <v>10</v>
      </c>
      <c r="J137" s="7">
        <v>48</v>
      </c>
      <c r="K137" s="8">
        <f t="shared" si="3"/>
        <v>10.67</v>
      </c>
    </row>
    <row r="138" spans="1:11" ht="33.75">
      <c r="A138" s="1">
        <v>51</v>
      </c>
      <c r="B138" s="2" t="s">
        <v>72</v>
      </c>
      <c r="C138" s="2" t="s">
        <v>101</v>
      </c>
      <c r="D138" s="9" t="s">
        <v>641</v>
      </c>
      <c r="E138" s="3">
        <v>1.0859999999999999</v>
      </c>
      <c r="F138" s="2" t="s">
        <v>508</v>
      </c>
      <c r="G138" s="4" t="s">
        <v>12</v>
      </c>
      <c r="H138" s="5" t="s">
        <v>509</v>
      </c>
      <c r="I138" s="6">
        <v>10</v>
      </c>
      <c r="J138" s="7">
        <v>48</v>
      </c>
      <c r="K138" s="8">
        <f t="shared" ref="K138:K201" si="4">E138*10</f>
        <v>10.86</v>
      </c>
    </row>
    <row r="139" spans="1:11" ht="33.75">
      <c r="A139" s="1">
        <v>52</v>
      </c>
      <c r="B139" s="2" t="s">
        <v>72</v>
      </c>
      <c r="C139" s="2" t="s">
        <v>101</v>
      </c>
      <c r="D139" s="9" t="s">
        <v>642</v>
      </c>
      <c r="E139" s="3">
        <v>1.0469999999999999</v>
      </c>
      <c r="F139" s="2" t="s">
        <v>508</v>
      </c>
      <c r="G139" s="4" t="s">
        <v>12</v>
      </c>
      <c r="H139" s="5" t="s">
        <v>509</v>
      </c>
      <c r="I139" s="6">
        <v>10</v>
      </c>
      <c r="J139" s="7">
        <v>48</v>
      </c>
      <c r="K139" s="8">
        <f t="shared" si="4"/>
        <v>10.469999999999999</v>
      </c>
    </row>
    <row r="140" spans="1:11" ht="33.75">
      <c r="A140" s="1">
        <v>53</v>
      </c>
      <c r="B140" s="2" t="s">
        <v>72</v>
      </c>
      <c r="C140" s="2" t="s">
        <v>101</v>
      </c>
      <c r="D140" s="9" t="s">
        <v>643</v>
      </c>
      <c r="E140" s="3">
        <v>1.0129999999999999</v>
      </c>
      <c r="F140" s="2" t="s">
        <v>508</v>
      </c>
      <c r="G140" s="4" t="s">
        <v>12</v>
      </c>
      <c r="H140" s="5" t="s">
        <v>509</v>
      </c>
      <c r="I140" s="6">
        <v>10</v>
      </c>
      <c r="J140" s="7">
        <v>48</v>
      </c>
      <c r="K140" s="8">
        <f t="shared" si="4"/>
        <v>10.129999999999999</v>
      </c>
    </row>
    <row r="141" spans="1:11" ht="33.75">
      <c r="A141" s="1">
        <v>54</v>
      </c>
      <c r="B141" s="2" t="s">
        <v>72</v>
      </c>
      <c r="C141" s="2" t="s">
        <v>101</v>
      </c>
      <c r="D141" s="9" t="s">
        <v>644</v>
      </c>
      <c r="E141" s="3">
        <v>1.125</v>
      </c>
      <c r="F141" s="2" t="s">
        <v>508</v>
      </c>
      <c r="G141" s="4" t="s">
        <v>12</v>
      </c>
      <c r="H141" s="5" t="s">
        <v>509</v>
      </c>
      <c r="I141" s="6">
        <v>10</v>
      </c>
      <c r="J141" s="7">
        <v>48</v>
      </c>
      <c r="K141" s="8">
        <f t="shared" si="4"/>
        <v>11.25</v>
      </c>
    </row>
    <row r="142" spans="1:11" ht="33.75">
      <c r="A142" s="1">
        <v>55</v>
      </c>
      <c r="B142" s="2" t="s">
        <v>72</v>
      </c>
      <c r="C142" s="2" t="s">
        <v>101</v>
      </c>
      <c r="D142" s="9" t="s">
        <v>645</v>
      </c>
      <c r="E142" s="3">
        <v>0.60599999999999998</v>
      </c>
      <c r="F142" s="2" t="s">
        <v>508</v>
      </c>
      <c r="G142" s="4" t="s">
        <v>12</v>
      </c>
      <c r="H142" s="5" t="s">
        <v>509</v>
      </c>
      <c r="I142" s="6">
        <v>10</v>
      </c>
      <c r="J142" s="7">
        <v>48</v>
      </c>
      <c r="K142" s="8">
        <f t="shared" si="4"/>
        <v>6.06</v>
      </c>
    </row>
    <row r="143" spans="1:11" ht="33.75">
      <c r="A143" s="1">
        <v>56</v>
      </c>
      <c r="B143" s="2" t="s">
        <v>72</v>
      </c>
      <c r="C143" s="2" t="s">
        <v>101</v>
      </c>
      <c r="D143" s="9" t="s">
        <v>646</v>
      </c>
      <c r="E143" s="3">
        <v>1.0309999999999999</v>
      </c>
      <c r="F143" s="2" t="s">
        <v>508</v>
      </c>
      <c r="G143" s="4" t="s">
        <v>12</v>
      </c>
      <c r="H143" s="5" t="s">
        <v>509</v>
      </c>
      <c r="I143" s="6">
        <v>10</v>
      </c>
      <c r="J143" s="7">
        <v>48</v>
      </c>
      <c r="K143" s="8">
        <f t="shared" si="4"/>
        <v>10.309999999999999</v>
      </c>
    </row>
    <row r="144" spans="1:11" ht="33.75">
      <c r="A144" s="1">
        <v>57</v>
      </c>
      <c r="B144" s="2" t="s">
        <v>72</v>
      </c>
      <c r="C144" s="2" t="s">
        <v>101</v>
      </c>
      <c r="D144" s="9" t="s">
        <v>647</v>
      </c>
      <c r="E144" s="3">
        <v>0.56799999999999995</v>
      </c>
      <c r="F144" s="2" t="s">
        <v>508</v>
      </c>
      <c r="G144" s="4" t="s">
        <v>12</v>
      </c>
      <c r="H144" s="5" t="s">
        <v>509</v>
      </c>
      <c r="I144" s="6">
        <v>10</v>
      </c>
      <c r="J144" s="7">
        <v>48</v>
      </c>
      <c r="K144" s="8">
        <f t="shared" si="4"/>
        <v>5.68</v>
      </c>
    </row>
    <row r="145" spans="1:11" ht="33.75">
      <c r="A145" s="1">
        <v>58</v>
      </c>
      <c r="B145" s="2" t="s">
        <v>72</v>
      </c>
      <c r="C145" s="2" t="s">
        <v>101</v>
      </c>
      <c r="D145" s="9" t="s">
        <v>648</v>
      </c>
      <c r="E145" s="3">
        <v>0.63700000000000001</v>
      </c>
      <c r="F145" s="2" t="s">
        <v>508</v>
      </c>
      <c r="G145" s="4" t="s">
        <v>12</v>
      </c>
      <c r="H145" s="5" t="s">
        <v>509</v>
      </c>
      <c r="I145" s="6">
        <v>10</v>
      </c>
      <c r="J145" s="7">
        <v>48</v>
      </c>
      <c r="K145" s="8">
        <f t="shared" si="4"/>
        <v>6.37</v>
      </c>
    </row>
    <row r="146" spans="1:11" ht="33.75">
      <c r="A146" s="1">
        <v>59</v>
      </c>
      <c r="B146" s="2" t="s">
        <v>72</v>
      </c>
      <c r="C146" s="2" t="s">
        <v>101</v>
      </c>
      <c r="D146" s="9" t="s">
        <v>649</v>
      </c>
      <c r="E146" s="3">
        <v>0.34899999999999998</v>
      </c>
      <c r="F146" s="2" t="s">
        <v>508</v>
      </c>
      <c r="G146" s="4" t="s">
        <v>12</v>
      </c>
      <c r="H146" s="5" t="s">
        <v>509</v>
      </c>
      <c r="I146" s="6">
        <v>10</v>
      </c>
      <c r="J146" s="7">
        <v>48</v>
      </c>
      <c r="K146" s="8">
        <f t="shared" si="4"/>
        <v>3.4899999999999998</v>
      </c>
    </row>
    <row r="147" spans="1:11" ht="33.75">
      <c r="A147" s="1">
        <v>60</v>
      </c>
      <c r="B147" s="2" t="s">
        <v>72</v>
      </c>
      <c r="C147" s="2" t="s">
        <v>101</v>
      </c>
      <c r="D147" s="9" t="s">
        <v>650</v>
      </c>
      <c r="E147" s="3">
        <v>0.40500000000000003</v>
      </c>
      <c r="F147" s="2" t="s">
        <v>508</v>
      </c>
      <c r="G147" s="4" t="s">
        <v>12</v>
      </c>
      <c r="H147" s="5" t="s">
        <v>509</v>
      </c>
      <c r="I147" s="6">
        <v>10</v>
      </c>
      <c r="J147" s="7">
        <v>48</v>
      </c>
      <c r="K147" s="8">
        <f t="shared" si="4"/>
        <v>4.0500000000000007</v>
      </c>
    </row>
    <row r="148" spans="1:11" ht="33.75">
      <c r="A148" s="1">
        <v>61</v>
      </c>
      <c r="B148" s="2" t="s">
        <v>72</v>
      </c>
      <c r="C148" s="2" t="s">
        <v>101</v>
      </c>
      <c r="D148" s="9" t="s">
        <v>651</v>
      </c>
      <c r="E148" s="3">
        <v>0.88700000000000001</v>
      </c>
      <c r="F148" s="2" t="s">
        <v>508</v>
      </c>
      <c r="G148" s="4" t="s">
        <v>12</v>
      </c>
      <c r="H148" s="5" t="s">
        <v>509</v>
      </c>
      <c r="I148" s="6">
        <v>10</v>
      </c>
      <c r="J148" s="7">
        <v>48</v>
      </c>
      <c r="K148" s="8">
        <f t="shared" si="4"/>
        <v>8.870000000000001</v>
      </c>
    </row>
    <row r="149" spans="1:11" ht="33.75">
      <c r="A149" s="1">
        <v>62</v>
      </c>
      <c r="B149" s="2" t="s">
        <v>72</v>
      </c>
      <c r="C149" s="2" t="s">
        <v>106</v>
      </c>
      <c r="D149" s="9" t="s">
        <v>652</v>
      </c>
      <c r="E149" s="3">
        <v>1.083</v>
      </c>
      <c r="F149" s="2" t="s">
        <v>508</v>
      </c>
      <c r="G149" s="4" t="s">
        <v>10</v>
      </c>
      <c r="H149" s="5" t="s">
        <v>509</v>
      </c>
      <c r="I149" s="6">
        <v>10</v>
      </c>
      <c r="J149" s="7">
        <v>48</v>
      </c>
      <c r="K149" s="8">
        <f t="shared" si="4"/>
        <v>10.83</v>
      </c>
    </row>
    <row r="150" spans="1:11" ht="33.75">
      <c r="A150" s="1">
        <v>63</v>
      </c>
      <c r="B150" s="2" t="s">
        <v>72</v>
      </c>
      <c r="C150" s="2" t="s">
        <v>106</v>
      </c>
      <c r="D150" s="9" t="s">
        <v>653</v>
      </c>
      <c r="E150" s="3">
        <v>0.99400000000000011</v>
      </c>
      <c r="F150" s="2" t="s">
        <v>508</v>
      </c>
      <c r="G150" s="4" t="s">
        <v>10</v>
      </c>
      <c r="H150" s="5" t="s">
        <v>509</v>
      </c>
      <c r="I150" s="6">
        <v>10</v>
      </c>
      <c r="J150" s="7">
        <v>48</v>
      </c>
      <c r="K150" s="8">
        <f t="shared" si="4"/>
        <v>9.9400000000000013</v>
      </c>
    </row>
    <row r="151" spans="1:11" ht="33.75">
      <c r="A151" s="1">
        <v>64</v>
      </c>
      <c r="B151" s="2" t="s">
        <v>72</v>
      </c>
      <c r="C151" s="2" t="s">
        <v>106</v>
      </c>
      <c r="D151" s="9" t="s">
        <v>654</v>
      </c>
      <c r="E151" s="3">
        <v>0.73099999999999998</v>
      </c>
      <c r="F151" s="2" t="s">
        <v>508</v>
      </c>
      <c r="G151" s="4" t="s">
        <v>12</v>
      </c>
      <c r="H151" s="5" t="s">
        <v>509</v>
      </c>
      <c r="I151" s="6">
        <v>10</v>
      </c>
      <c r="J151" s="7">
        <v>48</v>
      </c>
      <c r="K151" s="8">
        <f t="shared" si="4"/>
        <v>7.31</v>
      </c>
    </row>
    <row r="152" spans="1:11" ht="33.75">
      <c r="A152" s="1">
        <v>65</v>
      </c>
      <c r="B152" s="2" t="s">
        <v>72</v>
      </c>
      <c r="C152" s="2" t="s">
        <v>106</v>
      </c>
      <c r="D152" s="9" t="s">
        <v>655</v>
      </c>
      <c r="E152" s="3">
        <v>1.0409999999999999</v>
      </c>
      <c r="F152" s="2" t="s">
        <v>508</v>
      </c>
      <c r="G152" s="4" t="s">
        <v>12</v>
      </c>
      <c r="H152" s="5" t="s">
        <v>509</v>
      </c>
      <c r="I152" s="6">
        <v>10</v>
      </c>
      <c r="J152" s="7">
        <v>48</v>
      </c>
      <c r="K152" s="8">
        <f t="shared" si="4"/>
        <v>10.41</v>
      </c>
    </row>
    <row r="153" spans="1:11" ht="33.75">
      <c r="A153" s="1">
        <v>66</v>
      </c>
      <c r="B153" s="2" t="s">
        <v>72</v>
      </c>
      <c r="C153" s="2" t="s">
        <v>106</v>
      </c>
      <c r="D153" s="9" t="s">
        <v>656</v>
      </c>
      <c r="E153" s="3">
        <v>1.0469999999999999</v>
      </c>
      <c r="F153" s="2" t="s">
        <v>508</v>
      </c>
      <c r="G153" s="4" t="s">
        <v>12</v>
      </c>
      <c r="H153" s="5" t="s">
        <v>509</v>
      </c>
      <c r="I153" s="6">
        <v>10</v>
      </c>
      <c r="J153" s="7">
        <v>48</v>
      </c>
      <c r="K153" s="8">
        <f t="shared" si="4"/>
        <v>10.469999999999999</v>
      </c>
    </row>
    <row r="154" spans="1:11" ht="33.75">
      <c r="A154" s="1">
        <v>67</v>
      </c>
      <c r="B154" s="2" t="s">
        <v>72</v>
      </c>
      <c r="C154" s="2" t="s">
        <v>106</v>
      </c>
      <c r="D154" s="9" t="s">
        <v>657</v>
      </c>
      <c r="E154" s="3">
        <v>0.80599999999999994</v>
      </c>
      <c r="F154" s="2" t="s">
        <v>508</v>
      </c>
      <c r="G154" s="4" t="s">
        <v>12</v>
      </c>
      <c r="H154" s="5" t="s">
        <v>509</v>
      </c>
      <c r="I154" s="6">
        <v>10</v>
      </c>
      <c r="J154" s="7">
        <v>48</v>
      </c>
      <c r="K154" s="8">
        <f t="shared" si="4"/>
        <v>8.0599999999999987</v>
      </c>
    </row>
    <row r="155" spans="1:11" ht="33.75">
      <c r="A155" s="1">
        <v>68</v>
      </c>
      <c r="B155" s="2" t="s">
        <v>72</v>
      </c>
      <c r="C155" s="2" t="s">
        <v>106</v>
      </c>
      <c r="D155" s="9" t="s">
        <v>658</v>
      </c>
      <c r="E155" s="3">
        <v>0.442</v>
      </c>
      <c r="F155" s="2" t="s">
        <v>508</v>
      </c>
      <c r="G155" s="4" t="s">
        <v>12</v>
      </c>
      <c r="H155" s="5" t="s">
        <v>509</v>
      </c>
      <c r="I155" s="6">
        <v>10</v>
      </c>
      <c r="J155" s="7">
        <v>48</v>
      </c>
      <c r="K155" s="8">
        <f t="shared" si="4"/>
        <v>4.42</v>
      </c>
    </row>
    <row r="156" spans="1:11" ht="33.75">
      <c r="A156" s="1">
        <v>69</v>
      </c>
      <c r="B156" s="2" t="s">
        <v>72</v>
      </c>
      <c r="C156" s="2" t="s">
        <v>106</v>
      </c>
      <c r="D156" s="9" t="s">
        <v>659</v>
      </c>
      <c r="E156" s="3">
        <v>0.42200000000000004</v>
      </c>
      <c r="F156" s="2" t="s">
        <v>508</v>
      </c>
      <c r="G156" s="4" t="s">
        <v>12</v>
      </c>
      <c r="H156" s="5" t="s">
        <v>509</v>
      </c>
      <c r="I156" s="6">
        <v>10</v>
      </c>
      <c r="J156" s="7">
        <v>48</v>
      </c>
      <c r="K156" s="8">
        <f t="shared" si="4"/>
        <v>4.2200000000000006</v>
      </c>
    </row>
    <row r="157" spans="1:11" ht="33.75">
      <c r="A157" s="1">
        <v>70</v>
      </c>
      <c r="B157" s="2" t="s">
        <v>72</v>
      </c>
      <c r="C157" s="2" t="s">
        <v>106</v>
      </c>
      <c r="D157" s="9" t="s">
        <v>660</v>
      </c>
      <c r="E157" s="3">
        <v>0.875</v>
      </c>
      <c r="F157" s="2" t="s">
        <v>508</v>
      </c>
      <c r="G157" s="4" t="s">
        <v>12</v>
      </c>
      <c r="H157" s="5" t="s">
        <v>509</v>
      </c>
      <c r="I157" s="6">
        <v>10</v>
      </c>
      <c r="J157" s="7">
        <v>48</v>
      </c>
      <c r="K157" s="8">
        <f t="shared" si="4"/>
        <v>8.75</v>
      </c>
    </row>
    <row r="158" spans="1:11" ht="33.75">
      <c r="A158" s="1">
        <v>71</v>
      </c>
      <c r="B158" s="2" t="s">
        <v>72</v>
      </c>
      <c r="C158" s="2" t="s">
        <v>106</v>
      </c>
      <c r="D158" s="9" t="s">
        <v>661</v>
      </c>
      <c r="E158" s="3">
        <v>0.38100000000000001</v>
      </c>
      <c r="F158" s="2" t="s">
        <v>508</v>
      </c>
      <c r="G158" s="4" t="s">
        <v>12</v>
      </c>
      <c r="H158" s="5" t="s">
        <v>509</v>
      </c>
      <c r="I158" s="6">
        <v>10</v>
      </c>
      <c r="J158" s="7">
        <v>48</v>
      </c>
      <c r="K158" s="8">
        <f t="shared" si="4"/>
        <v>3.81</v>
      </c>
    </row>
    <row r="159" spans="1:11" ht="33.75">
      <c r="A159" s="1">
        <v>72</v>
      </c>
      <c r="B159" s="2" t="s">
        <v>72</v>
      </c>
      <c r="C159" s="2" t="s">
        <v>106</v>
      </c>
      <c r="D159" s="9" t="s">
        <v>662</v>
      </c>
      <c r="E159" s="3">
        <v>1.3140000000000001</v>
      </c>
      <c r="F159" s="2" t="s">
        <v>508</v>
      </c>
      <c r="G159" s="4" t="s">
        <v>12</v>
      </c>
      <c r="H159" s="5" t="s">
        <v>509</v>
      </c>
      <c r="I159" s="6">
        <v>10</v>
      </c>
      <c r="J159" s="7">
        <v>48</v>
      </c>
      <c r="K159" s="8">
        <f t="shared" si="4"/>
        <v>13.14</v>
      </c>
    </row>
    <row r="160" spans="1:11" ht="33.75">
      <c r="A160" s="1">
        <v>73</v>
      </c>
      <c r="B160" s="2" t="s">
        <v>72</v>
      </c>
      <c r="C160" s="2" t="s">
        <v>106</v>
      </c>
      <c r="D160" s="9" t="s">
        <v>663</v>
      </c>
      <c r="E160" s="3">
        <v>0.65799999999999992</v>
      </c>
      <c r="F160" s="2" t="s">
        <v>508</v>
      </c>
      <c r="G160" s="4" t="s">
        <v>12</v>
      </c>
      <c r="H160" s="5" t="s">
        <v>509</v>
      </c>
      <c r="I160" s="6">
        <v>10</v>
      </c>
      <c r="J160" s="7">
        <v>48</v>
      </c>
      <c r="K160" s="8">
        <f t="shared" si="4"/>
        <v>6.5799999999999992</v>
      </c>
    </row>
    <row r="161" spans="1:11" ht="33.75">
      <c r="A161" s="1">
        <v>74</v>
      </c>
      <c r="B161" s="2" t="s">
        <v>72</v>
      </c>
      <c r="C161" s="2" t="s">
        <v>106</v>
      </c>
      <c r="D161" s="9" t="s">
        <v>664</v>
      </c>
      <c r="E161" s="3">
        <v>1.1890000000000001</v>
      </c>
      <c r="F161" s="2" t="s">
        <v>508</v>
      </c>
      <c r="G161" s="4" t="s">
        <v>10</v>
      </c>
      <c r="H161" s="5" t="s">
        <v>509</v>
      </c>
      <c r="I161" s="6">
        <v>10</v>
      </c>
      <c r="J161" s="7">
        <v>48</v>
      </c>
      <c r="K161" s="8">
        <f t="shared" si="4"/>
        <v>11.89</v>
      </c>
    </row>
    <row r="162" spans="1:11" ht="33.75">
      <c r="A162" s="1">
        <v>75</v>
      </c>
      <c r="B162" s="2" t="s">
        <v>72</v>
      </c>
      <c r="C162" s="2" t="s">
        <v>106</v>
      </c>
      <c r="D162" s="9" t="s">
        <v>665</v>
      </c>
      <c r="E162" s="3">
        <v>0.94599999999999995</v>
      </c>
      <c r="F162" s="2" t="s">
        <v>508</v>
      </c>
      <c r="G162" s="4" t="s">
        <v>10</v>
      </c>
      <c r="H162" s="5" t="s">
        <v>509</v>
      </c>
      <c r="I162" s="6">
        <v>10</v>
      </c>
      <c r="J162" s="7">
        <v>48</v>
      </c>
      <c r="K162" s="8">
        <f t="shared" si="4"/>
        <v>9.4599999999999991</v>
      </c>
    </row>
    <row r="163" spans="1:11" ht="33.75">
      <c r="A163" s="1">
        <v>76</v>
      </c>
      <c r="B163" s="2" t="s">
        <v>72</v>
      </c>
      <c r="C163" s="2" t="s">
        <v>106</v>
      </c>
      <c r="D163" s="9" t="s">
        <v>666</v>
      </c>
      <c r="E163" s="3">
        <v>1.004</v>
      </c>
      <c r="F163" s="2" t="s">
        <v>508</v>
      </c>
      <c r="G163" s="4" t="s">
        <v>10</v>
      </c>
      <c r="H163" s="5" t="s">
        <v>509</v>
      </c>
      <c r="I163" s="6">
        <v>10</v>
      </c>
      <c r="J163" s="7">
        <v>48</v>
      </c>
      <c r="K163" s="8">
        <f t="shared" si="4"/>
        <v>10.039999999999999</v>
      </c>
    </row>
    <row r="164" spans="1:11" ht="33.75">
      <c r="A164" s="1">
        <v>77</v>
      </c>
      <c r="B164" s="2" t="s">
        <v>72</v>
      </c>
      <c r="C164" s="2" t="s">
        <v>106</v>
      </c>
      <c r="D164" s="9" t="s">
        <v>667</v>
      </c>
      <c r="E164" s="3">
        <v>0.96700000000000008</v>
      </c>
      <c r="F164" s="2" t="s">
        <v>508</v>
      </c>
      <c r="G164" s="4" t="s">
        <v>10</v>
      </c>
      <c r="H164" s="5" t="s">
        <v>509</v>
      </c>
      <c r="I164" s="6">
        <v>10</v>
      </c>
      <c r="J164" s="7">
        <v>48</v>
      </c>
      <c r="K164" s="8">
        <f t="shared" si="4"/>
        <v>9.6700000000000017</v>
      </c>
    </row>
    <row r="165" spans="1:11" ht="33.75">
      <c r="A165" s="1">
        <v>78</v>
      </c>
      <c r="B165" s="2" t="s">
        <v>72</v>
      </c>
      <c r="C165" s="2" t="s">
        <v>106</v>
      </c>
      <c r="D165" s="9" t="s">
        <v>668</v>
      </c>
      <c r="E165" s="3">
        <v>1.0759999999999998</v>
      </c>
      <c r="F165" s="2" t="s">
        <v>508</v>
      </c>
      <c r="G165" s="4" t="s">
        <v>10</v>
      </c>
      <c r="H165" s="5" t="s">
        <v>509</v>
      </c>
      <c r="I165" s="6">
        <v>10</v>
      </c>
      <c r="J165" s="7">
        <v>48</v>
      </c>
      <c r="K165" s="8">
        <f t="shared" si="4"/>
        <v>10.759999999999998</v>
      </c>
    </row>
    <row r="166" spans="1:11" ht="33.75">
      <c r="A166" s="1">
        <v>79</v>
      </c>
      <c r="B166" s="2" t="s">
        <v>72</v>
      </c>
      <c r="C166" s="2" t="s">
        <v>106</v>
      </c>
      <c r="D166" s="9" t="s">
        <v>669</v>
      </c>
      <c r="E166" s="3">
        <v>1.109</v>
      </c>
      <c r="F166" s="2" t="s">
        <v>508</v>
      </c>
      <c r="G166" s="4" t="s">
        <v>10</v>
      </c>
      <c r="H166" s="5" t="s">
        <v>509</v>
      </c>
      <c r="I166" s="6">
        <v>10</v>
      </c>
      <c r="J166" s="7">
        <v>48</v>
      </c>
      <c r="K166" s="8">
        <f t="shared" si="4"/>
        <v>11.09</v>
      </c>
    </row>
    <row r="167" spans="1:11" ht="33.75">
      <c r="A167" s="1">
        <v>80</v>
      </c>
      <c r="B167" s="2" t="s">
        <v>72</v>
      </c>
      <c r="C167" s="2" t="s">
        <v>106</v>
      </c>
      <c r="D167" s="9" t="s">
        <v>670</v>
      </c>
      <c r="E167" s="3">
        <v>0.95400000000000007</v>
      </c>
      <c r="F167" s="2" t="s">
        <v>508</v>
      </c>
      <c r="G167" s="4" t="s">
        <v>10</v>
      </c>
      <c r="H167" s="5" t="s">
        <v>509</v>
      </c>
      <c r="I167" s="6">
        <v>10</v>
      </c>
      <c r="J167" s="7">
        <v>48</v>
      </c>
      <c r="K167" s="8">
        <f t="shared" si="4"/>
        <v>9.5400000000000009</v>
      </c>
    </row>
    <row r="168" spans="1:11" ht="33.75">
      <c r="A168" s="1">
        <v>81</v>
      </c>
      <c r="B168" s="2" t="s">
        <v>72</v>
      </c>
      <c r="C168" s="2" t="s">
        <v>106</v>
      </c>
      <c r="D168" s="9" t="s">
        <v>671</v>
      </c>
      <c r="E168" s="3">
        <v>1.163</v>
      </c>
      <c r="F168" s="2" t="s">
        <v>508</v>
      </c>
      <c r="G168" s="4" t="s">
        <v>10</v>
      </c>
      <c r="H168" s="5" t="s">
        <v>509</v>
      </c>
      <c r="I168" s="6">
        <v>10</v>
      </c>
      <c r="J168" s="7">
        <v>48</v>
      </c>
      <c r="K168" s="8">
        <f t="shared" si="4"/>
        <v>11.63</v>
      </c>
    </row>
    <row r="169" spans="1:11" ht="33.75">
      <c r="A169" s="1">
        <v>82</v>
      </c>
      <c r="B169" s="2" t="s">
        <v>72</v>
      </c>
      <c r="C169" s="2" t="s">
        <v>106</v>
      </c>
      <c r="D169" s="9" t="s">
        <v>672</v>
      </c>
      <c r="E169" s="3">
        <v>1.4490000000000001</v>
      </c>
      <c r="F169" s="2" t="s">
        <v>508</v>
      </c>
      <c r="G169" s="4" t="s">
        <v>10</v>
      </c>
      <c r="H169" s="5" t="s">
        <v>509</v>
      </c>
      <c r="I169" s="6">
        <v>10</v>
      </c>
      <c r="J169" s="7">
        <v>48</v>
      </c>
      <c r="K169" s="8">
        <f t="shared" si="4"/>
        <v>14.49</v>
      </c>
    </row>
    <row r="170" spans="1:11" ht="33.75">
      <c r="A170" s="1">
        <v>83</v>
      </c>
      <c r="B170" s="2" t="s">
        <v>72</v>
      </c>
      <c r="C170" s="2" t="s">
        <v>106</v>
      </c>
      <c r="D170" s="9" t="s">
        <v>673</v>
      </c>
      <c r="E170" s="3">
        <v>0.91900000000000004</v>
      </c>
      <c r="F170" s="2" t="s">
        <v>508</v>
      </c>
      <c r="G170" s="4" t="s">
        <v>10</v>
      </c>
      <c r="H170" s="5" t="s">
        <v>509</v>
      </c>
      <c r="I170" s="6">
        <v>10</v>
      </c>
      <c r="J170" s="7">
        <v>48</v>
      </c>
      <c r="K170" s="8">
        <f t="shared" si="4"/>
        <v>9.1900000000000013</v>
      </c>
    </row>
    <row r="171" spans="1:11" ht="33.75">
      <c r="A171" s="1">
        <v>84</v>
      </c>
      <c r="B171" s="2" t="s">
        <v>72</v>
      </c>
      <c r="C171" s="2" t="s">
        <v>106</v>
      </c>
      <c r="D171" s="9" t="s">
        <v>674</v>
      </c>
      <c r="E171" s="3">
        <v>1.1040000000000001</v>
      </c>
      <c r="F171" s="2" t="s">
        <v>508</v>
      </c>
      <c r="G171" s="4" t="s">
        <v>10</v>
      </c>
      <c r="H171" s="5" t="s">
        <v>509</v>
      </c>
      <c r="I171" s="6">
        <v>10</v>
      </c>
      <c r="J171" s="7">
        <v>48</v>
      </c>
      <c r="K171" s="8">
        <f t="shared" si="4"/>
        <v>11.040000000000001</v>
      </c>
    </row>
    <row r="172" spans="1:11" ht="33.75">
      <c r="A172" s="1">
        <v>85</v>
      </c>
      <c r="B172" s="2" t="s">
        <v>72</v>
      </c>
      <c r="C172" s="2" t="s">
        <v>106</v>
      </c>
      <c r="D172" s="9" t="s">
        <v>675</v>
      </c>
      <c r="E172" s="3">
        <v>1.5049999999999999</v>
      </c>
      <c r="F172" s="2" t="s">
        <v>508</v>
      </c>
      <c r="G172" s="4" t="s">
        <v>10</v>
      </c>
      <c r="H172" s="5" t="s">
        <v>509</v>
      </c>
      <c r="I172" s="6">
        <v>10</v>
      </c>
      <c r="J172" s="7">
        <v>48</v>
      </c>
      <c r="K172" s="8">
        <f t="shared" si="4"/>
        <v>15.049999999999999</v>
      </c>
    </row>
    <row r="173" spans="1:11" ht="33.75">
      <c r="A173" s="1">
        <v>86</v>
      </c>
      <c r="B173" s="2" t="s">
        <v>72</v>
      </c>
      <c r="C173" s="2" t="s">
        <v>106</v>
      </c>
      <c r="D173" s="9" t="s">
        <v>676</v>
      </c>
      <c r="E173" s="3">
        <v>1.137</v>
      </c>
      <c r="F173" s="2" t="s">
        <v>508</v>
      </c>
      <c r="G173" s="4" t="s">
        <v>10</v>
      </c>
      <c r="H173" s="5" t="s">
        <v>509</v>
      </c>
      <c r="I173" s="6">
        <v>10</v>
      </c>
      <c r="J173" s="7">
        <v>48</v>
      </c>
      <c r="K173" s="8">
        <f t="shared" si="4"/>
        <v>11.370000000000001</v>
      </c>
    </row>
    <row r="174" spans="1:11" ht="33.75">
      <c r="A174" s="1">
        <v>87</v>
      </c>
      <c r="B174" s="2" t="s">
        <v>72</v>
      </c>
      <c r="C174" s="2" t="s">
        <v>106</v>
      </c>
      <c r="D174" s="9" t="s">
        <v>677</v>
      </c>
      <c r="E174" s="3">
        <v>1.0449999999999999</v>
      </c>
      <c r="F174" s="2" t="s">
        <v>508</v>
      </c>
      <c r="G174" s="4" t="s">
        <v>10</v>
      </c>
      <c r="H174" s="5" t="s">
        <v>509</v>
      </c>
      <c r="I174" s="6">
        <v>10</v>
      </c>
      <c r="J174" s="7">
        <v>48</v>
      </c>
      <c r="K174" s="8">
        <f t="shared" si="4"/>
        <v>10.45</v>
      </c>
    </row>
    <row r="175" spans="1:11" ht="33.75">
      <c r="A175" s="1">
        <v>88</v>
      </c>
      <c r="B175" s="2" t="s">
        <v>72</v>
      </c>
      <c r="C175" s="2" t="s">
        <v>106</v>
      </c>
      <c r="D175" s="9" t="s">
        <v>678</v>
      </c>
      <c r="E175" s="3">
        <v>0.75099999999999989</v>
      </c>
      <c r="F175" s="2" t="s">
        <v>508</v>
      </c>
      <c r="G175" s="4" t="s">
        <v>10</v>
      </c>
      <c r="H175" s="5" t="s">
        <v>509</v>
      </c>
      <c r="I175" s="6">
        <v>10</v>
      </c>
      <c r="J175" s="7">
        <v>48</v>
      </c>
      <c r="K175" s="8">
        <f t="shared" si="4"/>
        <v>7.5099999999999989</v>
      </c>
    </row>
    <row r="176" spans="1:11" ht="33.75">
      <c r="A176" s="1">
        <v>89</v>
      </c>
      <c r="B176" s="2" t="s">
        <v>72</v>
      </c>
      <c r="C176" s="2" t="s">
        <v>106</v>
      </c>
      <c r="D176" s="9" t="s">
        <v>679</v>
      </c>
      <c r="E176" s="3">
        <v>0.92599999999999993</v>
      </c>
      <c r="F176" s="2" t="s">
        <v>508</v>
      </c>
      <c r="G176" s="4" t="s">
        <v>10</v>
      </c>
      <c r="H176" s="5" t="s">
        <v>509</v>
      </c>
      <c r="I176" s="6">
        <v>10</v>
      </c>
      <c r="J176" s="7">
        <v>48</v>
      </c>
      <c r="K176" s="8">
        <f t="shared" si="4"/>
        <v>9.26</v>
      </c>
    </row>
    <row r="177" spans="1:11" ht="33.75">
      <c r="A177" s="1">
        <v>90</v>
      </c>
      <c r="B177" s="2" t="s">
        <v>72</v>
      </c>
      <c r="C177" s="2" t="s">
        <v>106</v>
      </c>
      <c r="D177" s="9" t="s">
        <v>680</v>
      </c>
      <c r="E177" s="3">
        <v>0.40100000000000002</v>
      </c>
      <c r="F177" s="2" t="s">
        <v>508</v>
      </c>
      <c r="G177" s="4" t="s">
        <v>10</v>
      </c>
      <c r="H177" s="5" t="s">
        <v>509</v>
      </c>
      <c r="I177" s="6">
        <v>10</v>
      </c>
      <c r="J177" s="7">
        <v>48</v>
      </c>
      <c r="K177" s="8">
        <f t="shared" si="4"/>
        <v>4.01</v>
      </c>
    </row>
    <row r="178" spans="1:11" ht="33.75">
      <c r="A178" s="1">
        <v>91</v>
      </c>
      <c r="B178" s="2" t="s">
        <v>72</v>
      </c>
      <c r="C178" s="2" t="s">
        <v>106</v>
      </c>
      <c r="D178" s="9" t="s">
        <v>681</v>
      </c>
      <c r="E178" s="3">
        <v>0.93700000000000006</v>
      </c>
      <c r="F178" s="2" t="s">
        <v>508</v>
      </c>
      <c r="G178" s="4" t="s">
        <v>10</v>
      </c>
      <c r="H178" s="5" t="s">
        <v>509</v>
      </c>
      <c r="I178" s="6">
        <v>10</v>
      </c>
      <c r="J178" s="7">
        <v>48</v>
      </c>
      <c r="K178" s="8">
        <f t="shared" si="4"/>
        <v>9.370000000000001</v>
      </c>
    </row>
    <row r="179" spans="1:11" ht="33.75">
      <c r="A179" s="1">
        <v>92</v>
      </c>
      <c r="B179" s="2" t="s">
        <v>72</v>
      </c>
      <c r="C179" s="2" t="s">
        <v>138</v>
      </c>
      <c r="D179" s="9" t="s">
        <v>682</v>
      </c>
      <c r="E179" s="3">
        <v>1.04</v>
      </c>
      <c r="F179" s="2" t="s">
        <v>508</v>
      </c>
      <c r="G179" s="4" t="s">
        <v>12</v>
      </c>
      <c r="H179" s="5" t="s">
        <v>509</v>
      </c>
      <c r="I179" s="6">
        <v>10</v>
      </c>
      <c r="J179" s="7">
        <v>48</v>
      </c>
      <c r="K179" s="8">
        <f t="shared" si="4"/>
        <v>10.4</v>
      </c>
    </row>
    <row r="180" spans="1:11" ht="33.75">
      <c r="A180" s="1">
        <v>93</v>
      </c>
      <c r="B180" s="2" t="s">
        <v>72</v>
      </c>
      <c r="C180" s="2" t="s">
        <v>138</v>
      </c>
      <c r="D180" s="9" t="s">
        <v>683</v>
      </c>
      <c r="E180" s="3">
        <v>1.0349999999999999</v>
      </c>
      <c r="F180" s="2" t="s">
        <v>508</v>
      </c>
      <c r="G180" s="4" t="s">
        <v>12</v>
      </c>
      <c r="H180" s="5" t="s">
        <v>509</v>
      </c>
      <c r="I180" s="6">
        <v>10</v>
      </c>
      <c r="J180" s="7">
        <v>48</v>
      </c>
      <c r="K180" s="8">
        <f t="shared" si="4"/>
        <v>10.35</v>
      </c>
    </row>
    <row r="181" spans="1:11" ht="33.75">
      <c r="A181" s="1">
        <v>94</v>
      </c>
      <c r="B181" s="2" t="s">
        <v>72</v>
      </c>
      <c r="C181" s="2" t="s">
        <v>138</v>
      </c>
      <c r="D181" s="9" t="s">
        <v>684</v>
      </c>
      <c r="E181" s="3">
        <v>1.1919999999999999</v>
      </c>
      <c r="F181" s="2" t="s">
        <v>508</v>
      </c>
      <c r="G181" s="4" t="s">
        <v>12</v>
      </c>
      <c r="H181" s="5" t="s">
        <v>509</v>
      </c>
      <c r="I181" s="6">
        <v>10</v>
      </c>
      <c r="J181" s="7">
        <v>48</v>
      </c>
      <c r="K181" s="8">
        <f t="shared" si="4"/>
        <v>11.92</v>
      </c>
    </row>
    <row r="182" spans="1:11" ht="33.75">
      <c r="A182" s="1">
        <v>95</v>
      </c>
      <c r="B182" s="2" t="s">
        <v>72</v>
      </c>
      <c r="C182" s="2" t="s">
        <v>138</v>
      </c>
      <c r="D182" s="9" t="s">
        <v>459</v>
      </c>
      <c r="E182" s="3">
        <v>0.628</v>
      </c>
      <c r="F182" s="2" t="s">
        <v>508</v>
      </c>
      <c r="G182" s="4" t="s">
        <v>12</v>
      </c>
      <c r="H182" s="5" t="s">
        <v>509</v>
      </c>
      <c r="I182" s="6">
        <v>10</v>
      </c>
      <c r="J182" s="7">
        <v>48</v>
      </c>
      <c r="K182" s="8">
        <f t="shared" si="4"/>
        <v>6.28</v>
      </c>
    </row>
    <row r="183" spans="1:11" ht="33.75">
      <c r="A183" s="1">
        <v>96</v>
      </c>
      <c r="B183" s="2" t="s">
        <v>72</v>
      </c>
      <c r="C183" s="2" t="s">
        <v>138</v>
      </c>
      <c r="D183" s="9" t="s">
        <v>685</v>
      </c>
      <c r="E183" s="3">
        <v>0.59799999999999998</v>
      </c>
      <c r="F183" s="2" t="s">
        <v>508</v>
      </c>
      <c r="G183" s="4" t="s">
        <v>12</v>
      </c>
      <c r="H183" s="5" t="s">
        <v>509</v>
      </c>
      <c r="I183" s="6">
        <v>10</v>
      </c>
      <c r="J183" s="7">
        <v>48</v>
      </c>
      <c r="K183" s="8">
        <f t="shared" si="4"/>
        <v>5.9799999999999995</v>
      </c>
    </row>
    <row r="184" spans="1:11" ht="33.75">
      <c r="A184" s="1">
        <v>97</v>
      </c>
      <c r="B184" s="2" t="s">
        <v>72</v>
      </c>
      <c r="C184" s="2" t="s">
        <v>138</v>
      </c>
      <c r="D184" s="9" t="s">
        <v>686</v>
      </c>
      <c r="E184" s="3">
        <v>0.55100000000000005</v>
      </c>
      <c r="F184" s="2" t="s">
        <v>508</v>
      </c>
      <c r="G184" s="4" t="s">
        <v>12</v>
      </c>
      <c r="H184" s="5" t="s">
        <v>509</v>
      </c>
      <c r="I184" s="6">
        <v>10</v>
      </c>
      <c r="J184" s="7">
        <v>48</v>
      </c>
      <c r="K184" s="8">
        <f t="shared" si="4"/>
        <v>5.5100000000000007</v>
      </c>
    </row>
    <row r="185" spans="1:11" ht="33.75">
      <c r="A185" s="1">
        <v>98</v>
      </c>
      <c r="B185" s="2" t="s">
        <v>72</v>
      </c>
      <c r="C185" s="2" t="s">
        <v>138</v>
      </c>
      <c r="D185" s="9" t="s">
        <v>687</v>
      </c>
      <c r="E185" s="3">
        <v>0.59</v>
      </c>
      <c r="F185" s="2" t="s">
        <v>508</v>
      </c>
      <c r="G185" s="4" t="s">
        <v>12</v>
      </c>
      <c r="H185" s="5" t="s">
        <v>509</v>
      </c>
      <c r="I185" s="6">
        <v>10</v>
      </c>
      <c r="J185" s="7">
        <v>48</v>
      </c>
      <c r="K185" s="8">
        <f t="shared" si="4"/>
        <v>5.8999999999999995</v>
      </c>
    </row>
    <row r="186" spans="1:11" ht="33.75">
      <c r="A186" s="1">
        <v>99</v>
      </c>
      <c r="B186" s="2" t="s">
        <v>72</v>
      </c>
      <c r="C186" s="2" t="s">
        <v>138</v>
      </c>
      <c r="D186" s="9" t="s">
        <v>688</v>
      </c>
      <c r="E186" s="3">
        <v>0.53600000000000003</v>
      </c>
      <c r="F186" s="2" t="s">
        <v>508</v>
      </c>
      <c r="G186" s="4" t="s">
        <v>12</v>
      </c>
      <c r="H186" s="5" t="s">
        <v>509</v>
      </c>
      <c r="I186" s="6">
        <v>10</v>
      </c>
      <c r="J186" s="7">
        <v>48</v>
      </c>
      <c r="K186" s="8">
        <f t="shared" si="4"/>
        <v>5.36</v>
      </c>
    </row>
    <row r="187" spans="1:11" ht="33.75">
      <c r="A187" s="1">
        <v>100</v>
      </c>
      <c r="B187" s="2" t="s">
        <v>72</v>
      </c>
      <c r="C187" s="2" t="s">
        <v>138</v>
      </c>
      <c r="D187" s="9" t="s">
        <v>689</v>
      </c>
      <c r="E187" s="3">
        <v>0.58899999999999997</v>
      </c>
      <c r="F187" s="2" t="s">
        <v>508</v>
      </c>
      <c r="G187" s="4" t="s">
        <v>12</v>
      </c>
      <c r="H187" s="5" t="s">
        <v>509</v>
      </c>
      <c r="I187" s="6">
        <v>10</v>
      </c>
      <c r="J187" s="7">
        <v>48</v>
      </c>
      <c r="K187" s="8">
        <f t="shared" si="4"/>
        <v>5.89</v>
      </c>
    </row>
    <row r="188" spans="1:11" ht="33.75">
      <c r="A188" s="1">
        <v>101</v>
      </c>
      <c r="B188" s="2" t="s">
        <v>72</v>
      </c>
      <c r="C188" s="2" t="s">
        <v>138</v>
      </c>
      <c r="D188" s="9" t="s">
        <v>690</v>
      </c>
      <c r="E188" s="3">
        <v>0.54</v>
      </c>
      <c r="F188" s="2" t="s">
        <v>508</v>
      </c>
      <c r="G188" s="4" t="s">
        <v>12</v>
      </c>
      <c r="H188" s="5" t="s">
        <v>509</v>
      </c>
      <c r="I188" s="6">
        <v>10</v>
      </c>
      <c r="J188" s="7">
        <v>48</v>
      </c>
      <c r="K188" s="8">
        <f t="shared" si="4"/>
        <v>5.4</v>
      </c>
    </row>
    <row r="189" spans="1:11" ht="33.75">
      <c r="A189" s="1">
        <v>102</v>
      </c>
      <c r="B189" s="2" t="s">
        <v>72</v>
      </c>
      <c r="C189" s="2" t="s">
        <v>138</v>
      </c>
      <c r="D189" s="9" t="s">
        <v>691</v>
      </c>
      <c r="E189" s="3">
        <v>0.61399999999999999</v>
      </c>
      <c r="F189" s="2" t="s">
        <v>508</v>
      </c>
      <c r="G189" s="4" t="s">
        <v>12</v>
      </c>
      <c r="H189" s="5" t="s">
        <v>509</v>
      </c>
      <c r="I189" s="6">
        <v>10</v>
      </c>
      <c r="J189" s="7">
        <v>48</v>
      </c>
      <c r="K189" s="8">
        <f t="shared" si="4"/>
        <v>6.14</v>
      </c>
    </row>
    <row r="190" spans="1:11" ht="33.75">
      <c r="A190" s="1">
        <v>103</v>
      </c>
      <c r="B190" s="2" t="s">
        <v>72</v>
      </c>
      <c r="C190" s="2" t="s">
        <v>692</v>
      </c>
      <c r="D190" s="9" t="s">
        <v>693</v>
      </c>
      <c r="E190" s="3">
        <v>0.98499999999999999</v>
      </c>
      <c r="F190" s="2" t="s">
        <v>508</v>
      </c>
      <c r="G190" s="4" t="s">
        <v>12</v>
      </c>
      <c r="H190" s="5" t="s">
        <v>509</v>
      </c>
      <c r="I190" s="6">
        <v>10</v>
      </c>
      <c r="J190" s="7">
        <v>48</v>
      </c>
      <c r="K190" s="8">
        <f t="shared" si="4"/>
        <v>9.85</v>
      </c>
    </row>
    <row r="191" spans="1:11" ht="33.75">
      <c r="A191" s="1">
        <v>104</v>
      </c>
      <c r="B191" s="2" t="s">
        <v>72</v>
      </c>
      <c r="C191" s="2" t="s">
        <v>692</v>
      </c>
      <c r="D191" s="9" t="s">
        <v>694</v>
      </c>
      <c r="E191" s="3">
        <v>1.014</v>
      </c>
      <c r="F191" s="2" t="s">
        <v>508</v>
      </c>
      <c r="G191" s="4" t="s">
        <v>12</v>
      </c>
      <c r="H191" s="5" t="s">
        <v>509</v>
      </c>
      <c r="I191" s="6">
        <v>10</v>
      </c>
      <c r="J191" s="7">
        <v>48</v>
      </c>
      <c r="K191" s="8">
        <f t="shared" si="4"/>
        <v>10.14</v>
      </c>
    </row>
    <row r="192" spans="1:11" ht="33.75">
      <c r="A192" s="1">
        <v>105</v>
      </c>
      <c r="B192" s="2" t="s">
        <v>72</v>
      </c>
      <c r="C192" s="2" t="s">
        <v>692</v>
      </c>
      <c r="D192" s="9" t="s">
        <v>695</v>
      </c>
      <c r="E192" s="3">
        <v>1.1159999999999999</v>
      </c>
      <c r="F192" s="2" t="s">
        <v>508</v>
      </c>
      <c r="G192" s="4" t="s">
        <v>12</v>
      </c>
      <c r="H192" s="5" t="s">
        <v>509</v>
      </c>
      <c r="I192" s="6">
        <v>10</v>
      </c>
      <c r="J192" s="7">
        <v>48</v>
      </c>
      <c r="K192" s="8">
        <f t="shared" si="4"/>
        <v>11.159999999999998</v>
      </c>
    </row>
    <row r="193" spans="1:11" ht="33.75">
      <c r="A193" s="1">
        <v>106</v>
      </c>
      <c r="B193" s="2" t="s">
        <v>72</v>
      </c>
      <c r="C193" s="2" t="s">
        <v>692</v>
      </c>
      <c r="D193" s="9" t="s">
        <v>696</v>
      </c>
      <c r="E193" s="3">
        <v>1.07</v>
      </c>
      <c r="F193" s="2" t="s">
        <v>508</v>
      </c>
      <c r="G193" s="4" t="s">
        <v>12</v>
      </c>
      <c r="H193" s="5" t="s">
        <v>509</v>
      </c>
      <c r="I193" s="6">
        <v>10</v>
      </c>
      <c r="J193" s="7">
        <v>48</v>
      </c>
      <c r="K193" s="8">
        <f t="shared" si="4"/>
        <v>10.700000000000001</v>
      </c>
    </row>
    <row r="194" spans="1:11" ht="33.75">
      <c r="A194" s="1">
        <v>107</v>
      </c>
      <c r="B194" s="2" t="s">
        <v>72</v>
      </c>
      <c r="C194" s="2" t="s">
        <v>692</v>
      </c>
      <c r="D194" s="9" t="s">
        <v>697</v>
      </c>
      <c r="E194" s="3">
        <v>0.77099999999999991</v>
      </c>
      <c r="F194" s="2" t="s">
        <v>508</v>
      </c>
      <c r="G194" s="4" t="s">
        <v>12</v>
      </c>
      <c r="H194" s="5" t="s">
        <v>509</v>
      </c>
      <c r="I194" s="6">
        <v>10</v>
      </c>
      <c r="J194" s="7">
        <v>48</v>
      </c>
      <c r="K194" s="8">
        <f t="shared" si="4"/>
        <v>7.7099999999999991</v>
      </c>
    </row>
    <row r="195" spans="1:11" ht="33.75">
      <c r="A195" s="1">
        <v>108</v>
      </c>
      <c r="B195" s="2" t="s">
        <v>72</v>
      </c>
      <c r="C195" s="2" t="s">
        <v>692</v>
      </c>
      <c r="D195" s="9" t="s">
        <v>698</v>
      </c>
      <c r="E195" s="3">
        <v>1.123</v>
      </c>
      <c r="F195" s="2" t="s">
        <v>508</v>
      </c>
      <c r="G195" s="4" t="s">
        <v>12</v>
      </c>
      <c r="H195" s="5" t="s">
        <v>509</v>
      </c>
      <c r="I195" s="6">
        <v>10</v>
      </c>
      <c r="J195" s="7">
        <v>48</v>
      </c>
      <c r="K195" s="8">
        <f t="shared" si="4"/>
        <v>11.23</v>
      </c>
    </row>
    <row r="196" spans="1:11" ht="33.75">
      <c r="A196" s="1">
        <v>109</v>
      </c>
      <c r="B196" s="2" t="s">
        <v>72</v>
      </c>
      <c r="C196" s="2" t="s">
        <v>692</v>
      </c>
      <c r="D196" s="9" t="s">
        <v>699</v>
      </c>
      <c r="E196" s="3">
        <v>1.0170000000000001</v>
      </c>
      <c r="F196" s="2" t="s">
        <v>508</v>
      </c>
      <c r="G196" s="4" t="s">
        <v>12</v>
      </c>
      <c r="H196" s="5" t="s">
        <v>509</v>
      </c>
      <c r="I196" s="6">
        <v>10</v>
      </c>
      <c r="J196" s="7">
        <v>48</v>
      </c>
      <c r="K196" s="8">
        <f t="shared" si="4"/>
        <v>10.170000000000002</v>
      </c>
    </row>
    <row r="197" spans="1:11" ht="33.75">
      <c r="A197" s="1">
        <v>110</v>
      </c>
      <c r="B197" s="2" t="s">
        <v>72</v>
      </c>
      <c r="C197" s="2" t="s">
        <v>692</v>
      </c>
      <c r="D197" s="9" t="s">
        <v>700</v>
      </c>
      <c r="E197" s="3">
        <v>1.1499999999999999</v>
      </c>
      <c r="F197" s="2" t="s">
        <v>508</v>
      </c>
      <c r="G197" s="4" t="s">
        <v>12</v>
      </c>
      <c r="H197" s="5" t="s">
        <v>509</v>
      </c>
      <c r="I197" s="6">
        <v>10</v>
      </c>
      <c r="J197" s="7">
        <v>48</v>
      </c>
      <c r="K197" s="8">
        <f t="shared" si="4"/>
        <v>11.5</v>
      </c>
    </row>
    <row r="198" spans="1:11" ht="33.75">
      <c r="A198" s="1">
        <v>111</v>
      </c>
      <c r="B198" s="2" t="s">
        <v>72</v>
      </c>
      <c r="C198" s="2" t="s">
        <v>692</v>
      </c>
      <c r="D198" s="9" t="s">
        <v>701</v>
      </c>
      <c r="E198" s="3">
        <v>0.746</v>
      </c>
      <c r="F198" s="2" t="s">
        <v>508</v>
      </c>
      <c r="G198" s="4" t="s">
        <v>12</v>
      </c>
      <c r="H198" s="5" t="s">
        <v>509</v>
      </c>
      <c r="I198" s="6">
        <v>10</v>
      </c>
      <c r="J198" s="7">
        <v>48</v>
      </c>
      <c r="K198" s="8">
        <f t="shared" si="4"/>
        <v>7.46</v>
      </c>
    </row>
    <row r="199" spans="1:11" ht="33.75">
      <c r="A199" s="1">
        <v>112</v>
      </c>
      <c r="B199" s="2" t="s">
        <v>72</v>
      </c>
      <c r="C199" s="2" t="s">
        <v>692</v>
      </c>
      <c r="D199" s="9" t="s">
        <v>702</v>
      </c>
      <c r="E199" s="3">
        <v>1.619</v>
      </c>
      <c r="F199" s="2" t="s">
        <v>508</v>
      </c>
      <c r="G199" s="4" t="s">
        <v>12</v>
      </c>
      <c r="H199" s="5" t="s">
        <v>509</v>
      </c>
      <c r="I199" s="6">
        <v>10</v>
      </c>
      <c r="J199" s="7">
        <v>48</v>
      </c>
      <c r="K199" s="8">
        <f t="shared" si="4"/>
        <v>16.190000000000001</v>
      </c>
    </row>
    <row r="200" spans="1:11" ht="33.75">
      <c r="A200" s="1">
        <v>113</v>
      </c>
      <c r="B200" s="2" t="s">
        <v>72</v>
      </c>
      <c r="C200" s="2" t="s">
        <v>692</v>
      </c>
      <c r="D200" s="9" t="s">
        <v>703</v>
      </c>
      <c r="E200" s="3">
        <v>0.58399999999999996</v>
      </c>
      <c r="F200" s="2" t="s">
        <v>508</v>
      </c>
      <c r="G200" s="4" t="s">
        <v>12</v>
      </c>
      <c r="H200" s="5" t="s">
        <v>509</v>
      </c>
      <c r="I200" s="6">
        <v>10</v>
      </c>
      <c r="J200" s="7">
        <v>48</v>
      </c>
      <c r="K200" s="8">
        <f t="shared" si="4"/>
        <v>5.84</v>
      </c>
    </row>
    <row r="201" spans="1:11" ht="33.75">
      <c r="A201" s="1">
        <v>114</v>
      </c>
      <c r="B201" s="2" t="s">
        <v>72</v>
      </c>
      <c r="C201" s="2" t="s">
        <v>692</v>
      </c>
      <c r="D201" s="9" t="s">
        <v>704</v>
      </c>
      <c r="E201" s="3">
        <v>1.403</v>
      </c>
      <c r="F201" s="2" t="s">
        <v>508</v>
      </c>
      <c r="G201" s="4" t="s">
        <v>12</v>
      </c>
      <c r="H201" s="5" t="s">
        <v>509</v>
      </c>
      <c r="I201" s="6">
        <v>10</v>
      </c>
      <c r="J201" s="7">
        <v>48</v>
      </c>
      <c r="K201" s="8">
        <f t="shared" si="4"/>
        <v>14.030000000000001</v>
      </c>
    </row>
    <row r="202" spans="1:11" ht="33.75">
      <c r="A202" s="1">
        <v>115</v>
      </c>
      <c r="B202" s="2" t="s">
        <v>72</v>
      </c>
      <c r="C202" s="2" t="s">
        <v>692</v>
      </c>
      <c r="D202" s="9" t="s">
        <v>705</v>
      </c>
      <c r="E202" s="3">
        <v>1.0029999999999999</v>
      </c>
      <c r="F202" s="2" t="s">
        <v>508</v>
      </c>
      <c r="G202" s="4" t="s">
        <v>12</v>
      </c>
      <c r="H202" s="5" t="s">
        <v>509</v>
      </c>
      <c r="I202" s="6">
        <v>10</v>
      </c>
      <c r="J202" s="7">
        <v>48</v>
      </c>
      <c r="K202" s="8">
        <f t="shared" ref="K202:K265" si="5">E202*10</f>
        <v>10.029999999999999</v>
      </c>
    </row>
    <row r="203" spans="1:11" ht="33.75">
      <c r="A203" s="1">
        <v>116</v>
      </c>
      <c r="B203" s="2" t="s">
        <v>72</v>
      </c>
      <c r="C203" s="2" t="s">
        <v>692</v>
      </c>
      <c r="D203" s="9" t="s">
        <v>706</v>
      </c>
      <c r="E203" s="3">
        <v>1.026</v>
      </c>
      <c r="F203" s="2" t="s">
        <v>508</v>
      </c>
      <c r="G203" s="4" t="s">
        <v>12</v>
      </c>
      <c r="H203" s="5" t="s">
        <v>509</v>
      </c>
      <c r="I203" s="6">
        <v>10</v>
      </c>
      <c r="J203" s="7">
        <v>48</v>
      </c>
      <c r="K203" s="8">
        <f t="shared" si="5"/>
        <v>10.26</v>
      </c>
    </row>
    <row r="204" spans="1:11" ht="33.75">
      <c r="A204" s="1">
        <v>117</v>
      </c>
      <c r="B204" s="2" t="s">
        <v>72</v>
      </c>
      <c r="C204" s="2" t="s">
        <v>692</v>
      </c>
      <c r="D204" s="9" t="s">
        <v>707</v>
      </c>
      <c r="E204" s="3">
        <v>1.1499999999999999</v>
      </c>
      <c r="F204" s="2" t="s">
        <v>508</v>
      </c>
      <c r="G204" s="4" t="s">
        <v>10</v>
      </c>
      <c r="H204" s="5" t="s">
        <v>509</v>
      </c>
      <c r="I204" s="6">
        <v>10</v>
      </c>
      <c r="J204" s="7">
        <v>48</v>
      </c>
      <c r="K204" s="8">
        <f t="shared" si="5"/>
        <v>11.5</v>
      </c>
    </row>
    <row r="205" spans="1:11" ht="33.75">
      <c r="A205" s="1">
        <v>118</v>
      </c>
      <c r="B205" s="2" t="s">
        <v>72</v>
      </c>
      <c r="C205" s="2" t="s">
        <v>692</v>
      </c>
      <c r="D205" s="9" t="s">
        <v>708</v>
      </c>
      <c r="E205" s="3">
        <v>1.1499999999999999</v>
      </c>
      <c r="F205" s="2" t="s">
        <v>508</v>
      </c>
      <c r="G205" s="4" t="s">
        <v>10</v>
      </c>
      <c r="H205" s="5" t="s">
        <v>509</v>
      </c>
      <c r="I205" s="6">
        <v>10</v>
      </c>
      <c r="J205" s="7">
        <v>48</v>
      </c>
      <c r="K205" s="8">
        <f t="shared" si="5"/>
        <v>11.5</v>
      </c>
    </row>
    <row r="206" spans="1:11" ht="33.75">
      <c r="A206" s="1">
        <v>119</v>
      </c>
      <c r="B206" s="2" t="s">
        <v>72</v>
      </c>
      <c r="C206" s="2" t="s">
        <v>692</v>
      </c>
      <c r="D206" s="9" t="s">
        <v>709</v>
      </c>
      <c r="E206" s="3">
        <v>1.2390000000000001</v>
      </c>
      <c r="F206" s="2" t="s">
        <v>508</v>
      </c>
      <c r="G206" s="4" t="s">
        <v>10</v>
      </c>
      <c r="H206" s="5" t="s">
        <v>509</v>
      </c>
      <c r="I206" s="6">
        <v>10</v>
      </c>
      <c r="J206" s="7">
        <v>48</v>
      </c>
      <c r="K206" s="8">
        <f t="shared" si="5"/>
        <v>12.39</v>
      </c>
    </row>
    <row r="207" spans="1:11" ht="33.75">
      <c r="A207" s="1">
        <v>120</v>
      </c>
      <c r="B207" s="2" t="s">
        <v>72</v>
      </c>
      <c r="C207" s="2" t="s">
        <v>692</v>
      </c>
      <c r="D207" s="9" t="s">
        <v>710</v>
      </c>
      <c r="E207" s="3">
        <v>1.129</v>
      </c>
      <c r="F207" s="2" t="s">
        <v>508</v>
      </c>
      <c r="G207" s="4" t="s">
        <v>10</v>
      </c>
      <c r="H207" s="5" t="s">
        <v>509</v>
      </c>
      <c r="I207" s="6">
        <v>10</v>
      </c>
      <c r="J207" s="7">
        <v>48</v>
      </c>
      <c r="K207" s="8">
        <f t="shared" si="5"/>
        <v>11.29</v>
      </c>
    </row>
    <row r="208" spans="1:11" ht="33.75">
      <c r="A208" s="1">
        <v>121</v>
      </c>
      <c r="B208" s="2" t="s">
        <v>72</v>
      </c>
      <c r="C208" s="2" t="s">
        <v>692</v>
      </c>
      <c r="D208" s="9" t="s">
        <v>711</v>
      </c>
      <c r="E208" s="3">
        <v>1.2570000000000001</v>
      </c>
      <c r="F208" s="2" t="s">
        <v>508</v>
      </c>
      <c r="G208" s="4" t="s">
        <v>10</v>
      </c>
      <c r="H208" s="5" t="s">
        <v>509</v>
      </c>
      <c r="I208" s="6">
        <v>10</v>
      </c>
      <c r="J208" s="7">
        <v>48</v>
      </c>
      <c r="K208" s="8">
        <f t="shared" si="5"/>
        <v>12.57</v>
      </c>
    </row>
    <row r="209" spans="1:11" ht="33.75">
      <c r="A209" s="1">
        <v>122</v>
      </c>
      <c r="B209" s="2" t="s">
        <v>72</v>
      </c>
      <c r="C209" s="2" t="s">
        <v>692</v>
      </c>
      <c r="D209" s="9" t="s">
        <v>712</v>
      </c>
      <c r="E209" s="3">
        <v>1.194</v>
      </c>
      <c r="F209" s="2" t="s">
        <v>508</v>
      </c>
      <c r="G209" s="4" t="s">
        <v>10</v>
      </c>
      <c r="H209" s="5" t="s">
        <v>509</v>
      </c>
      <c r="I209" s="6">
        <v>10</v>
      </c>
      <c r="J209" s="7">
        <v>48</v>
      </c>
      <c r="K209" s="8">
        <f t="shared" si="5"/>
        <v>11.94</v>
      </c>
    </row>
    <row r="210" spans="1:11" ht="33.75">
      <c r="A210" s="1">
        <v>123</v>
      </c>
      <c r="B210" s="2" t="s">
        <v>72</v>
      </c>
      <c r="C210" s="2" t="s">
        <v>692</v>
      </c>
      <c r="D210" s="9" t="s">
        <v>713</v>
      </c>
      <c r="E210" s="3">
        <v>0.56299999999999994</v>
      </c>
      <c r="F210" s="2" t="s">
        <v>508</v>
      </c>
      <c r="G210" s="4" t="s">
        <v>10</v>
      </c>
      <c r="H210" s="5" t="s">
        <v>509</v>
      </c>
      <c r="I210" s="6">
        <v>10</v>
      </c>
      <c r="J210" s="7">
        <v>48</v>
      </c>
      <c r="K210" s="8">
        <f t="shared" si="5"/>
        <v>5.629999999999999</v>
      </c>
    </row>
    <row r="211" spans="1:11" ht="33.75">
      <c r="A211" s="1">
        <v>124</v>
      </c>
      <c r="B211" s="2" t="s">
        <v>72</v>
      </c>
      <c r="C211" s="2" t="s">
        <v>692</v>
      </c>
      <c r="D211" s="9" t="s">
        <v>714</v>
      </c>
      <c r="E211" s="3">
        <v>1.1020000000000001</v>
      </c>
      <c r="F211" s="2" t="s">
        <v>508</v>
      </c>
      <c r="G211" s="4" t="s">
        <v>10</v>
      </c>
      <c r="H211" s="5" t="s">
        <v>509</v>
      </c>
      <c r="I211" s="6">
        <v>10</v>
      </c>
      <c r="J211" s="7">
        <v>48</v>
      </c>
      <c r="K211" s="8">
        <f t="shared" si="5"/>
        <v>11.020000000000001</v>
      </c>
    </row>
    <row r="212" spans="1:11" ht="33.75">
      <c r="A212" s="1">
        <v>125</v>
      </c>
      <c r="B212" s="2" t="s">
        <v>72</v>
      </c>
      <c r="C212" s="2" t="s">
        <v>692</v>
      </c>
      <c r="D212" s="9" t="s">
        <v>715</v>
      </c>
      <c r="E212" s="3">
        <v>1.1220000000000001</v>
      </c>
      <c r="F212" s="2" t="s">
        <v>508</v>
      </c>
      <c r="G212" s="4" t="s">
        <v>10</v>
      </c>
      <c r="H212" s="5" t="s">
        <v>509</v>
      </c>
      <c r="I212" s="6">
        <v>10</v>
      </c>
      <c r="J212" s="7">
        <v>48</v>
      </c>
      <c r="K212" s="8">
        <f t="shared" si="5"/>
        <v>11.22</v>
      </c>
    </row>
    <row r="213" spans="1:11" ht="33.75">
      <c r="A213" s="1">
        <v>126</v>
      </c>
      <c r="B213" s="2" t="s">
        <v>72</v>
      </c>
      <c r="C213" s="2" t="s">
        <v>692</v>
      </c>
      <c r="D213" s="9" t="s">
        <v>716</v>
      </c>
      <c r="E213" s="3">
        <v>1.1000000000000001</v>
      </c>
      <c r="F213" s="2" t="s">
        <v>508</v>
      </c>
      <c r="G213" s="4" t="s">
        <v>10</v>
      </c>
      <c r="H213" s="5" t="s">
        <v>509</v>
      </c>
      <c r="I213" s="6">
        <v>10</v>
      </c>
      <c r="J213" s="7">
        <v>48</v>
      </c>
      <c r="K213" s="8">
        <f t="shared" si="5"/>
        <v>11</v>
      </c>
    </row>
    <row r="214" spans="1:11" ht="33.75">
      <c r="A214" s="1">
        <v>127</v>
      </c>
      <c r="B214" s="2" t="s">
        <v>72</v>
      </c>
      <c r="C214" s="2" t="s">
        <v>692</v>
      </c>
      <c r="D214" s="9" t="s">
        <v>717</v>
      </c>
      <c r="E214" s="3">
        <v>1.1719999999999999</v>
      </c>
      <c r="F214" s="2" t="s">
        <v>508</v>
      </c>
      <c r="G214" s="4" t="s">
        <v>10</v>
      </c>
      <c r="H214" s="5" t="s">
        <v>509</v>
      </c>
      <c r="I214" s="6">
        <v>10</v>
      </c>
      <c r="J214" s="7">
        <v>48</v>
      </c>
      <c r="K214" s="8">
        <f t="shared" si="5"/>
        <v>11.719999999999999</v>
      </c>
    </row>
    <row r="215" spans="1:11" ht="33.75">
      <c r="A215" s="1">
        <v>128</v>
      </c>
      <c r="B215" s="2" t="s">
        <v>72</v>
      </c>
      <c r="C215" s="2" t="s">
        <v>692</v>
      </c>
      <c r="D215" s="9" t="s">
        <v>718</v>
      </c>
      <c r="E215" s="3">
        <v>1.1559999999999999</v>
      </c>
      <c r="F215" s="2" t="s">
        <v>508</v>
      </c>
      <c r="G215" s="4" t="s">
        <v>10</v>
      </c>
      <c r="H215" s="5" t="s">
        <v>509</v>
      </c>
      <c r="I215" s="6">
        <v>10</v>
      </c>
      <c r="J215" s="7">
        <v>48</v>
      </c>
      <c r="K215" s="8">
        <f t="shared" si="5"/>
        <v>11.559999999999999</v>
      </c>
    </row>
    <row r="216" spans="1:11" ht="33.75">
      <c r="A216" s="1">
        <v>129</v>
      </c>
      <c r="B216" s="2" t="s">
        <v>72</v>
      </c>
      <c r="C216" s="2" t="s">
        <v>692</v>
      </c>
      <c r="D216" s="9" t="s">
        <v>719</v>
      </c>
      <c r="E216" s="3">
        <v>1.171</v>
      </c>
      <c r="F216" s="2" t="s">
        <v>508</v>
      </c>
      <c r="G216" s="4" t="s">
        <v>10</v>
      </c>
      <c r="H216" s="5" t="s">
        <v>509</v>
      </c>
      <c r="I216" s="6">
        <v>10</v>
      </c>
      <c r="J216" s="7">
        <v>48</v>
      </c>
      <c r="K216" s="8">
        <f t="shared" si="5"/>
        <v>11.71</v>
      </c>
    </row>
    <row r="217" spans="1:11" ht="33.75">
      <c r="A217" s="1">
        <v>130</v>
      </c>
      <c r="B217" s="2" t="s">
        <v>72</v>
      </c>
      <c r="C217" s="2" t="s">
        <v>692</v>
      </c>
      <c r="D217" s="9" t="s">
        <v>720</v>
      </c>
      <c r="E217" s="3">
        <v>1.2290000000000001</v>
      </c>
      <c r="F217" s="2" t="s">
        <v>508</v>
      </c>
      <c r="G217" s="4" t="s">
        <v>10</v>
      </c>
      <c r="H217" s="5" t="s">
        <v>509</v>
      </c>
      <c r="I217" s="6">
        <v>10</v>
      </c>
      <c r="J217" s="7">
        <v>48</v>
      </c>
      <c r="K217" s="8">
        <f t="shared" si="5"/>
        <v>12.290000000000001</v>
      </c>
    </row>
    <row r="218" spans="1:11" ht="33.75">
      <c r="A218" s="1">
        <v>131</v>
      </c>
      <c r="B218" s="2" t="s">
        <v>72</v>
      </c>
      <c r="C218" s="2" t="s">
        <v>692</v>
      </c>
      <c r="D218" s="9" t="s">
        <v>721</v>
      </c>
      <c r="E218" s="3">
        <v>0.59399999999999997</v>
      </c>
      <c r="F218" s="2" t="s">
        <v>508</v>
      </c>
      <c r="G218" s="4" t="s">
        <v>10</v>
      </c>
      <c r="H218" s="5" t="s">
        <v>509</v>
      </c>
      <c r="I218" s="6">
        <v>10</v>
      </c>
      <c r="J218" s="7">
        <v>48</v>
      </c>
      <c r="K218" s="8">
        <f t="shared" si="5"/>
        <v>5.9399999999999995</v>
      </c>
    </row>
    <row r="219" spans="1:11" ht="33.75">
      <c r="A219" s="1">
        <v>132</v>
      </c>
      <c r="B219" s="2" t="s">
        <v>72</v>
      </c>
      <c r="C219" s="2" t="s">
        <v>692</v>
      </c>
      <c r="D219" s="9" t="s">
        <v>722</v>
      </c>
      <c r="E219" s="3">
        <v>1.1040000000000001</v>
      </c>
      <c r="F219" s="2" t="s">
        <v>508</v>
      </c>
      <c r="G219" s="4" t="s">
        <v>10</v>
      </c>
      <c r="H219" s="5" t="s">
        <v>509</v>
      </c>
      <c r="I219" s="6">
        <v>10</v>
      </c>
      <c r="J219" s="7">
        <v>48</v>
      </c>
      <c r="K219" s="8">
        <f t="shared" si="5"/>
        <v>11.040000000000001</v>
      </c>
    </row>
    <row r="220" spans="1:11" ht="33.75">
      <c r="A220" s="1">
        <v>133</v>
      </c>
      <c r="B220" s="2" t="s">
        <v>72</v>
      </c>
      <c r="C220" s="2" t="s">
        <v>692</v>
      </c>
      <c r="D220" s="9" t="s">
        <v>723</v>
      </c>
      <c r="E220" s="3">
        <v>1.0759999999999998</v>
      </c>
      <c r="F220" s="2" t="s">
        <v>508</v>
      </c>
      <c r="G220" s="4" t="s">
        <v>10</v>
      </c>
      <c r="H220" s="5" t="s">
        <v>509</v>
      </c>
      <c r="I220" s="6">
        <v>10</v>
      </c>
      <c r="J220" s="7">
        <v>48</v>
      </c>
      <c r="K220" s="8">
        <f t="shared" si="5"/>
        <v>10.759999999999998</v>
      </c>
    </row>
    <row r="221" spans="1:11" ht="33.75">
      <c r="A221" s="1">
        <v>134</v>
      </c>
      <c r="B221" s="2" t="s">
        <v>72</v>
      </c>
      <c r="C221" s="2" t="s">
        <v>692</v>
      </c>
      <c r="D221" s="9" t="s">
        <v>724</v>
      </c>
      <c r="E221" s="3">
        <v>1.17</v>
      </c>
      <c r="F221" s="2" t="s">
        <v>508</v>
      </c>
      <c r="G221" s="4" t="s">
        <v>10</v>
      </c>
      <c r="H221" s="5" t="s">
        <v>509</v>
      </c>
      <c r="I221" s="6">
        <v>10</v>
      </c>
      <c r="J221" s="7">
        <v>48</v>
      </c>
      <c r="K221" s="8">
        <f t="shared" si="5"/>
        <v>11.7</v>
      </c>
    </row>
    <row r="222" spans="1:11" ht="33.75">
      <c r="A222" s="1">
        <v>135</v>
      </c>
      <c r="B222" s="2" t="s">
        <v>72</v>
      </c>
      <c r="C222" s="2" t="s">
        <v>692</v>
      </c>
      <c r="D222" s="9" t="s">
        <v>725</v>
      </c>
      <c r="E222" s="3">
        <v>1.198</v>
      </c>
      <c r="F222" s="2" t="s">
        <v>508</v>
      </c>
      <c r="G222" s="4" t="s">
        <v>10</v>
      </c>
      <c r="H222" s="5" t="s">
        <v>509</v>
      </c>
      <c r="I222" s="6">
        <v>10</v>
      </c>
      <c r="J222" s="7">
        <v>48</v>
      </c>
      <c r="K222" s="8">
        <f t="shared" si="5"/>
        <v>11.98</v>
      </c>
    </row>
    <row r="223" spans="1:11" ht="33.75">
      <c r="A223" s="1">
        <v>136</v>
      </c>
      <c r="B223" s="2" t="s">
        <v>72</v>
      </c>
      <c r="C223" s="2" t="s">
        <v>692</v>
      </c>
      <c r="D223" s="9" t="s">
        <v>726</v>
      </c>
      <c r="E223" s="3">
        <v>1.206</v>
      </c>
      <c r="F223" s="2" t="s">
        <v>508</v>
      </c>
      <c r="G223" s="4" t="s">
        <v>10</v>
      </c>
      <c r="H223" s="5" t="s">
        <v>509</v>
      </c>
      <c r="I223" s="6">
        <v>10</v>
      </c>
      <c r="J223" s="7">
        <v>48</v>
      </c>
      <c r="K223" s="8">
        <f t="shared" si="5"/>
        <v>12.059999999999999</v>
      </c>
    </row>
    <row r="224" spans="1:11" ht="33.75">
      <c r="A224" s="1">
        <v>137</v>
      </c>
      <c r="B224" s="2" t="s">
        <v>72</v>
      </c>
      <c r="C224" s="2" t="s">
        <v>692</v>
      </c>
      <c r="D224" s="9" t="s">
        <v>727</v>
      </c>
      <c r="E224" s="3">
        <v>1.147</v>
      </c>
      <c r="F224" s="2" t="s">
        <v>508</v>
      </c>
      <c r="G224" s="4" t="s">
        <v>10</v>
      </c>
      <c r="H224" s="5" t="s">
        <v>509</v>
      </c>
      <c r="I224" s="6">
        <v>10</v>
      </c>
      <c r="J224" s="7">
        <v>48</v>
      </c>
      <c r="K224" s="8">
        <f t="shared" si="5"/>
        <v>11.47</v>
      </c>
    </row>
    <row r="225" spans="1:11" ht="33.75">
      <c r="A225" s="1">
        <v>138</v>
      </c>
      <c r="B225" s="2" t="s">
        <v>72</v>
      </c>
      <c r="C225" s="2" t="s">
        <v>692</v>
      </c>
      <c r="D225" s="9" t="s">
        <v>728</v>
      </c>
      <c r="E225" s="3">
        <v>1.1719999999999999</v>
      </c>
      <c r="F225" s="2" t="s">
        <v>508</v>
      </c>
      <c r="G225" s="4" t="s">
        <v>10</v>
      </c>
      <c r="H225" s="5" t="s">
        <v>509</v>
      </c>
      <c r="I225" s="6">
        <v>10</v>
      </c>
      <c r="J225" s="7">
        <v>48</v>
      </c>
      <c r="K225" s="8">
        <f t="shared" si="5"/>
        <v>11.719999999999999</v>
      </c>
    </row>
    <row r="226" spans="1:11" ht="33.75">
      <c r="A226" s="1">
        <v>139</v>
      </c>
      <c r="B226" s="2" t="s">
        <v>72</v>
      </c>
      <c r="C226" s="2" t="s">
        <v>692</v>
      </c>
      <c r="D226" s="9" t="s">
        <v>729</v>
      </c>
      <c r="E226" s="3">
        <v>1.129</v>
      </c>
      <c r="F226" s="2" t="s">
        <v>508</v>
      </c>
      <c r="G226" s="4" t="s">
        <v>10</v>
      </c>
      <c r="H226" s="5" t="s">
        <v>509</v>
      </c>
      <c r="I226" s="6">
        <v>10</v>
      </c>
      <c r="J226" s="7">
        <v>48</v>
      </c>
      <c r="K226" s="8">
        <f t="shared" si="5"/>
        <v>11.29</v>
      </c>
    </row>
    <row r="227" spans="1:11" ht="33.75">
      <c r="A227" s="1">
        <v>140</v>
      </c>
      <c r="B227" s="2" t="s">
        <v>72</v>
      </c>
      <c r="C227" s="2" t="s">
        <v>692</v>
      </c>
      <c r="D227" s="9" t="s">
        <v>730</v>
      </c>
      <c r="E227" s="3">
        <v>1.123</v>
      </c>
      <c r="F227" s="2" t="s">
        <v>508</v>
      </c>
      <c r="G227" s="4" t="s">
        <v>10</v>
      </c>
      <c r="H227" s="5" t="s">
        <v>509</v>
      </c>
      <c r="I227" s="6">
        <v>10</v>
      </c>
      <c r="J227" s="7">
        <v>48</v>
      </c>
      <c r="K227" s="8">
        <f t="shared" si="5"/>
        <v>11.23</v>
      </c>
    </row>
    <row r="228" spans="1:11" ht="33.75">
      <c r="A228" s="1">
        <v>141</v>
      </c>
      <c r="B228" s="2" t="s">
        <v>72</v>
      </c>
      <c r="C228" s="2" t="s">
        <v>692</v>
      </c>
      <c r="D228" s="9" t="s">
        <v>731</v>
      </c>
      <c r="E228" s="3">
        <v>1.2370000000000001</v>
      </c>
      <c r="F228" s="2" t="s">
        <v>508</v>
      </c>
      <c r="G228" s="4" t="s">
        <v>10</v>
      </c>
      <c r="H228" s="5" t="s">
        <v>509</v>
      </c>
      <c r="I228" s="6">
        <v>10</v>
      </c>
      <c r="J228" s="7">
        <v>48</v>
      </c>
      <c r="K228" s="8">
        <f t="shared" si="5"/>
        <v>12.370000000000001</v>
      </c>
    </row>
    <row r="229" spans="1:11" ht="33.75">
      <c r="A229" s="1">
        <v>142</v>
      </c>
      <c r="B229" s="2" t="s">
        <v>72</v>
      </c>
      <c r="C229" s="2" t="s">
        <v>692</v>
      </c>
      <c r="D229" s="9" t="s">
        <v>732</v>
      </c>
      <c r="E229" s="3">
        <v>1.1320000000000001</v>
      </c>
      <c r="F229" s="2" t="s">
        <v>508</v>
      </c>
      <c r="G229" s="4" t="s">
        <v>10</v>
      </c>
      <c r="H229" s="5" t="s">
        <v>509</v>
      </c>
      <c r="I229" s="6">
        <v>10</v>
      </c>
      <c r="J229" s="7">
        <v>48</v>
      </c>
      <c r="K229" s="8">
        <f t="shared" si="5"/>
        <v>11.32</v>
      </c>
    </row>
    <row r="230" spans="1:11">
      <c r="A230" s="10"/>
      <c r="B230" s="23" t="s">
        <v>893</v>
      </c>
      <c r="C230" s="11"/>
      <c r="D230" s="12"/>
      <c r="E230" s="13">
        <f>SUM(E88:E229)</f>
        <v>151.74599999999995</v>
      </c>
      <c r="F230" s="11"/>
      <c r="G230" s="12"/>
      <c r="H230" s="14"/>
      <c r="I230" s="15"/>
      <c r="J230" s="16"/>
      <c r="K230" s="17"/>
    </row>
    <row r="231" spans="1:11" ht="33.75">
      <c r="A231" s="1">
        <v>1</v>
      </c>
      <c r="B231" s="2" t="s">
        <v>160</v>
      </c>
      <c r="C231" s="2" t="s">
        <v>160</v>
      </c>
      <c r="D231" s="9" t="s">
        <v>733</v>
      </c>
      <c r="E231" s="3">
        <v>1.57</v>
      </c>
      <c r="F231" s="2" t="s">
        <v>508</v>
      </c>
      <c r="G231" s="4" t="s">
        <v>10</v>
      </c>
      <c r="H231" s="5" t="s">
        <v>509</v>
      </c>
      <c r="I231" s="6">
        <v>10</v>
      </c>
      <c r="J231" s="7">
        <v>48</v>
      </c>
      <c r="K231" s="8">
        <f t="shared" si="5"/>
        <v>15.700000000000001</v>
      </c>
    </row>
    <row r="232" spans="1:11" ht="33.75">
      <c r="A232" s="1">
        <v>2</v>
      </c>
      <c r="B232" s="2" t="s">
        <v>160</v>
      </c>
      <c r="C232" s="2" t="s">
        <v>160</v>
      </c>
      <c r="D232" s="9" t="s">
        <v>734</v>
      </c>
      <c r="E232" s="3">
        <v>17.399000000000001</v>
      </c>
      <c r="F232" s="2" t="s">
        <v>508</v>
      </c>
      <c r="G232" s="4" t="s">
        <v>10</v>
      </c>
      <c r="H232" s="5" t="s">
        <v>509</v>
      </c>
      <c r="I232" s="6">
        <v>10</v>
      </c>
      <c r="J232" s="7">
        <v>48</v>
      </c>
      <c r="K232" s="8">
        <f t="shared" si="5"/>
        <v>173.99</v>
      </c>
    </row>
    <row r="233" spans="1:11" ht="33.75">
      <c r="A233" s="1">
        <v>3</v>
      </c>
      <c r="B233" s="2" t="s">
        <v>160</v>
      </c>
      <c r="C233" s="2" t="s">
        <v>162</v>
      </c>
      <c r="D233" s="9" t="s">
        <v>735</v>
      </c>
      <c r="E233" s="3">
        <v>2.5920000000000001</v>
      </c>
      <c r="F233" s="2" t="s">
        <v>508</v>
      </c>
      <c r="G233" s="4" t="s">
        <v>10</v>
      </c>
      <c r="H233" s="5" t="s">
        <v>509</v>
      </c>
      <c r="I233" s="6">
        <v>10</v>
      </c>
      <c r="J233" s="7">
        <v>48</v>
      </c>
      <c r="K233" s="8">
        <f t="shared" si="5"/>
        <v>25.92</v>
      </c>
    </row>
    <row r="234" spans="1:11" ht="33.75">
      <c r="A234" s="1">
        <v>4</v>
      </c>
      <c r="B234" s="2" t="s">
        <v>160</v>
      </c>
      <c r="C234" s="2" t="s">
        <v>162</v>
      </c>
      <c r="D234" s="9" t="s">
        <v>736</v>
      </c>
      <c r="E234" s="3">
        <v>2.5939999999999999</v>
      </c>
      <c r="F234" s="2" t="s">
        <v>508</v>
      </c>
      <c r="G234" s="4" t="s">
        <v>10</v>
      </c>
      <c r="H234" s="5" t="s">
        <v>509</v>
      </c>
      <c r="I234" s="6">
        <v>10</v>
      </c>
      <c r="J234" s="7">
        <v>48</v>
      </c>
      <c r="K234" s="8">
        <f t="shared" si="5"/>
        <v>25.939999999999998</v>
      </c>
    </row>
    <row r="235" spans="1:11" ht="33.75">
      <c r="A235" s="1">
        <v>5</v>
      </c>
      <c r="B235" s="2" t="s">
        <v>160</v>
      </c>
      <c r="C235" s="2" t="s">
        <v>162</v>
      </c>
      <c r="D235" s="9" t="s">
        <v>737</v>
      </c>
      <c r="E235" s="3">
        <v>3.5180000000000002</v>
      </c>
      <c r="F235" s="2" t="s">
        <v>508</v>
      </c>
      <c r="G235" s="4" t="s">
        <v>10</v>
      </c>
      <c r="H235" s="5" t="s">
        <v>509</v>
      </c>
      <c r="I235" s="6">
        <v>10</v>
      </c>
      <c r="J235" s="7">
        <v>48</v>
      </c>
      <c r="K235" s="8">
        <f t="shared" si="5"/>
        <v>35.18</v>
      </c>
    </row>
    <row r="236" spans="1:11" ht="33.75">
      <c r="A236" s="1">
        <v>6</v>
      </c>
      <c r="B236" s="2" t="s">
        <v>160</v>
      </c>
      <c r="C236" s="2" t="s">
        <v>162</v>
      </c>
      <c r="D236" s="9" t="s">
        <v>738</v>
      </c>
      <c r="E236" s="3">
        <v>3.0049999999999999</v>
      </c>
      <c r="F236" s="2" t="s">
        <v>508</v>
      </c>
      <c r="G236" s="4" t="s">
        <v>10</v>
      </c>
      <c r="H236" s="5" t="s">
        <v>509</v>
      </c>
      <c r="I236" s="6">
        <v>10</v>
      </c>
      <c r="J236" s="7">
        <v>48</v>
      </c>
      <c r="K236" s="8">
        <f t="shared" si="5"/>
        <v>30.049999999999997</v>
      </c>
    </row>
    <row r="237" spans="1:11" ht="33.75">
      <c r="A237" s="1">
        <v>7</v>
      </c>
      <c r="B237" s="2" t="s">
        <v>160</v>
      </c>
      <c r="C237" s="2" t="s">
        <v>162</v>
      </c>
      <c r="D237" s="9" t="s">
        <v>739</v>
      </c>
      <c r="E237" s="3">
        <v>1.02</v>
      </c>
      <c r="F237" s="2" t="s">
        <v>508</v>
      </c>
      <c r="G237" s="4" t="s">
        <v>10</v>
      </c>
      <c r="H237" s="5" t="s">
        <v>509</v>
      </c>
      <c r="I237" s="6">
        <v>10</v>
      </c>
      <c r="J237" s="7">
        <v>48</v>
      </c>
      <c r="K237" s="8">
        <f t="shared" si="5"/>
        <v>10.199999999999999</v>
      </c>
    </row>
    <row r="238" spans="1:11" ht="33.75">
      <c r="A238" s="1">
        <v>8</v>
      </c>
      <c r="B238" s="2" t="s">
        <v>160</v>
      </c>
      <c r="C238" s="2" t="s">
        <v>162</v>
      </c>
      <c r="D238" s="9" t="s">
        <v>740</v>
      </c>
      <c r="E238" s="3">
        <v>1.7009999999999998</v>
      </c>
      <c r="F238" s="2" t="s">
        <v>508</v>
      </c>
      <c r="G238" s="4" t="s">
        <v>10</v>
      </c>
      <c r="H238" s="5" t="s">
        <v>509</v>
      </c>
      <c r="I238" s="6">
        <v>10</v>
      </c>
      <c r="J238" s="7">
        <v>48</v>
      </c>
      <c r="K238" s="8">
        <f t="shared" si="5"/>
        <v>17.009999999999998</v>
      </c>
    </row>
    <row r="239" spans="1:11" ht="33.75">
      <c r="A239" s="1">
        <v>9</v>
      </c>
      <c r="B239" s="2" t="s">
        <v>160</v>
      </c>
      <c r="C239" s="2" t="s">
        <v>162</v>
      </c>
      <c r="D239" s="9" t="s">
        <v>741</v>
      </c>
      <c r="E239" s="3">
        <v>1.9990000000000001</v>
      </c>
      <c r="F239" s="2" t="s">
        <v>508</v>
      </c>
      <c r="G239" s="4" t="s">
        <v>10</v>
      </c>
      <c r="H239" s="5" t="s">
        <v>509</v>
      </c>
      <c r="I239" s="6">
        <v>10</v>
      </c>
      <c r="J239" s="7">
        <v>48</v>
      </c>
      <c r="K239" s="8">
        <f t="shared" si="5"/>
        <v>19.990000000000002</v>
      </c>
    </row>
    <row r="240" spans="1:11" ht="33.75">
      <c r="A240" s="1">
        <v>10</v>
      </c>
      <c r="B240" s="2" t="s">
        <v>160</v>
      </c>
      <c r="C240" s="2" t="s">
        <v>162</v>
      </c>
      <c r="D240" s="9" t="s">
        <v>742</v>
      </c>
      <c r="E240" s="3">
        <v>1.4509999999999998</v>
      </c>
      <c r="F240" s="2" t="s">
        <v>508</v>
      </c>
      <c r="G240" s="4" t="s">
        <v>10</v>
      </c>
      <c r="H240" s="5" t="s">
        <v>509</v>
      </c>
      <c r="I240" s="6">
        <v>10</v>
      </c>
      <c r="J240" s="7">
        <v>48</v>
      </c>
      <c r="K240" s="8">
        <f t="shared" si="5"/>
        <v>14.509999999999998</v>
      </c>
    </row>
    <row r="241" spans="1:11" ht="33.75">
      <c r="A241" s="1">
        <v>11</v>
      </c>
      <c r="B241" s="2" t="s">
        <v>160</v>
      </c>
      <c r="C241" s="2" t="s">
        <v>162</v>
      </c>
      <c r="D241" s="9" t="s">
        <v>743</v>
      </c>
      <c r="E241" s="3">
        <v>2.4019999999999997</v>
      </c>
      <c r="F241" s="2" t="s">
        <v>508</v>
      </c>
      <c r="G241" s="4" t="s">
        <v>25</v>
      </c>
      <c r="H241" s="5" t="s">
        <v>509</v>
      </c>
      <c r="I241" s="6">
        <v>10</v>
      </c>
      <c r="J241" s="7">
        <v>48</v>
      </c>
      <c r="K241" s="8">
        <f t="shared" si="5"/>
        <v>24.019999999999996</v>
      </c>
    </row>
    <row r="242" spans="1:11" ht="33.75">
      <c r="A242" s="1">
        <v>12</v>
      </c>
      <c r="B242" s="2" t="s">
        <v>160</v>
      </c>
      <c r="C242" s="2" t="s">
        <v>162</v>
      </c>
      <c r="D242" s="9" t="s">
        <v>744</v>
      </c>
      <c r="E242" s="3">
        <v>1.47</v>
      </c>
      <c r="F242" s="2" t="s">
        <v>508</v>
      </c>
      <c r="G242" s="4" t="s">
        <v>25</v>
      </c>
      <c r="H242" s="5" t="s">
        <v>509</v>
      </c>
      <c r="I242" s="6">
        <v>10</v>
      </c>
      <c r="J242" s="7">
        <v>48</v>
      </c>
      <c r="K242" s="8">
        <f t="shared" si="5"/>
        <v>14.7</v>
      </c>
    </row>
    <row r="243" spans="1:11" ht="33.75">
      <c r="A243" s="1">
        <v>13</v>
      </c>
      <c r="B243" s="2" t="s">
        <v>160</v>
      </c>
      <c r="C243" s="2" t="s">
        <v>162</v>
      </c>
      <c r="D243" s="9" t="s">
        <v>745</v>
      </c>
      <c r="E243" s="3">
        <v>1.0509999999999999</v>
      </c>
      <c r="F243" s="2" t="s">
        <v>508</v>
      </c>
      <c r="G243" s="4" t="s">
        <v>10</v>
      </c>
      <c r="H243" s="5" t="s">
        <v>509</v>
      </c>
      <c r="I243" s="6">
        <v>10</v>
      </c>
      <c r="J243" s="7">
        <v>48</v>
      </c>
      <c r="K243" s="8">
        <f t="shared" si="5"/>
        <v>10.51</v>
      </c>
    </row>
    <row r="244" spans="1:11" ht="33.75">
      <c r="A244" s="1">
        <v>14</v>
      </c>
      <c r="B244" s="2" t="s">
        <v>160</v>
      </c>
      <c r="C244" s="2" t="s">
        <v>746</v>
      </c>
      <c r="D244" s="9" t="s">
        <v>747</v>
      </c>
      <c r="E244" s="3">
        <v>1.179</v>
      </c>
      <c r="F244" s="2" t="s">
        <v>508</v>
      </c>
      <c r="G244" s="4" t="s">
        <v>10</v>
      </c>
      <c r="H244" s="5" t="s">
        <v>509</v>
      </c>
      <c r="I244" s="6">
        <v>10</v>
      </c>
      <c r="J244" s="7">
        <v>48</v>
      </c>
      <c r="K244" s="8">
        <f t="shared" si="5"/>
        <v>11.790000000000001</v>
      </c>
    </row>
    <row r="245" spans="1:11" ht="33.75">
      <c r="A245" s="1">
        <v>15</v>
      </c>
      <c r="B245" s="2" t="s">
        <v>160</v>
      </c>
      <c r="C245" s="2" t="s">
        <v>748</v>
      </c>
      <c r="D245" s="9" t="s">
        <v>749</v>
      </c>
      <c r="E245" s="3">
        <v>2.8</v>
      </c>
      <c r="F245" s="2" t="s">
        <v>508</v>
      </c>
      <c r="G245" s="4" t="s">
        <v>10</v>
      </c>
      <c r="H245" s="5" t="s">
        <v>509</v>
      </c>
      <c r="I245" s="6">
        <v>10</v>
      </c>
      <c r="J245" s="7">
        <v>48</v>
      </c>
      <c r="K245" s="8">
        <f t="shared" si="5"/>
        <v>28</v>
      </c>
    </row>
    <row r="246" spans="1:11" ht="33.75">
      <c r="A246" s="1">
        <v>16</v>
      </c>
      <c r="B246" s="2" t="s">
        <v>160</v>
      </c>
      <c r="C246" s="2" t="s">
        <v>170</v>
      </c>
      <c r="D246" s="9" t="s">
        <v>750</v>
      </c>
      <c r="E246" s="3">
        <v>0.98199999999999998</v>
      </c>
      <c r="F246" s="2" t="s">
        <v>508</v>
      </c>
      <c r="G246" s="4" t="s">
        <v>10</v>
      </c>
      <c r="H246" s="5" t="s">
        <v>509</v>
      </c>
      <c r="I246" s="6">
        <v>10</v>
      </c>
      <c r="J246" s="7">
        <v>48</v>
      </c>
      <c r="K246" s="8">
        <f t="shared" si="5"/>
        <v>9.82</v>
      </c>
    </row>
    <row r="247" spans="1:11" ht="33.75">
      <c r="A247" s="1">
        <v>17</v>
      </c>
      <c r="B247" s="2" t="s">
        <v>160</v>
      </c>
      <c r="C247" s="2" t="s">
        <v>170</v>
      </c>
      <c r="D247" s="9" t="s">
        <v>751</v>
      </c>
      <c r="E247" s="3">
        <v>4.4050000000000002</v>
      </c>
      <c r="F247" s="2" t="s">
        <v>508</v>
      </c>
      <c r="G247" s="4" t="s">
        <v>10</v>
      </c>
      <c r="H247" s="5" t="s">
        <v>509</v>
      </c>
      <c r="I247" s="6">
        <v>10</v>
      </c>
      <c r="J247" s="7">
        <v>48</v>
      </c>
      <c r="K247" s="8">
        <f t="shared" si="5"/>
        <v>44.050000000000004</v>
      </c>
    </row>
    <row r="248" spans="1:11">
      <c r="A248" s="10"/>
      <c r="B248" s="23" t="s">
        <v>893</v>
      </c>
      <c r="C248" s="11"/>
      <c r="D248" s="12"/>
      <c r="E248" s="13">
        <f>SUM(E231:E247)</f>
        <v>51.138000000000005</v>
      </c>
      <c r="F248" s="11"/>
      <c r="G248" s="12"/>
      <c r="H248" s="14"/>
      <c r="I248" s="15"/>
      <c r="J248" s="16"/>
      <c r="K248" s="17"/>
    </row>
    <row r="249" spans="1:11" ht="33.75">
      <c r="A249" s="1">
        <v>1</v>
      </c>
      <c r="B249" s="2" t="s">
        <v>172</v>
      </c>
      <c r="C249" s="2" t="s">
        <v>752</v>
      </c>
      <c r="D249" s="9" t="s">
        <v>753</v>
      </c>
      <c r="E249" s="3">
        <v>1.1340000000000001</v>
      </c>
      <c r="F249" s="2" t="s">
        <v>508</v>
      </c>
      <c r="G249" s="4" t="s">
        <v>23</v>
      </c>
      <c r="H249" s="5" t="s">
        <v>509</v>
      </c>
      <c r="I249" s="6">
        <v>10</v>
      </c>
      <c r="J249" s="7">
        <v>48</v>
      </c>
      <c r="K249" s="8">
        <f t="shared" si="5"/>
        <v>11.340000000000002</v>
      </c>
    </row>
    <row r="250" spans="1:11" ht="33.75">
      <c r="A250" s="1">
        <v>2</v>
      </c>
      <c r="B250" s="2" t="s">
        <v>172</v>
      </c>
      <c r="C250" s="2" t="s">
        <v>175</v>
      </c>
      <c r="D250" s="9" t="s">
        <v>754</v>
      </c>
      <c r="E250" s="3">
        <v>3.7749999999999999</v>
      </c>
      <c r="F250" s="2" t="s">
        <v>512</v>
      </c>
      <c r="G250" s="4" t="s">
        <v>12</v>
      </c>
      <c r="H250" s="5" t="s">
        <v>509</v>
      </c>
      <c r="I250" s="6">
        <v>10</v>
      </c>
      <c r="J250" s="7">
        <v>45</v>
      </c>
      <c r="K250" s="8">
        <f t="shared" si="5"/>
        <v>37.75</v>
      </c>
    </row>
    <row r="251" spans="1:11" ht="33.75">
      <c r="A251" s="1">
        <v>3</v>
      </c>
      <c r="B251" s="2" t="s">
        <v>172</v>
      </c>
      <c r="C251" s="2" t="s">
        <v>172</v>
      </c>
      <c r="D251" s="9" t="s">
        <v>755</v>
      </c>
      <c r="E251" s="3">
        <v>0.53700000000000003</v>
      </c>
      <c r="F251" s="2" t="s">
        <v>508</v>
      </c>
      <c r="G251" s="4" t="s">
        <v>12</v>
      </c>
      <c r="H251" s="5" t="s">
        <v>509</v>
      </c>
      <c r="I251" s="6">
        <v>10</v>
      </c>
      <c r="J251" s="7">
        <v>48</v>
      </c>
      <c r="K251" s="8">
        <f t="shared" si="5"/>
        <v>5.37</v>
      </c>
    </row>
    <row r="252" spans="1:11" ht="33.75">
      <c r="A252" s="1">
        <v>4</v>
      </c>
      <c r="B252" s="2" t="s">
        <v>172</v>
      </c>
      <c r="C252" s="2" t="s">
        <v>172</v>
      </c>
      <c r="D252" s="9" t="s">
        <v>756</v>
      </c>
      <c r="E252" s="3">
        <v>0.49700000000000005</v>
      </c>
      <c r="F252" s="2" t="s">
        <v>508</v>
      </c>
      <c r="G252" s="4" t="s">
        <v>12</v>
      </c>
      <c r="H252" s="5" t="s">
        <v>509</v>
      </c>
      <c r="I252" s="6">
        <v>10</v>
      </c>
      <c r="J252" s="7">
        <v>48</v>
      </c>
      <c r="K252" s="8">
        <f t="shared" si="5"/>
        <v>4.9700000000000006</v>
      </c>
    </row>
    <row r="253" spans="1:11" ht="33.75">
      <c r="A253" s="1">
        <v>5</v>
      </c>
      <c r="B253" s="2" t="s">
        <v>172</v>
      </c>
      <c r="C253" s="2" t="s">
        <v>172</v>
      </c>
      <c r="D253" s="9" t="s">
        <v>757</v>
      </c>
      <c r="E253" s="3">
        <v>0.499</v>
      </c>
      <c r="F253" s="2" t="s">
        <v>508</v>
      </c>
      <c r="G253" s="4" t="s">
        <v>12</v>
      </c>
      <c r="H253" s="5" t="s">
        <v>509</v>
      </c>
      <c r="I253" s="6">
        <v>10</v>
      </c>
      <c r="J253" s="7">
        <v>48</v>
      </c>
      <c r="K253" s="8">
        <f t="shared" si="5"/>
        <v>4.99</v>
      </c>
    </row>
    <row r="254" spans="1:11" ht="33.75">
      <c r="A254" s="1">
        <v>6</v>
      </c>
      <c r="B254" s="2" t="s">
        <v>172</v>
      </c>
      <c r="C254" s="2" t="s">
        <v>172</v>
      </c>
      <c r="D254" s="9" t="s">
        <v>758</v>
      </c>
      <c r="E254" s="3">
        <v>0.53</v>
      </c>
      <c r="F254" s="2" t="s">
        <v>508</v>
      </c>
      <c r="G254" s="4" t="s">
        <v>12</v>
      </c>
      <c r="H254" s="5" t="s">
        <v>509</v>
      </c>
      <c r="I254" s="6">
        <v>10</v>
      </c>
      <c r="J254" s="7">
        <v>48</v>
      </c>
      <c r="K254" s="8">
        <f t="shared" si="5"/>
        <v>5.3000000000000007</v>
      </c>
    </row>
    <row r="255" spans="1:11" ht="33.75">
      <c r="A255" s="1">
        <v>7</v>
      </c>
      <c r="B255" s="2" t="s">
        <v>172</v>
      </c>
      <c r="C255" s="2" t="s">
        <v>759</v>
      </c>
      <c r="D255" s="9" t="s">
        <v>760</v>
      </c>
      <c r="E255" s="3">
        <v>0.55299999999999994</v>
      </c>
      <c r="F255" s="2" t="s">
        <v>508</v>
      </c>
      <c r="G255" s="4" t="s">
        <v>12</v>
      </c>
      <c r="H255" s="5" t="s">
        <v>509</v>
      </c>
      <c r="I255" s="6">
        <v>10</v>
      </c>
      <c r="J255" s="7">
        <v>48</v>
      </c>
      <c r="K255" s="8">
        <f t="shared" si="5"/>
        <v>5.5299999999999994</v>
      </c>
    </row>
    <row r="256" spans="1:11" ht="33.75">
      <c r="A256" s="1">
        <v>8</v>
      </c>
      <c r="B256" s="2" t="s">
        <v>172</v>
      </c>
      <c r="C256" s="2" t="s">
        <v>759</v>
      </c>
      <c r="D256" s="9" t="s">
        <v>761</v>
      </c>
      <c r="E256" s="3">
        <v>0.56899999999999995</v>
      </c>
      <c r="F256" s="2" t="s">
        <v>508</v>
      </c>
      <c r="G256" s="4" t="s">
        <v>12</v>
      </c>
      <c r="H256" s="5" t="s">
        <v>509</v>
      </c>
      <c r="I256" s="6">
        <v>10</v>
      </c>
      <c r="J256" s="7">
        <v>48</v>
      </c>
      <c r="K256" s="8">
        <f t="shared" si="5"/>
        <v>5.6899999999999995</v>
      </c>
    </row>
    <row r="257" spans="1:11" ht="33.75">
      <c r="A257" s="1">
        <v>9</v>
      </c>
      <c r="B257" s="2" t="s">
        <v>172</v>
      </c>
      <c r="C257" s="2" t="s">
        <v>759</v>
      </c>
      <c r="D257" s="9" t="s">
        <v>762</v>
      </c>
      <c r="E257" s="3">
        <v>0.55200000000000005</v>
      </c>
      <c r="F257" s="2" t="s">
        <v>508</v>
      </c>
      <c r="G257" s="4" t="s">
        <v>12</v>
      </c>
      <c r="H257" s="5" t="s">
        <v>509</v>
      </c>
      <c r="I257" s="6">
        <v>10</v>
      </c>
      <c r="J257" s="7">
        <v>48</v>
      </c>
      <c r="K257" s="8">
        <f t="shared" si="5"/>
        <v>5.5200000000000005</v>
      </c>
    </row>
    <row r="258" spans="1:11" ht="33.75">
      <c r="A258" s="1">
        <v>10</v>
      </c>
      <c r="B258" s="2" t="s">
        <v>172</v>
      </c>
      <c r="C258" s="2" t="s">
        <v>759</v>
      </c>
      <c r="D258" s="9" t="s">
        <v>763</v>
      </c>
      <c r="E258" s="3">
        <v>0.29600000000000004</v>
      </c>
      <c r="F258" s="2" t="s">
        <v>508</v>
      </c>
      <c r="G258" s="4" t="s">
        <v>12</v>
      </c>
      <c r="H258" s="5" t="s">
        <v>509</v>
      </c>
      <c r="I258" s="6">
        <v>10</v>
      </c>
      <c r="J258" s="7">
        <v>48</v>
      </c>
      <c r="K258" s="8">
        <f t="shared" si="5"/>
        <v>2.9600000000000004</v>
      </c>
    </row>
    <row r="259" spans="1:11" ht="33.75">
      <c r="A259" s="1">
        <v>11</v>
      </c>
      <c r="B259" s="2" t="s">
        <v>172</v>
      </c>
      <c r="C259" s="2" t="s">
        <v>759</v>
      </c>
      <c r="D259" s="9" t="s">
        <v>764</v>
      </c>
      <c r="E259" s="3">
        <v>0.56899999999999995</v>
      </c>
      <c r="F259" s="2" t="s">
        <v>508</v>
      </c>
      <c r="G259" s="4" t="s">
        <v>12</v>
      </c>
      <c r="H259" s="5" t="s">
        <v>509</v>
      </c>
      <c r="I259" s="6">
        <v>10</v>
      </c>
      <c r="J259" s="7">
        <v>48</v>
      </c>
      <c r="K259" s="8">
        <f t="shared" si="5"/>
        <v>5.6899999999999995</v>
      </c>
    </row>
    <row r="260" spans="1:11" ht="33.75">
      <c r="A260" s="1">
        <v>12</v>
      </c>
      <c r="B260" s="2" t="s">
        <v>172</v>
      </c>
      <c r="C260" s="2" t="s">
        <v>759</v>
      </c>
      <c r="D260" s="9" t="s">
        <v>765</v>
      </c>
      <c r="E260" s="3">
        <v>0.55899999999999994</v>
      </c>
      <c r="F260" s="2" t="s">
        <v>508</v>
      </c>
      <c r="G260" s="4" t="s">
        <v>12</v>
      </c>
      <c r="H260" s="5" t="s">
        <v>509</v>
      </c>
      <c r="I260" s="6">
        <v>10</v>
      </c>
      <c r="J260" s="7">
        <v>48</v>
      </c>
      <c r="K260" s="8">
        <f t="shared" si="5"/>
        <v>5.59</v>
      </c>
    </row>
    <row r="261" spans="1:11" ht="33.75">
      <c r="A261" s="1">
        <v>13</v>
      </c>
      <c r="B261" s="2" t="s">
        <v>172</v>
      </c>
      <c r="C261" s="2" t="s">
        <v>759</v>
      </c>
      <c r="D261" s="9" t="s">
        <v>766</v>
      </c>
      <c r="E261" s="3">
        <v>0.32500000000000001</v>
      </c>
      <c r="F261" s="2" t="s">
        <v>508</v>
      </c>
      <c r="G261" s="4" t="s">
        <v>12</v>
      </c>
      <c r="H261" s="5" t="s">
        <v>509</v>
      </c>
      <c r="I261" s="6">
        <v>10</v>
      </c>
      <c r="J261" s="7">
        <v>48</v>
      </c>
      <c r="K261" s="8">
        <f t="shared" si="5"/>
        <v>3.25</v>
      </c>
    </row>
    <row r="262" spans="1:11">
      <c r="A262" s="10"/>
      <c r="B262" s="23" t="s">
        <v>893</v>
      </c>
      <c r="C262" s="11"/>
      <c r="D262" s="12"/>
      <c r="E262" s="13">
        <f>SUM(E249:E261)</f>
        <v>10.394999999999998</v>
      </c>
      <c r="F262" s="11"/>
      <c r="G262" s="12"/>
      <c r="H262" s="14"/>
      <c r="I262" s="15"/>
      <c r="J262" s="16"/>
      <c r="K262" s="17"/>
    </row>
    <row r="263" spans="1:11" ht="33.75">
      <c r="A263" s="1">
        <v>1</v>
      </c>
      <c r="B263" s="2" t="s">
        <v>181</v>
      </c>
      <c r="C263" s="2" t="s">
        <v>304</v>
      </c>
      <c r="D263" s="9" t="s">
        <v>767</v>
      </c>
      <c r="E263" s="3">
        <v>1.1159999999999999</v>
      </c>
      <c r="F263" s="2" t="s">
        <v>508</v>
      </c>
      <c r="G263" s="4" t="s">
        <v>10</v>
      </c>
      <c r="H263" s="5" t="s">
        <v>509</v>
      </c>
      <c r="I263" s="6">
        <v>10</v>
      </c>
      <c r="J263" s="7">
        <v>48</v>
      </c>
      <c r="K263" s="8">
        <f t="shared" si="5"/>
        <v>11.159999999999998</v>
      </c>
    </row>
    <row r="264" spans="1:11" ht="33.75">
      <c r="A264" s="1">
        <v>2</v>
      </c>
      <c r="B264" s="2" t="s">
        <v>181</v>
      </c>
      <c r="C264" s="2" t="s">
        <v>304</v>
      </c>
      <c r="D264" s="9" t="s">
        <v>768</v>
      </c>
      <c r="E264" s="3">
        <v>0.40200000000000002</v>
      </c>
      <c r="F264" s="2" t="s">
        <v>508</v>
      </c>
      <c r="G264" s="4" t="s">
        <v>10</v>
      </c>
      <c r="H264" s="5" t="s">
        <v>509</v>
      </c>
      <c r="I264" s="6">
        <v>10</v>
      </c>
      <c r="J264" s="7">
        <v>48</v>
      </c>
      <c r="K264" s="8">
        <f t="shared" si="5"/>
        <v>4.0200000000000005</v>
      </c>
    </row>
    <row r="265" spans="1:11" ht="33.75">
      <c r="A265" s="1">
        <v>3</v>
      </c>
      <c r="B265" s="2" t="s">
        <v>181</v>
      </c>
      <c r="C265" s="2" t="s">
        <v>313</v>
      </c>
      <c r="D265" s="9" t="s">
        <v>107</v>
      </c>
      <c r="E265" s="3">
        <v>24.7</v>
      </c>
      <c r="F265" s="2" t="s">
        <v>769</v>
      </c>
      <c r="G265" s="4" t="s">
        <v>12</v>
      </c>
      <c r="H265" s="5" t="s">
        <v>509</v>
      </c>
      <c r="I265" s="6">
        <v>10</v>
      </c>
      <c r="J265" s="7">
        <v>45</v>
      </c>
      <c r="K265" s="8">
        <f t="shared" si="5"/>
        <v>247</v>
      </c>
    </row>
    <row r="266" spans="1:11" ht="33.75">
      <c r="A266" s="1">
        <v>4</v>
      </c>
      <c r="B266" s="2" t="s">
        <v>181</v>
      </c>
      <c r="C266" s="2" t="s">
        <v>313</v>
      </c>
      <c r="D266" s="9" t="s">
        <v>770</v>
      </c>
      <c r="E266" s="3">
        <v>4</v>
      </c>
      <c r="F266" s="2" t="s">
        <v>769</v>
      </c>
      <c r="G266" s="4" t="s">
        <v>12</v>
      </c>
      <c r="H266" s="5" t="s">
        <v>509</v>
      </c>
      <c r="I266" s="6">
        <v>10</v>
      </c>
      <c r="J266" s="7">
        <v>45</v>
      </c>
      <c r="K266" s="8">
        <f t="shared" ref="K266:K329" si="6">E266*10</f>
        <v>40</v>
      </c>
    </row>
    <row r="267" spans="1:11" ht="33.75">
      <c r="A267" s="1">
        <v>5</v>
      </c>
      <c r="B267" s="2" t="s">
        <v>181</v>
      </c>
      <c r="C267" s="2" t="s">
        <v>325</v>
      </c>
      <c r="D267" s="9" t="s">
        <v>771</v>
      </c>
      <c r="E267" s="3">
        <v>5.5010000000000003</v>
      </c>
      <c r="F267" s="2" t="s">
        <v>769</v>
      </c>
      <c r="G267" s="4" t="s">
        <v>12</v>
      </c>
      <c r="H267" s="5" t="s">
        <v>509</v>
      </c>
      <c r="I267" s="6">
        <v>10</v>
      </c>
      <c r="J267" s="7">
        <v>45</v>
      </c>
      <c r="K267" s="8">
        <f t="shared" si="6"/>
        <v>55.010000000000005</v>
      </c>
    </row>
    <row r="268" spans="1:11">
      <c r="A268" s="10"/>
      <c r="B268" s="23" t="s">
        <v>893</v>
      </c>
      <c r="C268" s="11"/>
      <c r="D268" s="12"/>
      <c r="E268" s="13">
        <f>SUM(E263:E267)</f>
        <v>35.719000000000001</v>
      </c>
      <c r="F268" s="11"/>
      <c r="G268" s="12"/>
      <c r="H268" s="14"/>
      <c r="I268" s="15"/>
      <c r="J268" s="16"/>
      <c r="K268" s="17"/>
    </row>
    <row r="269" spans="1:11" ht="33.75">
      <c r="A269" s="1">
        <v>1</v>
      </c>
      <c r="B269" s="2" t="s">
        <v>327</v>
      </c>
      <c r="C269" s="2" t="s">
        <v>328</v>
      </c>
      <c r="D269" s="9" t="s">
        <v>772</v>
      </c>
      <c r="E269" s="3">
        <v>7.8250000000000002</v>
      </c>
      <c r="F269" s="2" t="s">
        <v>508</v>
      </c>
      <c r="G269" s="4" t="s">
        <v>23</v>
      </c>
      <c r="H269" s="5" t="s">
        <v>509</v>
      </c>
      <c r="I269" s="6">
        <v>10</v>
      </c>
      <c r="J269" s="7">
        <v>48</v>
      </c>
      <c r="K269" s="8">
        <f t="shared" si="6"/>
        <v>78.25</v>
      </c>
    </row>
    <row r="270" spans="1:11" ht="33.75">
      <c r="A270" s="1">
        <v>2</v>
      </c>
      <c r="B270" s="2" t="s">
        <v>327</v>
      </c>
      <c r="C270" s="2" t="s">
        <v>362</v>
      </c>
      <c r="D270" s="9" t="s">
        <v>773</v>
      </c>
      <c r="E270" s="3">
        <v>0.77300000000000002</v>
      </c>
      <c r="F270" s="2" t="s">
        <v>508</v>
      </c>
      <c r="G270" s="4" t="s">
        <v>10</v>
      </c>
      <c r="H270" s="5" t="s">
        <v>509</v>
      </c>
      <c r="I270" s="6">
        <v>10</v>
      </c>
      <c r="J270" s="7">
        <v>48</v>
      </c>
      <c r="K270" s="8">
        <f t="shared" si="6"/>
        <v>7.73</v>
      </c>
    </row>
    <row r="271" spans="1:11">
      <c r="A271" s="10"/>
      <c r="B271" s="23" t="s">
        <v>893</v>
      </c>
      <c r="C271" s="11"/>
      <c r="D271" s="12"/>
      <c r="E271" s="13">
        <f>SUM(E269:E270)</f>
        <v>8.5980000000000008</v>
      </c>
      <c r="F271" s="11"/>
      <c r="G271" s="12"/>
      <c r="H271" s="14"/>
      <c r="I271" s="15"/>
      <c r="J271" s="16"/>
      <c r="K271" s="17"/>
    </row>
    <row r="272" spans="1:11" ht="33.75">
      <c r="A272" s="1">
        <v>1</v>
      </c>
      <c r="B272" s="2" t="s">
        <v>372</v>
      </c>
      <c r="C272" s="2" t="s">
        <v>373</v>
      </c>
      <c r="D272" s="9" t="s">
        <v>774</v>
      </c>
      <c r="E272" s="3">
        <v>1.165</v>
      </c>
      <c r="F272" s="2" t="s">
        <v>508</v>
      </c>
      <c r="G272" s="4" t="s">
        <v>41</v>
      </c>
      <c r="H272" s="5" t="s">
        <v>509</v>
      </c>
      <c r="I272" s="6">
        <v>10</v>
      </c>
      <c r="J272" s="7">
        <v>48</v>
      </c>
      <c r="K272" s="8">
        <f t="shared" si="6"/>
        <v>11.65</v>
      </c>
    </row>
    <row r="273" spans="1:11" ht="33.75">
      <c r="A273" s="1">
        <v>2</v>
      </c>
      <c r="B273" s="2" t="s">
        <v>372</v>
      </c>
      <c r="C273" s="2" t="s">
        <v>373</v>
      </c>
      <c r="D273" s="9" t="s">
        <v>775</v>
      </c>
      <c r="E273" s="3">
        <v>0.69599999999999995</v>
      </c>
      <c r="F273" s="2" t="s">
        <v>508</v>
      </c>
      <c r="G273" s="4" t="s">
        <v>41</v>
      </c>
      <c r="H273" s="5" t="s">
        <v>509</v>
      </c>
      <c r="I273" s="6">
        <v>10</v>
      </c>
      <c r="J273" s="7">
        <v>48</v>
      </c>
      <c r="K273" s="8">
        <f t="shared" si="6"/>
        <v>6.9599999999999991</v>
      </c>
    </row>
    <row r="274" spans="1:11" ht="33.75">
      <c r="A274" s="1">
        <v>3</v>
      </c>
      <c r="B274" s="2" t="s">
        <v>372</v>
      </c>
      <c r="C274" s="2" t="s">
        <v>373</v>
      </c>
      <c r="D274" s="9" t="s">
        <v>776</v>
      </c>
      <c r="E274" s="3">
        <v>0.98099999999999998</v>
      </c>
      <c r="F274" s="2" t="s">
        <v>508</v>
      </c>
      <c r="G274" s="4" t="s">
        <v>25</v>
      </c>
      <c r="H274" s="5" t="s">
        <v>509</v>
      </c>
      <c r="I274" s="6">
        <v>10</v>
      </c>
      <c r="J274" s="7">
        <v>48</v>
      </c>
      <c r="K274" s="8">
        <f t="shared" si="6"/>
        <v>9.81</v>
      </c>
    </row>
    <row r="275" spans="1:11" ht="33.75">
      <c r="A275" s="1">
        <v>4</v>
      </c>
      <c r="B275" s="2" t="s">
        <v>372</v>
      </c>
      <c r="C275" s="2" t="s">
        <v>373</v>
      </c>
      <c r="D275" s="9" t="s">
        <v>777</v>
      </c>
      <c r="E275" s="3">
        <v>0.67099999999999993</v>
      </c>
      <c r="F275" s="2" t="s">
        <v>508</v>
      </c>
      <c r="G275" s="4" t="s">
        <v>10</v>
      </c>
      <c r="H275" s="5" t="s">
        <v>509</v>
      </c>
      <c r="I275" s="6">
        <v>10</v>
      </c>
      <c r="J275" s="7">
        <v>48</v>
      </c>
      <c r="K275" s="8">
        <f t="shared" si="6"/>
        <v>6.7099999999999991</v>
      </c>
    </row>
    <row r="276" spans="1:11" ht="33.75">
      <c r="A276" s="1">
        <v>5</v>
      </c>
      <c r="B276" s="2" t="s">
        <v>372</v>
      </c>
      <c r="C276" s="2" t="s">
        <v>387</v>
      </c>
      <c r="D276" s="9" t="s">
        <v>778</v>
      </c>
      <c r="E276" s="3">
        <v>13</v>
      </c>
      <c r="F276" s="2" t="s">
        <v>574</v>
      </c>
      <c r="G276" s="4" t="s">
        <v>12</v>
      </c>
      <c r="H276" s="5" t="s">
        <v>509</v>
      </c>
      <c r="I276" s="6">
        <v>10</v>
      </c>
      <c r="J276" s="7">
        <v>45</v>
      </c>
      <c r="K276" s="8">
        <f t="shared" si="6"/>
        <v>130</v>
      </c>
    </row>
    <row r="277" spans="1:11" ht="33.75">
      <c r="A277" s="1">
        <v>6</v>
      </c>
      <c r="B277" s="2" t="s">
        <v>372</v>
      </c>
      <c r="C277" s="2" t="s">
        <v>390</v>
      </c>
      <c r="D277" s="9" t="s">
        <v>779</v>
      </c>
      <c r="E277" s="3">
        <v>1.903</v>
      </c>
      <c r="F277" s="2" t="s">
        <v>574</v>
      </c>
      <c r="G277" s="4" t="s">
        <v>12</v>
      </c>
      <c r="H277" s="5" t="s">
        <v>509</v>
      </c>
      <c r="I277" s="6">
        <v>10</v>
      </c>
      <c r="J277" s="7">
        <v>45</v>
      </c>
      <c r="K277" s="8">
        <f t="shared" si="6"/>
        <v>19.03</v>
      </c>
    </row>
    <row r="278" spans="1:11">
      <c r="A278" s="10"/>
      <c r="B278" s="23" t="s">
        <v>893</v>
      </c>
      <c r="C278" s="11"/>
      <c r="D278" s="12"/>
      <c r="E278" s="13">
        <f>SUM(E272:E277)</f>
        <v>18.415999999999997</v>
      </c>
      <c r="F278" s="11"/>
      <c r="G278" s="12"/>
      <c r="H278" s="14"/>
      <c r="I278" s="15"/>
      <c r="J278" s="16"/>
      <c r="K278" s="17"/>
    </row>
    <row r="279" spans="1:11" ht="33.75">
      <c r="A279" s="1">
        <v>1</v>
      </c>
      <c r="B279" s="2" t="s">
        <v>392</v>
      </c>
      <c r="C279" s="2" t="s">
        <v>393</v>
      </c>
      <c r="D279" s="9" t="s">
        <v>780</v>
      </c>
      <c r="E279" s="3">
        <v>7.5310000000000006</v>
      </c>
      <c r="F279" s="2" t="s">
        <v>508</v>
      </c>
      <c r="G279" s="4" t="s">
        <v>12</v>
      </c>
      <c r="H279" s="5" t="s">
        <v>509</v>
      </c>
      <c r="I279" s="6">
        <v>10</v>
      </c>
      <c r="J279" s="7">
        <v>48</v>
      </c>
      <c r="K279" s="8">
        <f t="shared" si="6"/>
        <v>75.31</v>
      </c>
    </row>
    <row r="280" spans="1:11" ht="33.75">
      <c r="A280" s="1">
        <v>2</v>
      </c>
      <c r="B280" s="2" t="s">
        <v>392</v>
      </c>
      <c r="C280" s="2" t="s">
        <v>393</v>
      </c>
      <c r="D280" s="9" t="s">
        <v>781</v>
      </c>
      <c r="E280" s="3">
        <v>4.1100000000000003</v>
      </c>
      <c r="F280" s="2" t="s">
        <v>508</v>
      </c>
      <c r="G280" s="4" t="s">
        <v>10</v>
      </c>
      <c r="H280" s="5" t="s">
        <v>509</v>
      </c>
      <c r="I280" s="6">
        <v>10</v>
      </c>
      <c r="J280" s="7">
        <v>48</v>
      </c>
      <c r="K280" s="8">
        <f t="shared" si="6"/>
        <v>41.1</v>
      </c>
    </row>
    <row r="281" spans="1:11" ht="33.75">
      <c r="A281" s="1">
        <v>3</v>
      </c>
      <c r="B281" s="2" t="s">
        <v>392</v>
      </c>
      <c r="C281" s="2" t="s">
        <v>393</v>
      </c>
      <c r="D281" s="9" t="s">
        <v>782</v>
      </c>
      <c r="E281" s="3">
        <v>1.7990000000000002</v>
      </c>
      <c r="F281" s="2" t="s">
        <v>508</v>
      </c>
      <c r="G281" s="4" t="s">
        <v>10</v>
      </c>
      <c r="H281" s="5" t="s">
        <v>509</v>
      </c>
      <c r="I281" s="6">
        <v>10</v>
      </c>
      <c r="J281" s="7">
        <v>48</v>
      </c>
      <c r="K281" s="8">
        <f t="shared" si="6"/>
        <v>17.990000000000002</v>
      </c>
    </row>
    <row r="282" spans="1:11" ht="33.75">
      <c r="A282" s="1">
        <v>4</v>
      </c>
      <c r="B282" s="2" t="s">
        <v>392</v>
      </c>
      <c r="C282" s="2" t="s">
        <v>783</v>
      </c>
      <c r="D282" s="9" t="s">
        <v>784</v>
      </c>
      <c r="E282" s="3">
        <v>5.8470000000000004</v>
      </c>
      <c r="F282" s="2" t="s">
        <v>508</v>
      </c>
      <c r="G282" s="4" t="s">
        <v>10</v>
      </c>
      <c r="H282" s="5" t="s">
        <v>509</v>
      </c>
      <c r="I282" s="6">
        <v>10</v>
      </c>
      <c r="J282" s="7">
        <v>48</v>
      </c>
      <c r="K282" s="8">
        <f t="shared" si="6"/>
        <v>58.470000000000006</v>
      </c>
    </row>
    <row r="283" spans="1:11" ht="33.75">
      <c r="A283" s="1">
        <v>5</v>
      </c>
      <c r="B283" s="2" t="s">
        <v>392</v>
      </c>
      <c r="C283" s="2" t="s">
        <v>783</v>
      </c>
      <c r="D283" s="9" t="s">
        <v>344</v>
      </c>
      <c r="E283" s="3">
        <v>3.4019999999999997</v>
      </c>
      <c r="F283" s="2" t="s">
        <v>508</v>
      </c>
      <c r="G283" s="4" t="s">
        <v>10</v>
      </c>
      <c r="H283" s="5" t="s">
        <v>509</v>
      </c>
      <c r="I283" s="6">
        <v>10</v>
      </c>
      <c r="J283" s="7">
        <v>48</v>
      </c>
      <c r="K283" s="8">
        <f t="shared" si="6"/>
        <v>34.019999999999996</v>
      </c>
    </row>
    <row r="284" spans="1:11" ht="33.75">
      <c r="A284" s="1">
        <v>6</v>
      </c>
      <c r="B284" s="2" t="s">
        <v>392</v>
      </c>
      <c r="C284" s="2" t="s">
        <v>783</v>
      </c>
      <c r="D284" s="9" t="s">
        <v>785</v>
      </c>
      <c r="E284" s="3">
        <v>3.15</v>
      </c>
      <c r="F284" s="2" t="s">
        <v>508</v>
      </c>
      <c r="G284" s="4" t="s">
        <v>10</v>
      </c>
      <c r="H284" s="5" t="s">
        <v>509</v>
      </c>
      <c r="I284" s="6">
        <v>10</v>
      </c>
      <c r="J284" s="7">
        <v>48</v>
      </c>
      <c r="K284" s="8">
        <f t="shared" si="6"/>
        <v>31.5</v>
      </c>
    </row>
    <row r="285" spans="1:11" ht="33.75">
      <c r="A285" s="1">
        <v>7</v>
      </c>
      <c r="B285" s="2" t="s">
        <v>392</v>
      </c>
      <c r="C285" s="2" t="s">
        <v>783</v>
      </c>
      <c r="D285" s="9" t="s">
        <v>786</v>
      </c>
      <c r="E285" s="3">
        <v>1.2329999999999999</v>
      </c>
      <c r="F285" s="2" t="s">
        <v>508</v>
      </c>
      <c r="G285" s="4" t="s">
        <v>10</v>
      </c>
      <c r="H285" s="5" t="s">
        <v>509</v>
      </c>
      <c r="I285" s="6">
        <v>10</v>
      </c>
      <c r="J285" s="7">
        <v>48</v>
      </c>
      <c r="K285" s="8">
        <f t="shared" si="6"/>
        <v>12.329999999999998</v>
      </c>
    </row>
    <row r="286" spans="1:11" ht="33.75">
      <c r="A286" s="1">
        <v>8</v>
      </c>
      <c r="B286" s="2" t="s">
        <v>392</v>
      </c>
      <c r="C286" s="2" t="s">
        <v>783</v>
      </c>
      <c r="D286" s="9" t="s">
        <v>787</v>
      </c>
      <c r="E286" s="3">
        <v>2.625</v>
      </c>
      <c r="F286" s="2" t="s">
        <v>508</v>
      </c>
      <c r="G286" s="4" t="s">
        <v>10</v>
      </c>
      <c r="H286" s="5" t="s">
        <v>509</v>
      </c>
      <c r="I286" s="6">
        <v>10</v>
      </c>
      <c r="J286" s="7">
        <v>48</v>
      </c>
      <c r="K286" s="8">
        <f t="shared" si="6"/>
        <v>26.25</v>
      </c>
    </row>
    <row r="287" spans="1:11" ht="33.75">
      <c r="A287" s="1">
        <v>9</v>
      </c>
      <c r="B287" s="2" t="s">
        <v>392</v>
      </c>
      <c r="C287" s="2" t="s">
        <v>783</v>
      </c>
      <c r="D287" s="9" t="s">
        <v>788</v>
      </c>
      <c r="E287" s="3">
        <v>2.4580000000000002</v>
      </c>
      <c r="F287" s="2" t="s">
        <v>508</v>
      </c>
      <c r="G287" s="4" t="s">
        <v>10</v>
      </c>
      <c r="H287" s="5" t="s">
        <v>509</v>
      </c>
      <c r="I287" s="6">
        <v>10</v>
      </c>
      <c r="J287" s="7">
        <v>48</v>
      </c>
      <c r="K287" s="8">
        <f t="shared" si="6"/>
        <v>24.580000000000002</v>
      </c>
    </row>
    <row r="288" spans="1:11" ht="33.75">
      <c r="A288" s="1">
        <v>10</v>
      </c>
      <c r="B288" s="2" t="s">
        <v>392</v>
      </c>
      <c r="C288" s="2" t="s">
        <v>392</v>
      </c>
      <c r="D288" s="9" t="s">
        <v>443</v>
      </c>
      <c r="E288" s="3">
        <v>2.9960000000000004</v>
      </c>
      <c r="F288" s="2" t="s">
        <v>508</v>
      </c>
      <c r="G288" s="4" t="s">
        <v>25</v>
      </c>
      <c r="H288" s="5" t="s">
        <v>509</v>
      </c>
      <c r="I288" s="6">
        <v>10</v>
      </c>
      <c r="J288" s="7">
        <v>48</v>
      </c>
      <c r="K288" s="8">
        <f t="shared" si="6"/>
        <v>29.960000000000004</v>
      </c>
    </row>
    <row r="289" spans="1:11" ht="33.75">
      <c r="A289" s="1">
        <v>11</v>
      </c>
      <c r="B289" s="2" t="s">
        <v>392</v>
      </c>
      <c r="C289" s="2" t="s">
        <v>392</v>
      </c>
      <c r="D289" s="9" t="s">
        <v>789</v>
      </c>
      <c r="E289" s="3">
        <v>0.99900000000000011</v>
      </c>
      <c r="F289" s="2" t="s">
        <v>508</v>
      </c>
      <c r="G289" s="4" t="s">
        <v>25</v>
      </c>
      <c r="H289" s="5" t="s">
        <v>509</v>
      </c>
      <c r="I289" s="6">
        <v>10</v>
      </c>
      <c r="J289" s="7">
        <v>48</v>
      </c>
      <c r="K289" s="8">
        <f t="shared" si="6"/>
        <v>9.990000000000002</v>
      </c>
    </row>
    <row r="290" spans="1:11" ht="33.75">
      <c r="A290" s="1">
        <v>12</v>
      </c>
      <c r="B290" s="2" t="s">
        <v>392</v>
      </c>
      <c r="C290" s="2" t="s">
        <v>392</v>
      </c>
      <c r="D290" s="9" t="s">
        <v>790</v>
      </c>
      <c r="E290" s="3">
        <v>0.996</v>
      </c>
      <c r="F290" s="2" t="s">
        <v>508</v>
      </c>
      <c r="G290" s="4" t="s">
        <v>25</v>
      </c>
      <c r="H290" s="5" t="s">
        <v>509</v>
      </c>
      <c r="I290" s="6">
        <v>10</v>
      </c>
      <c r="J290" s="7">
        <v>48</v>
      </c>
      <c r="K290" s="8">
        <f t="shared" si="6"/>
        <v>9.9600000000000009</v>
      </c>
    </row>
    <row r="291" spans="1:11" ht="33.75">
      <c r="A291" s="1">
        <v>13</v>
      </c>
      <c r="B291" s="2" t="s">
        <v>392</v>
      </c>
      <c r="C291" s="2" t="s">
        <v>392</v>
      </c>
      <c r="D291" s="9" t="s">
        <v>791</v>
      </c>
      <c r="E291" s="3">
        <v>1.964</v>
      </c>
      <c r="F291" s="2" t="s">
        <v>508</v>
      </c>
      <c r="G291" s="4" t="s">
        <v>10</v>
      </c>
      <c r="H291" s="5" t="s">
        <v>509</v>
      </c>
      <c r="I291" s="6">
        <v>10</v>
      </c>
      <c r="J291" s="7">
        <v>48</v>
      </c>
      <c r="K291" s="8">
        <f t="shared" si="6"/>
        <v>19.64</v>
      </c>
    </row>
    <row r="292" spans="1:11" ht="33.75">
      <c r="A292" s="1">
        <v>14</v>
      </c>
      <c r="B292" s="2" t="s">
        <v>392</v>
      </c>
      <c r="C292" s="2" t="s">
        <v>392</v>
      </c>
      <c r="D292" s="9" t="s">
        <v>792</v>
      </c>
      <c r="E292" s="3">
        <v>5.8929999999999998</v>
      </c>
      <c r="F292" s="2" t="s">
        <v>508</v>
      </c>
      <c r="G292" s="4" t="s">
        <v>10</v>
      </c>
      <c r="H292" s="5" t="s">
        <v>509</v>
      </c>
      <c r="I292" s="6">
        <v>10</v>
      </c>
      <c r="J292" s="7">
        <v>48</v>
      </c>
      <c r="K292" s="8">
        <f t="shared" si="6"/>
        <v>58.93</v>
      </c>
    </row>
    <row r="293" spans="1:11" ht="33.75">
      <c r="A293" s="1">
        <v>15</v>
      </c>
      <c r="B293" s="2" t="s">
        <v>392</v>
      </c>
      <c r="C293" s="2" t="s">
        <v>392</v>
      </c>
      <c r="D293" s="9" t="s">
        <v>793</v>
      </c>
      <c r="E293" s="3">
        <v>4.9039999999999999</v>
      </c>
      <c r="F293" s="2" t="s">
        <v>508</v>
      </c>
      <c r="G293" s="4" t="s">
        <v>10</v>
      </c>
      <c r="H293" s="5" t="s">
        <v>509</v>
      </c>
      <c r="I293" s="6">
        <v>10</v>
      </c>
      <c r="J293" s="7">
        <v>48</v>
      </c>
      <c r="K293" s="8">
        <f t="shared" si="6"/>
        <v>49.04</v>
      </c>
    </row>
    <row r="294" spans="1:11" ht="33.75">
      <c r="A294" s="1">
        <v>16</v>
      </c>
      <c r="B294" s="2" t="s">
        <v>392</v>
      </c>
      <c r="C294" s="2" t="s">
        <v>392</v>
      </c>
      <c r="D294" s="9" t="s">
        <v>794</v>
      </c>
      <c r="E294" s="3">
        <v>2.2949999999999999</v>
      </c>
      <c r="F294" s="2" t="s">
        <v>508</v>
      </c>
      <c r="G294" s="4" t="s">
        <v>10</v>
      </c>
      <c r="H294" s="5" t="s">
        <v>509</v>
      </c>
      <c r="I294" s="6">
        <v>10</v>
      </c>
      <c r="J294" s="7">
        <v>48</v>
      </c>
      <c r="K294" s="8">
        <f t="shared" si="6"/>
        <v>22.95</v>
      </c>
    </row>
    <row r="295" spans="1:11" ht="33.75">
      <c r="A295" s="1">
        <v>17</v>
      </c>
      <c r="B295" s="2" t="s">
        <v>392</v>
      </c>
      <c r="C295" s="2" t="s">
        <v>392</v>
      </c>
      <c r="D295" s="9" t="s">
        <v>795</v>
      </c>
      <c r="E295" s="3">
        <v>1.125</v>
      </c>
      <c r="F295" s="2" t="s">
        <v>508</v>
      </c>
      <c r="G295" s="4" t="s">
        <v>10</v>
      </c>
      <c r="H295" s="5" t="s">
        <v>509</v>
      </c>
      <c r="I295" s="6">
        <v>10</v>
      </c>
      <c r="J295" s="7">
        <v>48</v>
      </c>
      <c r="K295" s="8">
        <f t="shared" si="6"/>
        <v>11.25</v>
      </c>
    </row>
    <row r="296" spans="1:11" ht="33.75">
      <c r="A296" s="1">
        <v>18</v>
      </c>
      <c r="B296" s="2" t="s">
        <v>392</v>
      </c>
      <c r="C296" s="2" t="s">
        <v>392</v>
      </c>
      <c r="D296" s="9" t="s">
        <v>796</v>
      </c>
      <c r="E296" s="3">
        <v>1.125</v>
      </c>
      <c r="F296" s="2" t="s">
        <v>508</v>
      </c>
      <c r="G296" s="4" t="s">
        <v>10</v>
      </c>
      <c r="H296" s="5" t="s">
        <v>509</v>
      </c>
      <c r="I296" s="6">
        <v>10</v>
      </c>
      <c r="J296" s="7">
        <v>48</v>
      </c>
      <c r="K296" s="8">
        <f t="shared" si="6"/>
        <v>11.25</v>
      </c>
    </row>
    <row r="297" spans="1:11" ht="33.75">
      <c r="A297" s="1">
        <v>19</v>
      </c>
      <c r="B297" s="2" t="s">
        <v>392</v>
      </c>
      <c r="C297" s="2" t="s">
        <v>392</v>
      </c>
      <c r="D297" s="9" t="s">
        <v>797</v>
      </c>
      <c r="E297" s="3">
        <v>6.7139999999999995</v>
      </c>
      <c r="F297" s="2" t="s">
        <v>508</v>
      </c>
      <c r="G297" s="4" t="s">
        <v>10</v>
      </c>
      <c r="H297" s="5" t="s">
        <v>509</v>
      </c>
      <c r="I297" s="6">
        <v>10</v>
      </c>
      <c r="J297" s="7">
        <v>48</v>
      </c>
      <c r="K297" s="8">
        <f t="shared" si="6"/>
        <v>67.14</v>
      </c>
    </row>
    <row r="298" spans="1:11" ht="33.75">
      <c r="A298" s="1">
        <v>20</v>
      </c>
      <c r="B298" s="2" t="s">
        <v>392</v>
      </c>
      <c r="C298" s="2" t="s">
        <v>392</v>
      </c>
      <c r="D298" s="9" t="s">
        <v>798</v>
      </c>
      <c r="E298" s="3">
        <v>1.115</v>
      </c>
      <c r="F298" s="2" t="s">
        <v>508</v>
      </c>
      <c r="G298" s="4" t="s">
        <v>10</v>
      </c>
      <c r="H298" s="5" t="s">
        <v>509</v>
      </c>
      <c r="I298" s="6">
        <v>10</v>
      </c>
      <c r="J298" s="7">
        <v>48</v>
      </c>
      <c r="K298" s="8">
        <f t="shared" si="6"/>
        <v>11.15</v>
      </c>
    </row>
    <row r="299" spans="1:11" ht="33.75">
      <c r="A299" s="1">
        <v>21</v>
      </c>
      <c r="B299" s="2" t="s">
        <v>392</v>
      </c>
      <c r="C299" s="2" t="s">
        <v>392</v>
      </c>
      <c r="D299" s="9" t="s">
        <v>799</v>
      </c>
      <c r="E299" s="3">
        <v>1.115</v>
      </c>
      <c r="F299" s="2" t="s">
        <v>508</v>
      </c>
      <c r="G299" s="4" t="s">
        <v>10</v>
      </c>
      <c r="H299" s="5" t="s">
        <v>509</v>
      </c>
      <c r="I299" s="6">
        <v>10</v>
      </c>
      <c r="J299" s="7">
        <v>48</v>
      </c>
      <c r="K299" s="8">
        <f t="shared" si="6"/>
        <v>11.15</v>
      </c>
    </row>
    <row r="300" spans="1:11" ht="33.75">
      <c r="A300" s="1">
        <v>22</v>
      </c>
      <c r="B300" s="2" t="s">
        <v>392</v>
      </c>
      <c r="C300" s="2" t="s">
        <v>392</v>
      </c>
      <c r="D300" s="9" t="s">
        <v>800</v>
      </c>
      <c r="E300" s="3">
        <v>1.115</v>
      </c>
      <c r="F300" s="2" t="s">
        <v>508</v>
      </c>
      <c r="G300" s="4" t="s">
        <v>10</v>
      </c>
      <c r="H300" s="5" t="s">
        <v>509</v>
      </c>
      <c r="I300" s="6">
        <v>10</v>
      </c>
      <c r="J300" s="7">
        <v>48</v>
      </c>
      <c r="K300" s="8">
        <f t="shared" si="6"/>
        <v>11.15</v>
      </c>
    </row>
    <row r="301" spans="1:11" ht="33.75">
      <c r="A301" s="1">
        <v>23</v>
      </c>
      <c r="B301" s="2" t="s">
        <v>392</v>
      </c>
      <c r="C301" s="2" t="s">
        <v>392</v>
      </c>
      <c r="D301" s="9" t="s">
        <v>801</v>
      </c>
      <c r="E301" s="3">
        <v>2.2119999999999997</v>
      </c>
      <c r="F301" s="2" t="s">
        <v>508</v>
      </c>
      <c r="G301" s="4" t="s">
        <v>10</v>
      </c>
      <c r="H301" s="5" t="s">
        <v>509</v>
      </c>
      <c r="I301" s="6">
        <v>10</v>
      </c>
      <c r="J301" s="7">
        <v>48</v>
      </c>
      <c r="K301" s="8">
        <f t="shared" si="6"/>
        <v>22.119999999999997</v>
      </c>
    </row>
    <row r="302" spans="1:11" ht="33.75">
      <c r="A302" s="1">
        <v>24</v>
      </c>
      <c r="B302" s="2" t="s">
        <v>392</v>
      </c>
      <c r="C302" s="2" t="s">
        <v>392</v>
      </c>
      <c r="D302" s="9" t="s">
        <v>802</v>
      </c>
      <c r="E302" s="3">
        <v>2.2119999999999997</v>
      </c>
      <c r="F302" s="2" t="s">
        <v>508</v>
      </c>
      <c r="G302" s="4" t="s">
        <v>10</v>
      </c>
      <c r="H302" s="5" t="s">
        <v>509</v>
      </c>
      <c r="I302" s="6">
        <v>10</v>
      </c>
      <c r="J302" s="7">
        <v>48</v>
      </c>
      <c r="K302" s="8">
        <f t="shared" si="6"/>
        <v>22.119999999999997</v>
      </c>
    </row>
    <row r="303" spans="1:11" ht="33.75">
      <c r="A303" s="1">
        <v>25</v>
      </c>
      <c r="B303" s="2" t="s">
        <v>392</v>
      </c>
      <c r="C303" s="2" t="s">
        <v>392</v>
      </c>
      <c r="D303" s="9" t="s">
        <v>803</v>
      </c>
      <c r="E303" s="3">
        <v>1.1059999999999999</v>
      </c>
      <c r="F303" s="2" t="s">
        <v>508</v>
      </c>
      <c r="G303" s="4" t="s">
        <v>10</v>
      </c>
      <c r="H303" s="5" t="s">
        <v>509</v>
      </c>
      <c r="I303" s="6">
        <v>10</v>
      </c>
      <c r="J303" s="7">
        <v>48</v>
      </c>
      <c r="K303" s="8">
        <f t="shared" si="6"/>
        <v>11.059999999999999</v>
      </c>
    </row>
    <row r="304" spans="1:11" ht="33.75">
      <c r="A304" s="1">
        <v>26</v>
      </c>
      <c r="B304" s="2" t="s">
        <v>392</v>
      </c>
      <c r="C304" s="2" t="s">
        <v>392</v>
      </c>
      <c r="D304" s="9" t="s">
        <v>804</v>
      </c>
      <c r="E304" s="3">
        <v>1.1059999999999999</v>
      </c>
      <c r="F304" s="2" t="s">
        <v>508</v>
      </c>
      <c r="G304" s="4" t="s">
        <v>10</v>
      </c>
      <c r="H304" s="5" t="s">
        <v>509</v>
      </c>
      <c r="I304" s="6">
        <v>10</v>
      </c>
      <c r="J304" s="7">
        <v>48</v>
      </c>
      <c r="K304" s="8">
        <f t="shared" si="6"/>
        <v>11.059999999999999</v>
      </c>
    </row>
    <row r="305" spans="1:11" ht="33.75">
      <c r="A305" s="1">
        <v>27</v>
      </c>
      <c r="B305" s="2" t="s">
        <v>392</v>
      </c>
      <c r="C305" s="2" t="s">
        <v>392</v>
      </c>
      <c r="D305" s="9" t="s">
        <v>805</v>
      </c>
      <c r="E305" s="3">
        <v>1.1059999999999999</v>
      </c>
      <c r="F305" s="2" t="s">
        <v>508</v>
      </c>
      <c r="G305" s="4" t="s">
        <v>10</v>
      </c>
      <c r="H305" s="5" t="s">
        <v>509</v>
      </c>
      <c r="I305" s="6">
        <v>10</v>
      </c>
      <c r="J305" s="7">
        <v>48</v>
      </c>
      <c r="K305" s="8">
        <f t="shared" si="6"/>
        <v>11.059999999999999</v>
      </c>
    </row>
    <row r="306" spans="1:11" ht="33.75">
      <c r="A306" s="1">
        <v>28</v>
      </c>
      <c r="B306" s="2" t="s">
        <v>392</v>
      </c>
      <c r="C306" s="2" t="s">
        <v>392</v>
      </c>
      <c r="D306" s="9" t="s">
        <v>806</v>
      </c>
      <c r="E306" s="3">
        <v>2.2149999999999999</v>
      </c>
      <c r="F306" s="2" t="s">
        <v>508</v>
      </c>
      <c r="G306" s="4" t="s">
        <v>10</v>
      </c>
      <c r="H306" s="5" t="s">
        <v>509</v>
      </c>
      <c r="I306" s="6">
        <v>10</v>
      </c>
      <c r="J306" s="7">
        <v>48</v>
      </c>
      <c r="K306" s="8">
        <f t="shared" si="6"/>
        <v>22.15</v>
      </c>
    </row>
    <row r="307" spans="1:11" ht="33.75">
      <c r="A307" s="1">
        <v>29</v>
      </c>
      <c r="B307" s="2" t="s">
        <v>392</v>
      </c>
      <c r="C307" s="2" t="s">
        <v>392</v>
      </c>
      <c r="D307" s="9" t="s">
        <v>807</v>
      </c>
      <c r="E307" s="3">
        <v>1.109</v>
      </c>
      <c r="F307" s="2" t="s">
        <v>508</v>
      </c>
      <c r="G307" s="4" t="s">
        <v>10</v>
      </c>
      <c r="H307" s="5" t="s">
        <v>509</v>
      </c>
      <c r="I307" s="6">
        <v>10</v>
      </c>
      <c r="J307" s="7">
        <v>48</v>
      </c>
      <c r="K307" s="8">
        <f t="shared" si="6"/>
        <v>11.09</v>
      </c>
    </row>
    <row r="308" spans="1:11" ht="33.75">
      <c r="A308" s="1">
        <v>30</v>
      </c>
      <c r="B308" s="2" t="s">
        <v>392</v>
      </c>
      <c r="C308" s="2" t="s">
        <v>392</v>
      </c>
      <c r="D308" s="9" t="s">
        <v>808</v>
      </c>
      <c r="E308" s="3">
        <v>3.0619999999999998</v>
      </c>
      <c r="F308" s="2" t="s">
        <v>508</v>
      </c>
      <c r="G308" s="4" t="s">
        <v>25</v>
      </c>
      <c r="H308" s="5" t="s">
        <v>509</v>
      </c>
      <c r="I308" s="6">
        <v>10</v>
      </c>
      <c r="J308" s="7">
        <v>48</v>
      </c>
      <c r="K308" s="8">
        <f t="shared" si="6"/>
        <v>30.619999999999997</v>
      </c>
    </row>
    <row r="309" spans="1:11" ht="33.75">
      <c r="A309" s="1">
        <v>31</v>
      </c>
      <c r="B309" s="2" t="s">
        <v>392</v>
      </c>
      <c r="C309" s="2" t="s">
        <v>392</v>
      </c>
      <c r="D309" s="9" t="s">
        <v>809</v>
      </c>
      <c r="E309" s="3">
        <v>4.0730000000000004</v>
      </c>
      <c r="F309" s="2" t="s">
        <v>508</v>
      </c>
      <c r="G309" s="4" t="s">
        <v>25</v>
      </c>
      <c r="H309" s="5" t="s">
        <v>509</v>
      </c>
      <c r="I309" s="6">
        <v>10</v>
      </c>
      <c r="J309" s="7">
        <v>48</v>
      </c>
      <c r="K309" s="8">
        <f t="shared" si="6"/>
        <v>40.730000000000004</v>
      </c>
    </row>
    <row r="310" spans="1:11" ht="33.75">
      <c r="A310" s="1">
        <v>32</v>
      </c>
      <c r="B310" s="2" t="s">
        <v>392</v>
      </c>
      <c r="C310" s="2" t="s">
        <v>392</v>
      </c>
      <c r="D310" s="9" t="s">
        <v>810</v>
      </c>
      <c r="E310" s="3">
        <v>1.028</v>
      </c>
      <c r="F310" s="2" t="s">
        <v>508</v>
      </c>
      <c r="G310" s="4" t="s">
        <v>25</v>
      </c>
      <c r="H310" s="5" t="s">
        <v>509</v>
      </c>
      <c r="I310" s="6">
        <v>10</v>
      </c>
      <c r="J310" s="7">
        <v>48</v>
      </c>
      <c r="K310" s="8">
        <f t="shared" si="6"/>
        <v>10.280000000000001</v>
      </c>
    </row>
    <row r="311" spans="1:11" ht="33.75">
      <c r="A311" s="1">
        <v>33</v>
      </c>
      <c r="B311" s="2" t="s">
        <v>392</v>
      </c>
      <c r="C311" s="2" t="s">
        <v>392</v>
      </c>
      <c r="D311" s="9" t="s">
        <v>811</v>
      </c>
      <c r="E311" s="3">
        <v>1.028</v>
      </c>
      <c r="F311" s="2" t="s">
        <v>508</v>
      </c>
      <c r="G311" s="4" t="s">
        <v>25</v>
      </c>
      <c r="H311" s="5" t="s">
        <v>509</v>
      </c>
      <c r="I311" s="6">
        <v>10</v>
      </c>
      <c r="J311" s="7">
        <v>48</v>
      </c>
      <c r="K311" s="8">
        <f t="shared" si="6"/>
        <v>10.280000000000001</v>
      </c>
    </row>
    <row r="312" spans="1:11" ht="33.75">
      <c r="A312" s="1">
        <v>34</v>
      </c>
      <c r="B312" s="2" t="s">
        <v>392</v>
      </c>
      <c r="C312" s="2" t="s">
        <v>392</v>
      </c>
      <c r="D312" s="9" t="s">
        <v>812</v>
      </c>
      <c r="E312" s="3">
        <v>1.0090000000000001</v>
      </c>
      <c r="F312" s="2" t="s">
        <v>508</v>
      </c>
      <c r="G312" s="4" t="s">
        <v>25</v>
      </c>
      <c r="H312" s="5" t="s">
        <v>509</v>
      </c>
      <c r="I312" s="6">
        <v>10</v>
      </c>
      <c r="J312" s="7">
        <v>48</v>
      </c>
      <c r="K312" s="8">
        <f t="shared" si="6"/>
        <v>10.090000000000002</v>
      </c>
    </row>
    <row r="313" spans="1:11" ht="33.75">
      <c r="A313" s="1">
        <v>35</v>
      </c>
      <c r="B313" s="2" t="s">
        <v>392</v>
      </c>
      <c r="C313" s="2" t="s">
        <v>392</v>
      </c>
      <c r="D313" s="9" t="s">
        <v>813</v>
      </c>
      <c r="E313" s="3">
        <v>2.0340000000000003</v>
      </c>
      <c r="F313" s="2" t="s">
        <v>508</v>
      </c>
      <c r="G313" s="4" t="s">
        <v>25</v>
      </c>
      <c r="H313" s="5" t="s">
        <v>509</v>
      </c>
      <c r="I313" s="6">
        <v>10</v>
      </c>
      <c r="J313" s="7">
        <v>48</v>
      </c>
      <c r="K313" s="8">
        <f t="shared" si="6"/>
        <v>20.340000000000003</v>
      </c>
    </row>
    <row r="314" spans="1:11" ht="33.75">
      <c r="A314" s="1">
        <v>36</v>
      </c>
      <c r="B314" s="2" t="s">
        <v>392</v>
      </c>
      <c r="C314" s="2" t="s">
        <v>392</v>
      </c>
      <c r="D314" s="9" t="s">
        <v>814</v>
      </c>
      <c r="E314" s="3">
        <v>3.0449999999999999</v>
      </c>
      <c r="F314" s="2" t="s">
        <v>508</v>
      </c>
      <c r="G314" s="4" t="s">
        <v>25</v>
      </c>
      <c r="H314" s="5" t="s">
        <v>509</v>
      </c>
      <c r="I314" s="6">
        <v>10</v>
      </c>
      <c r="J314" s="7">
        <v>48</v>
      </c>
      <c r="K314" s="8">
        <f t="shared" si="6"/>
        <v>30.45</v>
      </c>
    </row>
    <row r="315" spans="1:11" ht="33.75">
      <c r="A315" s="1">
        <v>37</v>
      </c>
      <c r="B315" s="2" t="s">
        <v>392</v>
      </c>
      <c r="C315" s="2" t="s">
        <v>392</v>
      </c>
      <c r="D315" s="9" t="s">
        <v>815</v>
      </c>
      <c r="E315" s="3">
        <v>2.8879999999999999</v>
      </c>
      <c r="F315" s="2" t="s">
        <v>508</v>
      </c>
      <c r="G315" s="4" t="s">
        <v>25</v>
      </c>
      <c r="H315" s="5" t="s">
        <v>509</v>
      </c>
      <c r="I315" s="6">
        <v>10</v>
      </c>
      <c r="J315" s="7">
        <v>48</v>
      </c>
      <c r="K315" s="8">
        <f t="shared" si="6"/>
        <v>28.88</v>
      </c>
    </row>
    <row r="316" spans="1:11" ht="33.75">
      <c r="A316" s="1">
        <v>38</v>
      </c>
      <c r="B316" s="2" t="s">
        <v>392</v>
      </c>
      <c r="C316" s="2" t="s">
        <v>392</v>
      </c>
      <c r="D316" s="9" t="s">
        <v>816</v>
      </c>
      <c r="E316" s="3">
        <v>3.3569999999999998</v>
      </c>
      <c r="F316" s="2" t="s">
        <v>508</v>
      </c>
      <c r="G316" s="4" t="s">
        <v>25</v>
      </c>
      <c r="H316" s="5" t="s">
        <v>509</v>
      </c>
      <c r="I316" s="6">
        <v>10</v>
      </c>
      <c r="J316" s="7">
        <v>48</v>
      </c>
      <c r="K316" s="8">
        <f t="shared" si="6"/>
        <v>33.57</v>
      </c>
    </row>
    <row r="317" spans="1:11" ht="33.75">
      <c r="A317" s="1">
        <v>39</v>
      </c>
      <c r="B317" s="2" t="s">
        <v>392</v>
      </c>
      <c r="C317" s="2" t="s">
        <v>392</v>
      </c>
      <c r="D317" s="9" t="s">
        <v>817</v>
      </c>
      <c r="E317" s="3">
        <v>4.3849999999999998</v>
      </c>
      <c r="F317" s="2" t="s">
        <v>508</v>
      </c>
      <c r="G317" s="4" t="s">
        <v>10</v>
      </c>
      <c r="H317" s="5" t="s">
        <v>509</v>
      </c>
      <c r="I317" s="6">
        <v>10</v>
      </c>
      <c r="J317" s="7">
        <v>48</v>
      </c>
      <c r="K317" s="8">
        <f t="shared" si="6"/>
        <v>43.849999999999994</v>
      </c>
    </row>
    <row r="318" spans="1:11" ht="33.75">
      <c r="A318" s="1">
        <v>40</v>
      </c>
      <c r="B318" s="2" t="s">
        <v>392</v>
      </c>
      <c r="C318" s="2" t="s">
        <v>392</v>
      </c>
      <c r="D318" s="9" t="s">
        <v>818</v>
      </c>
      <c r="E318" s="3">
        <v>5.1279999999999992</v>
      </c>
      <c r="F318" s="2" t="s">
        <v>508</v>
      </c>
      <c r="G318" s="4" t="s">
        <v>23</v>
      </c>
      <c r="H318" s="5" t="s">
        <v>509</v>
      </c>
      <c r="I318" s="6">
        <v>10</v>
      </c>
      <c r="J318" s="7">
        <v>48</v>
      </c>
      <c r="K318" s="8">
        <f t="shared" si="6"/>
        <v>51.279999999999994</v>
      </c>
    </row>
    <row r="319" spans="1:11" ht="33.75">
      <c r="A319" s="1">
        <v>41</v>
      </c>
      <c r="B319" s="2" t="s">
        <v>392</v>
      </c>
      <c r="C319" s="2" t="s">
        <v>392</v>
      </c>
      <c r="D319" s="9" t="s">
        <v>819</v>
      </c>
      <c r="E319" s="3">
        <v>1.0249999999999999</v>
      </c>
      <c r="F319" s="2" t="s">
        <v>508</v>
      </c>
      <c r="G319" s="4" t="s">
        <v>23</v>
      </c>
      <c r="H319" s="5" t="s">
        <v>509</v>
      </c>
      <c r="I319" s="6">
        <v>10</v>
      </c>
      <c r="J319" s="7">
        <v>48</v>
      </c>
      <c r="K319" s="8">
        <f t="shared" si="6"/>
        <v>10.25</v>
      </c>
    </row>
    <row r="320" spans="1:11" ht="33.75">
      <c r="A320" s="1">
        <v>42</v>
      </c>
      <c r="B320" s="2" t="s">
        <v>392</v>
      </c>
      <c r="C320" s="2" t="s">
        <v>392</v>
      </c>
      <c r="D320" s="9" t="s">
        <v>820</v>
      </c>
      <c r="E320" s="3">
        <v>1.0309999999999999</v>
      </c>
      <c r="F320" s="2" t="s">
        <v>508</v>
      </c>
      <c r="G320" s="4" t="s">
        <v>23</v>
      </c>
      <c r="H320" s="5" t="s">
        <v>509</v>
      </c>
      <c r="I320" s="6">
        <v>10</v>
      </c>
      <c r="J320" s="7">
        <v>48</v>
      </c>
      <c r="K320" s="8">
        <f t="shared" si="6"/>
        <v>10.309999999999999</v>
      </c>
    </row>
    <row r="321" spans="1:11" ht="33.75">
      <c r="A321" s="1">
        <v>43</v>
      </c>
      <c r="B321" s="2" t="s">
        <v>392</v>
      </c>
      <c r="C321" s="2" t="s">
        <v>392</v>
      </c>
      <c r="D321" s="9" t="s">
        <v>821</v>
      </c>
      <c r="E321" s="3">
        <v>1.034</v>
      </c>
      <c r="F321" s="2" t="s">
        <v>508</v>
      </c>
      <c r="G321" s="4" t="s">
        <v>23</v>
      </c>
      <c r="H321" s="5" t="s">
        <v>509</v>
      </c>
      <c r="I321" s="6">
        <v>10</v>
      </c>
      <c r="J321" s="7">
        <v>48</v>
      </c>
      <c r="K321" s="8">
        <f t="shared" si="6"/>
        <v>10.34</v>
      </c>
    </row>
    <row r="322" spans="1:11" ht="33.75">
      <c r="A322" s="1">
        <v>44</v>
      </c>
      <c r="B322" s="2" t="s">
        <v>392</v>
      </c>
      <c r="C322" s="2" t="s">
        <v>392</v>
      </c>
      <c r="D322" s="9" t="s">
        <v>822</v>
      </c>
      <c r="E322" s="3">
        <v>2.0499999999999998</v>
      </c>
      <c r="F322" s="2" t="s">
        <v>508</v>
      </c>
      <c r="G322" s="4" t="s">
        <v>23</v>
      </c>
      <c r="H322" s="5" t="s">
        <v>509</v>
      </c>
      <c r="I322" s="6">
        <v>10</v>
      </c>
      <c r="J322" s="7">
        <v>48</v>
      </c>
      <c r="K322" s="8">
        <f t="shared" si="6"/>
        <v>20.5</v>
      </c>
    </row>
    <row r="323" spans="1:11" ht="33.75">
      <c r="A323" s="1">
        <v>45</v>
      </c>
      <c r="B323" s="2" t="s">
        <v>392</v>
      </c>
      <c r="C323" s="2" t="s">
        <v>392</v>
      </c>
      <c r="D323" s="9" t="s">
        <v>823</v>
      </c>
      <c r="E323" s="3">
        <v>3.0839999999999996</v>
      </c>
      <c r="F323" s="2" t="s">
        <v>508</v>
      </c>
      <c r="G323" s="4" t="s">
        <v>23</v>
      </c>
      <c r="H323" s="5" t="s">
        <v>509</v>
      </c>
      <c r="I323" s="6">
        <v>10</v>
      </c>
      <c r="J323" s="7">
        <v>48</v>
      </c>
      <c r="K323" s="8">
        <f t="shared" si="6"/>
        <v>30.839999999999996</v>
      </c>
    </row>
    <row r="324" spans="1:11" ht="33.75">
      <c r="A324" s="1">
        <v>46</v>
      </c>
      <c r="B324" s="2" t="s">
        <v>392</v>
      </c>
      <c r="C324" s="2" t="s">
        <v>392</v>
      </c>
      <c r="D324" s="9" t="s">
        <v>824</v>
      </c>
      <c r="E324" s="3">
        <v>1.0190000000000001</v>
      </c>
      <c r="F324" s="2" t="s">
        <v>508</v>
      </c>
      <c r="G324" s="4" t="s">
        <v>10</v>
      </c>
      <c r="H324" s="5" t="s">
        <v>509</v>
      </c>
      <c r="I324" s="6">
        <v>10</v>
      </c>
      <c r="J324" s="7">
        <v>48</v>
      </c>
      <c r="K324" s="8">
        <f t="shared" si="6"/>
        <v>10.190000000000001</v>
      </c>
    </row>
    <row r="325" spans="1:11" ht="33.75">
      <c r="A325" s="1">
        <v>47</v>
      </c>
      <c r="B325" s="2" t="s">
        <v>392</v>
      </c>
      <c r="C325" s="2" t="s">
        <v>392</v>
      </c>
      <c r="D325" s="9" t="s">
        <v>825</v>
      </c>
      <c r="E325" s="3">
        <v>0.55799999999999994</v>
      </c>
      <c r="F325" s="2" t="s">
        <v>508</v>
      </c>
      <c r="G325" s="4" t="s">
        <v>23</v>
      </c>
      <c r="H325" s="5" t="s">
        <v>509</v>
      </c>
      <c r="I325" s="6">
        <v>10</v>
      </c>
      <c r="J325" s="7">
        <v>48</v>
      </c>
      <c r="K325" s="8">
        <f t="shared" si="6"/>
        <v>5.5799999999999992</v>
      </c>
    </row>
    <row r="326" spans="1:11" ht="33.75">
      <c r="A326" s="1">
        <v>48</v>
      </c>
      <c r="B326" s="2" t="s">
        <v>392</v>
      </c>
      <c r="C326" s="2" t="s">
        <v>392</v>
      </c>
      <c r="D326" s="9" t="s">
        <v>826</v>
      </c>
      <c r="E326" s="3">
        <v>1.9590000000000001</v>
      </c>
      <c r="F326" s="2" t="s">
        <v>508</v>
      </c>
      <c r="G326" s="4" t="s">
        <v>10</v>
      </c>
      <c r="H326" s="5" t="s">
        <v>509</v>
      </c>
      <c r="I326" s="6">
        <v>10</v>
      </c>
      <c r="J326" s="7">
        <v>48</v>
      </c>
      <c r="K326" s="8">
        <f t="shared" si="6"/>
        <v>19.59</v>
      </c>
    </row>
    <row r="327" spans="1:11" ht="33.75">
      <c r="A327" s="1">
        <v>49</v>
      </c>
      <c r="B327" s="2" t="s">
        <v>392</v>
      </c>
      <c r="C327" s="2" t="s">
        <v>392</v>
      </c>
      <c r="D327" s="9" t="s">
        <v>827</v>
      </c>
      <c r="E327" s="3">
        <v>1.2819999999999998</v>
      </c>
      <c r="F327" s="2" t="s">
        <v>508</v>
      </c>
      <c r="G327" s="4" t="s">
        <v>10</v>
      </c>
      <c r="H327" s="5" t="s">
        <v>509</v>
      </c>
      <c r="I327" s="6">
        <v>10</v>
      </c>
      <c r="J327" s="7">
        <v>48</v>
      </c>
      <c r="K327" s="8">
        <f t="shared" si="6"/>
        <v>12.819999999999999</v>
      </c>
    </row>
    <row r="328" spans="1:11" ht="33.75">
      <c r="A328" s="1">
        <v>50</v>
      </c>
      <c r="B328" s="2" t="s">
        <v>392</v>
      </c>
      <c r="C328" s="2" t="s">
        <v>392</v>
      </c>
      <c r="D328" s="9" t="s">
        <v>828</v>
      </c>
      <c r="E328" s="3">
        <v>2.9939999999999998</v>
      </c>
      <c r="F328" s="2" t="s">
        <v>508</v>
      </c>
      <c r="G328" s="4" t="s">
        <v>25</v>
      </c>
      <c r="H328" s="5" t="s">
        <v>509</v>
      </c>
      <c r="I328" s="6">
        <v>10</v>
      </c>
      <c r="J328" s="7">
        <v>48</v>
      </c>
      <c r="K328" s="8">
        <f t="shared" si="6"/>
        <v>29.939999999999998</v>
      </c>
    </row>
    <row r="329" spans="1:11" ht="33.75">
      <c r="A329" s="1">
        <v>51</v>
      </c>
      <c r="B329" s="2" t="s">
        <v>392</v>
      </c>
      <c r="C329" s="2" t="s">
        <v>392</v>
      </c>
      <c r="D329" s="9" t="s">
        <v>829</v>
      </c>
      <c r="E329" s="3">
        <v>3.0539999999999998</v>
      </c>
      <c r="F329" s="2" t="s">
        <v>508</v>
      </c>
      <c r="G329" s="4" t="s">
        <v>25</v>
      </c>
      <c r="H329" s="5" t="s">
        <v>509</v>
      </c>
      <c r="I329" s="6">
        <v>10</v>
      </c>
      <c r="J329" s="7">
        <v>48</v>
      </c>
      <c r="K329" s="8">
        <f t="shared" si="6"/>
        <v>30.54</v>
      </c>
    </row>
    <row r="330" spans="1:11" ht="33.75">
      <c r="A330" s="1">
        <v>52</v>
      </c>
      <c r="B330" s="2" t="s">
        <v>392</v>
      </c>
      <c r="C330" s="2" t="s">
        <v>392</v>
      </c>
      <c r="D330" s="9" t="s">
        <v>830</v>
      </c>
      <c r="E330" s="3">
        <v>0.371</v>
      </c>
      <c r="F330" s="2" t="s">
        <v>508</v>
      </c>
      <c r="G330" s="4" t="s">
        <v>25</v>
      </c>
      <c r="H330" s="5" t="s">
        <v>509</v>
      </c>
      <c r="I330" s="6">
        <v>10</v>
      </c>
      <c r="J330" s="7">
        <v>48</v>
      </c>
      <c r="K330" s="8">
        <f t="shared" ref="K330:K392" si="7">E330*10</f>
        <v>3.71</v>
      </c>
    </row>
    <row r="331" spans="1:11" ht="33.75">
      <c r="A331" s="1">
        <v>53</v>
      </c>
      <c r="B331" s="2" t="s">
        <v>392</v>
      </c>
      <c r="C331" s="2" t="s">
        <v>392</v>
      </c>
      <c r="D331" s="9" t="s">
        <v>831</v>
      </c>
      <c r="E331" s="3">
        <v>0.78200000000000003</v>
      </c>
      <c r="F331" s="2" t="s">
        <v>508</v>
      </c>
      <c r="G331" s="4" t="s">
        <v>25</v>
      </c>
      <c r="H331" s="5" t="s">
        <v>509</v>
      </c>
      <c r="I331" s="6">
        <v>10</v>
      </c>
      <c r="J331" s="7">
        <v>48</v>
      </c>
      <c r="K331" s="8">
        <f t="shared" si="7"/>
        <v>7.82</v>
      </c>
    </row>
    <row r="332" spans="1:11" ht="33.75">
      <c r="A332" s="1">
        <v>54</v>
      </c>
      <c r="B332" s="2" t="s">
        <v>392</v>
      </c>
      <c r="C332" s="2" t="s">
        <v>392</v>
      </c>
      <c r="D332" s="9" t="s">
        <v>832</v>
      </c>
      <c r="E332" s="3">
        <v>0.42</v>
      </c>
      <c r="F332" s="2" t="s">
        <v>508</v>
      </c>
      <c r="G332" s="4" t="s">
        <v>25</v>
      </c>
      <c r="H332" s="5" t="s">
        <v>509</v>
      </c>
      <c r="I332" s="6">
        <v>10</v>
      </c>
      <c r="J332" s="7">
        <v>48</v>
      </c>
      <c r="K332" s="8">
        <f t="shared" si="7"/>
        <v>4.2</v>
      </c>
    </row>
    <row r="333" spans="1:11" ht="33.75">
      <c r="A333" s="1">
        <v>55</v>
      </c>
      <c r="B333" s="2" t="s">
        <v>392</v>
      </c>
      <c r="C333" s="2" t="s">
        <v>392</v>
      </c>
      <c r="D333" s="9" t="s">
        <v>833</v>
      </c>
      <c r="E333" s="3">
        <v>1.2270000000000001</v>
      </c>
      <c r="F333" s="2" t="s">
        <v>508</v>
      </c>
      <c r="G333" s="4" t="s">
        <v>25</v>
      </c>
      <c r="H333" s="5" t="s">
        <v>509</v>
      </c>
      <c r="I333" s="6">
        <v>10</v>
      </c>
      <c r="J333" s="7">
        <v>48</v>
      </c>
      <c r="K333" s="8">
        <f t="shared" si="7"/>
        <v>12.270000000000001</v>
      </c>
    </row>
    <row r="334" spans="1:11" ht="33.75">
      <c r="A334" s="1">
        <v>56</v>
      </c>
      <c r="B334" s="2" t="s">
        <v>392</v>
      </c>
      <c r="C334" s="2" t="s">
        <v>392</v>
      </c>
      <c r="D334" s="9" t="s">
        <v>834</v>
      </c>
      <c r="E334" s="3">
        <v>1.23</v>
      </c>
      <c r="F334" s="2" t="s">
        <v>508</v>
      </c>
      <c r="G334" s="4" t="s">
        <v>25</v>
      </c>
      <c r="H334" s="5" t="s">
        <v>509</v>
      </c>
      <c r="I334" s="6">
        <v>10</v>
      </c>
      <c r="J334" s="7">
        <v>48</v>
      </c>
      <c r="K334" s="8">
        <f t="shared" si="7"/>
        <v>12.3</v>
      </c>
    </row>
    <row r="335" spans="1:11" ht="33.75">
      <c r="A335" s="1">
        <v>57</v>
      </c>
      <c r="B335" s="2" t="s">
        <v>392</v>
      </c>
      <c r="C335" s="2" t="s">
        <v>392</v>
      </c>
      <c r="D335" s="9" t="s">
        <v>835</v>
      </c>
      <c r="E335" s="3">
        <v>2.61</v>
      </c>
      <c r="F335" s="2" t="s">
        <v>508</v>
      </c>
      <c r="G335" s="4" t="s">
        <v>25</v>
      </c>
      <c r="H335" s="5" t="s">
        <v>509</v>
      </c>
      <c r="I335" s="6">
        <v>10</v>
      </c>
      <c r="J335" s="7">
        <v>48</v>
      </c>
      <c r="K335" s="8">
        <f t="shared" si="7"/>
        <v>26.099999999999998</v>
      </c>
    </row>
    <row r="336" spans="1:11" ht="33.75">
      <c r="A336" s="1">
        <v>58</v>
      </c>
      <c r="B336" s="2" t="s">
        <v>392</v>
      </c>
      <c r="C336" s="2" t="s">
        <v>392</v>
      </c>
      <c r="D336" s="9" t="s">
        <v>836</v>
      </c>
      <c r="E336" s="3">
        <v>1.0270000000000001</v>
      </c>
      <c r="F336" s="2" t="s">
        <v>508</v>
      </c>
      <c r="G336" s="4" t="s">
        <v>25</v>
      </c>
      <c r="H336" s="5" t="s">
        <v>509</v>
      </c>
      <c r="I336" s="6">
        <v>10</v>
      </c>
      <c r="J336" s="7">
        <v>48</v>
      </c>
      <c r="K336" s="8">
        <f t="shared" si="7"/>
        <v>10.270000000000001</v>
      </c>
    </row>
    <row r="337" spans="1:11" ht="33.75">
      <c r="A337" s="1">
        <v>59</v>
      </c>
      <c r="B337" s="2" t="s">
        <v>392</v>
      </c>
      <c r="C337" s="2" t="s">
        <v>392</v>
      </c>
      <c r="D337" s="9" t="s">
        <v>837</v>
      </c>
      <c r="E337" s="3">
        <v>3.2110000000000003</v>
      </c>
      <c r="F337" s="2" t="s">
        <v>508</v>
      </c>
      <c r="G337" s="4" t="s">
        <v>25</v>
      </c>
      <c r="H337" s="5" t="s">
        <v>509</v>
      </c>
      <c r="I337" s="6">
        <v>10</v>
      </c>
      <c r="J337" s="7">
        <v>48</v>
      </c>
      <c r="K337" s="8">
        <f t="shared" si="7"/>
        <v>32.11</v>
      </c>
    </row>
    <row r="338" spans="1:11" ht="33.75">
      <c r="A338" s="1">
        <v>60</v>
      </c>
      <c r="B338" s="2" t="s">
        <v>392</v>
      </c>
      <c r="C338" s="2" t="s">
        <v>392</v>
      </c>
      <c r="D338" s="9" t="s">
        <v>838</v>
      </c>
      <c r="E338" s="3">
        <v>2.2480000000000002</v>
      </c>
      <c r="F338" s="2" t="s">
        <v>508</v>
      </c>
      <c r="G338" s="4" t="s">
        <v>25</v>
      </c>
      <c r="H338" s="5" t="s">
        <v>509</v>
      </c>
      <c r="I338" s="6">
        <v>10</v>
      </c>
      <c r="J338" s="7">
        <v>48</v>
      </c>
      <c r="K338" s="8">
        <f t="shared" si="7"/>
        <v>22.480000000000004</v>
      </c>
    </row>
    <row r="339" spans="1:11" ht="33.75">
      <c r="A339" s="1">
        <v>61</v>
      </c>
      <c r="B339" s="2" t="s">
        <v>392</v>
      </c>
      <c r="C339" s="2" t="s">
        <v>392</v>
      </c>
      <c r="D339" s="9" t="s">
        <v>839</v>
      </c>
      <c r="E339" s="3">
        <v>1.1120000000000001</v>
      </c>
      <c r="F339" s="2" t="s">
        <v>508</v>
      </c>
      <c r="G339" s="4" t="s">
        <v>25</v>
      </c>
      <c r="H339" s="5" t="s">
        <v>509</v>
      </c>
      <c r="I339" s="6">
        <v>10</v>
      </c>
      <c r="J339" s="7">
        <v>48</v>
      </c>
      <c r="K339" s="8">
        <f t="shared" si="7"/>
        <v>11.120000000000001</v>
      </c>
    </row>
    <row r="340" spans="1:11" ht="33.75">
      <c r="A340" s="1">
        <v>62</v>
      </c>
      <c r="B340" s="2" t="s">
        <v>392</v>
      </c>
      <c r="C340" s="2" t="s">
        <v>392</v>
      </c>
      <c r="D340" s="9" t="s">
        <v>840</v>
      </c>
      <c r="E340" s="3">
        <v>9</v>
      </c>
      <c r="F340" s="2" t="s">
        <v>508</v>
      </c>
      <c r="G340" s="4" t="s">
        <v>23</v>
      </c>
      <c r="H340" s="5" t="s">
        <v>509</v>
      </c>
      <c r="I340" s="6">
        <v>10</v>
      </c>
      <c r="J340" s="7">
        <v>48</v>
      </c>
      <c r="K340" s="8">
        <f t="shared" si="7"/>
        <v>90</v>
      </c>
    </row>
    <row r="341" spans="1:11" ht="33.75">
      <c r="A341" s="1">
        <v>63</v>
      </c>
      <c r="B341" s="2" t="s">
        <v>392</v>
      </c>
      <c r="C341" s="2" t="s">
        <v>392</v>
      </c>
      <c r="D341" s="9" t="s">
        <v>841</v>
      </c>
      <c r="E341" s="3">
        <v>7.4</v>
      </c>
      <c r="F341" s="2" t="s">
        <v>512</v>
      </c>
      <c r="G341" s="4" t="s">
        <v>23</v>
      </c>
      <c r="H341" s="5" t="s">
        <v>509</v>
      </c>
      <c r="I341" s="6">
        <v>10</v>
      </c>
      <c r="J341" s="7">
        <v>45</v>
      </c>
      <c r="K341" s="8">
        <f t="shared" si="7"/>
        <v>74</v>
      </c>
    </row>
    <row r="342" spans="1:11" ht="33.75">
      <c r="A342" s="1">
        <v>64</v>
      </c>
      <c r="B342" s="2" t="s">
        <v>392</v>
      </c>
      <c r="C342" s="2" t="s">
        <v>392</v>
      </c>
      <c r="D342" s="9" t="s">
        <v>842</v>
      </c>
      <c r="E342" s="3">
        <v>3.7719999999999998</v>
      </c>
      <c r="F342" s="2" t="s">
        <v>512</v>
      </c>
      <c r="G342" s="4" t="s">
        <v>23</v>
      </c>
      <c r="H342" s="5" t="s">
        <v>509</v>
      </c>
      <c r="I342" s="6">
        <v>10</v>
      </c>
      <c r="J342" s="7">
        <v>45</v>
      </c>
      <c r="K342" s="8">
        <f t="shared" si="7"/>
        <v>37.72</v>
      </c>
    </row>
    <row r="343" spans="1:11" ht="33.75">
      <c r="A343" s="1">
        <v>65</v>
      </c>
      <c r="B343" s="2" t="s">
        <v>392</v>
      </c>
      <c r="C343" s="2" t="s">
        <v>392</v>
      </c>
      <c r="D343" s="9" t="s">
        <v>843</v>
      </c>
      <c r="E343" s="3">
        <v>4.2189999999999994</v>
      </c>
      <c r="F343" s="2" t="s">
        <v>512</v>
      </c>
      <c r="G343" s="4" t="s">
        <v>23</v>
      </c>
      <c r="H343" s="5" t="s">
        <v>509</v>
      </c>
      <c r="I343" s="6">
        <v>10</v>
      </c>
      <c r="J343" s="7">
        <v>45</v>
      </c>
      <c r="K343" s="8">
        <f t="shared" si="7"/>
        <v>42.19</v>
      </c>
    </row>
    <row r="344" spans="1:11" ht="33.75">
      <c r="A344" s="1">
        <v>66</v>
      </c>
      <c r="B344" s="2" t="s">
        <v>392</v>
      </c>
      <c r="C344" s="2" t="s">
        <v>392</v>
      </c>
      <c r="D344" s="9" t="s">
        <v>844</v>
      </c>
      <c r="E344" s="3">
        <v>1.0190000000000001</v>
      </c>
      <c r="F344" s="2" t="s">
        <v>508</v>
      </c>
      <c r="G344" s="4" t="s">
        <v>25</v>
      </c>
      <c r="H344" s="5" t="s">
        <v>509</v>
      </c>
      <c r="I344" s="6">
        <v>10</v>
      </c>
      <c r="J344" s="7">
        <v>48</v>
      </c>
      <c r="K344" s="8">
        <f t="shared" si="7"/>
        <v>10.190000000000001</v>
      </c>
    </row>
    <row r="345" spans="1:11" ht="33.75">
      <c r="A345" s="1">
        <v>67</v>
      </c>
      <c r="B345" s="2" t="s">
        <v>392</v>
      </c>
      <c r="C345" s="2" t="s">
        <v>392</v>
      </c>
      <c r="D345" s="9" t="s">
        <v>845</v>
      </c>
      <c r="E345" s="3">
        <v>0.98699999999999999</v>
      </c>
      <c r="F345" s="2" t="s">
        <v>508</v>
      </c>
      <c r="G345" s="4" t="s">
        <v>25</v>
      </c>
      <c r="H345" s="5" t="s">
        <v>509</v>
      </c>
      <c r="I345" s="6">
        <v>10</v>
      </c>
      <c r="J345" s="7">
        <v>48</v>
      </c>
      <c r="K345" s="8">
        <f t="shared" si="7"/>
        <v>9.8699999999999992</v>
      </c>
    </row>
    <row r="346" spans="1:11" ht="33.75">
      <c r="A346" s="1">
        <v>68</v>
      </c>
      <c r="B346" s="2" t="s">
        <v>392</v>
      </c>
      <c r="C346" s="2" t="s">
        <v>392</v>
      </c>
      <c r="D346" s="9" t="s">
        <v>846</v>
      </c>
      <c r="E346" s="3">
        <v>2.0329999999999999</v>
      </c>
      <c r="F346" s="2" t="s">
        <v>508</v>
      </c>
      <c r="G346" s="4" t="s">
        <v>10</v>
      </c>
      <c r="H346" s="5" t="s">
        <v>509</v>
      </c>
      <c r="I346" s="6">
        <v>10</v>
      </c>
      <c r="J346" s="7">
        <v>48</v>
      </c>
      <c r="K346" s="8">
        <f t="shared" si="7"/>
        <v>20.329999999999998</v>
      </c>
    </row>
    <row r="347" spans="1:11" ht="33.75">
      <c r="A347" s="1">
        <v>69</v>
      </c>
      <c r="B347" s="2" t="s">
        <v>392</v>
      </c>
      <c r="C347" s="2" t="s">
        <v>496</v>
      </c>
      <c r="D347" s="9" t="s">
        <v>847</v>
      </c>
      <c r="E347" s="3">
        <v>1.5830000000000002</v>
      </c>
      <c r="F347" s="2" t="s">
        <v>508</v>
      </c>
      <c r="G347" s="4" t="s">
        <v>10</v>
      </c>
      <c r="H347" s="5" t="s">
        <v>509</v>
      </c>
      <c r="I347" s="6">
        <v>10</v>
      </c>
      <c r="J347" s="7">
        <v>48</v>
      </c>
      <c r="K347" s="8">
        <f t="shared" si="7"/>
        <v>15.830000000000002</v>
      </c>
    </row>
    <row r="348" spans="1:11" ht="33.75">
      <c r="A348" s="1">
        <v>70</v>
      </c>
      <c r="B348" s="2" t="s">
        <v>392</v>
      </c>
      <c r="C348" s="2" t="s">
        <v>496</v>
      </c>
      <c r="D348" s="9" t="s">
        <v>848</v>
      </c>
      <c r="E348" s="3">
        <v>2.7519999999999998</v>
      </c>
      <c r="F348" s="2" t="s">
        <v>508</v>
      </c>
      <c r="G348" s="4" t="s">
        <v>23</v>
      </c>
      <c r="H348" s="5" t="s">
        <v>509</v>
      </c>
      <c r="I348" s="6">
        <v>10</v>
      </c>
      <c r="J348" s="7">
        <v>48</v>
      </c>
      <c r="K348" s="8">
        <f t="shared" si="7"/>
        <v>27.519999999999996</v>
      </c>
    </row>
    <row r="349" spans="1:11" ht="33.75">
      <c r="A349" s="1">
        <v>71</v>
      </c>
      <c r="B349" s="2" t="s">
        <v>392</v>
      </c>
      <c r="C349" s="2" t="s">
        <v>496</v>
      </c>
      <c r="D349" s="9" t="s">
        <v>849</v>
      </c>
      <c r="E349" s="3">
        <v>3.6210000000000004</v>
      </c>
      <c r="F349" s="2" t="s">
        <v>508</v>
      </c>
      <c r="G349" s="4" t="s">
        <v>25</v>
      </c>
      <c r="H349" s="5" t="s">
        <v>509</v>
      </c>
      <c r="I349" s="6">
        <v>10</v>
      </c>
      <c r="J349" s="7">
        <v>48</v>
      </c>
      <c r="K349" s="8">
        <f t="shared" si="7"/>
        <v>36.210000000000008</v>
      </c>
    </row>
    <row r="350" spans="1:11" ht="33.75">
      <c r="A350" s="1">
        <v>72</v>
      </c>
      <c r="B350" s="2" t="s">
        <v>392</v>
      </c>
      <c r="C350" s="2" t="s">
        <v>496</v>
      </c>
      <c r="D350" s="9" t="s">
        <v>850</v>
      </c>
      <c r="E350" s="3">
        <v>3.1760000000000002</v>
      </c>
      <c r="F350" s="2" t="s">
        <v>508</v>
      </c>
      <c r="G350" s="4" t="s">
        <v>23</v>
      </c>
      <c r="H350" s="5" t="s">
        <v>509</v>
      </c>
      <c r="I350" s="6">
        <v>10</v>
      </c>
      <c r="J350" s="7">
        <v>48</v>
      </c>
      <c r="K350" s="8">
        <f t="shared" si="7"/>
        <v>31.76</v>
      </c>
    </row>
    <row r="351" spans="1:11" ht="33.75">
      <c r="A351" s="1">
        <v>73</v>
      </c>
      <c r="B351" s="2" t="s">
        <v>392</v>
      </c>
      <c r="C351" s="2" t="s">
        <v>496</v>
      </c>
      <c r="D351" s="9" t="s">
        <v>851</v>
      </c>
      <c r="E351" s="3">
        <v>2.13</v>
      </c>
      <c r="F351" s="2" t="s">
        <v>508</v>
      </c>
      <c r="G351" s="4" t="s">
        <v>10</v>
      </c>
      <c r="H351" s="5" t="s">
        <v>509</v>
      </c>
      <c r="I351" s="6">
        <v>10</v>
      </c>
      <c r="J351" s="7">
        <v>48</v>
      </c>
      <c r="K351" s="8">
        <f t="shared" si="7"/>
        <v>21.299999999999997</v>
      </c>
    </row>
    <row r="352" spans="1:11" ht="33.75">
      <c r="A352" s="1">
        <v>74</v>
      </c>
      <c r="B352" s="2" t="s">
        <v>392</v>
      </c>
      <c r="C352" s="2" t="s">
        <v>496</v>
      </c>
      <c r="D352" s="9" t="s">
        <v>852</v>
      </c>
      <c r="E352" s="3">
        <v>9.1709999999999994</v>
      </c>
      <c r="F352" s="2" t="s">
        <v>508</v>
      </c>
      <c r="G352" s="4" t="s">
        <v>23</v>
      </c>
      <c r="H352" s="5" t="s">
        <v>509</v>
      </c>
      <c r="I352" s="6">
        <v>10</v>
      </c>
      <c r="J352" s="7">
        <v>48</v>
      </c>
      <c r="K352" s="8">
        <f t="shared" si="7"/>
        <v>91.71</v>
      </c>
    </row>
    <row r="353" spans="1:11">
      <c r="A353" s="10"/>
      <c r="B353" s="23" t="s">
        <v>893</v>
      </c>
      <c r="C353" s="11"/>
      <c r="D353" s="12"/>
      <c r="E353" s="13">
        <f>SUM(E279:E352)</f>
        <v>190.80500000000001</v>
      </c>
      <c r="F353" s="11"/>
      <c r="G353" s="12"/>
      <c r="H353" s="14"/>
      <c r="I353" s="15"/>
      <c r="J353" s="16"/>
      <c r="K353" s="17"/>
    </row>
    <row r="354" spans="1:11" ht="33.75">
      <c r="A354" s="1">
        <v>1</v>
      </c>
      <c r="B354" s="2" t="s">
        <v>396</v>
      </c>
      <c r="C354" s="2" t="s">
        <v>402</v>
      </c>
      <c r="D354" s="9" t="s">
        <v>853</v>
      </c>
      <c r="E354" s="3">
        <v>0.85699999999999998</v>
      </c>
      <c r="F354" s="2" t="s">
        <v>508</v>
      </c>
      <c r="G354" s="4" t="s">
        <v>10</v>
      </c>
      <c r="H354" s="5" t="s">
        <v>509</v>
      </c>
      <c r="I354" s="6">
        <v>10</v>
      </c>
      <c r="J354" s="7">
        <v>48</v>
      </c>
      <c r="K354" s="8">
        <f t="shared" si="7"/>
        <v>8.57</v>
      </c>
    </row>
    <row r="355" spans="1:11" ht="33.75">
      <c r="A355" s="1">
        <v>2</v>
      </c>
      <c r="B355" s="2" t="s">
        <v>396</v>
      </c>
      <c r="C355" s="2" t="s">
        <v>854</v>
      </c>
      <c r="D355" s="9" t="s">
        <v>855</v>
      </c>
      <c r="E355" s="3">
        <v>2.13</v>
      </c>
      <c r="F355" s="2" t="s">
        <v>508</v>
      </c>
      <c r="G355" s="4" t="s">
        <v>10</v>
      </c>
      <c r="H355" s="5" t="s">
        <v>509</v>
      </c>
      <c r="I355" s="6">
        <v>10</v>
      </c>
      <c r="J355" s="7">
        <v>48</v>
      </c>
      <c r="K355" s="8">
        <f t="shared" si="7"/>
        <v>21.299999999999997</v>
      </c>
    </row>
    <row r="356" spans="1:11" ht="33.75">
      <c r="A356" s="1">
        <v>3</v>
      </c>
      <c r="B356" s="2" t="s">
        <v>396</v>
      </c>
      <c r="C356" s="2" t="s">
        <v>854</v>
      </c>
      <c r="D356" s="9" t="s">
        <v>856</v>
      </c>
      <c r="E356" s="3">
        <v>1.169</v>
      </c>
      <c r="F356" s="2" t="s">
        <v>508</v>
      </c>
      <c r="G356" s="4" t="s">
        <v>10</v>
      </c>
      <c r="H356" s="5" t="s">
        <v>509</v>
      </c>
      <c r="I356" s="6">
        <v>10</v>
      </c>
      <c r="J356" s="7">
        <v>48</v>
      </c>
      <c r="K356" s="8">
        <f t="shared" si="7"/>
        <v>11.690000000000001</v>
      </c>
    </row>
    <row r="357" spans="1:11" ht="33.75">
      <c r="A357" s="1">
        <v>4</v>
      </c>
      <c r="B357" s="2" t="s">
        <v>396</v>
      </c>
      <c r="C357" s="2" t="s">
        <v>396</v>
      </c>
      <c r="D357" s="9" t="s">
        <v>857</v>
      </c>
      <c r="E357" s="3">
        <v>1.7090000000000001</v>
      </c>
      <c r="F357" s="2" t="s">
        <v>574</v>
      </c>
      <c r="G357" s="4" t="s">
        <v>12</v>
      </c>
      <c r="H357" s="5" t="s">
        <v>509</v>
      </c>
      <c r="I357" s="6">
        <v>10</v>
      </c>
      <c r="J357" s="7">
        <v>45</v>
      </c>
      <c r="K357" s="8">
        <f t="shared" si="7"/>
        <v>17.09</v>
      </c>
    </row>
    <row r="358" spans="1:11" ht="33.75">
      <c r="A358" s="1">
        <v>5</v>
      </c>
      <c r="B358" s="2" t="s">
        <v>396</v>
      </c>
      <c r="C358" s="2" t="s">
        <v>396</v>
      </c>
      <c r="D358" s="9" t="s">
        <v>858</v>
      </c>
      <c r="E358" s="3">
        <v>0.42499999999999999</v>
      </c>
      <c r="F358" s="2" t="s">
        <v>574</v>
      </c>
      <c r="G358" s="4" t="s">
        <v>12</v>
      </c>
      <c r="H358" s="5" t="s">
        <v>509</v>
      </c>
      <c r="I358" s="6">
        <v>10</v>
      </c>
      <c r="J358" s="7">
        <v>45</v>
      </c>
      <c r="K358" s="8">
        <f t="shared" si="7"/>
        <v>4.25</v>
      </c>
    </row>
    <row r="359" spans="1:11" ht="33.75">
      <c r="A359" s="1">
        <v>6</v>
      </c>
      <c r="B359" s="2" t="s">
        <v>396</v>
      </c>
      <c r="C359" s="2" t="s">
        <v>396</v>
      </c>
      <c r="D359" s="9" t="s">
        <v>859</v>
      </c>
      <c r="E359" s="3">
        <v>3.0049999999999999</v>
      </c>
      <c r="F359" s="2" t="s">
        <v>574</v>
      </c>
      <c r="G359" s="4" t="s">
        <v>12</v>
      </c>
      <c r="H359" s="5" t="s">
        <v>509</v>
      </c>
      <c r="I359" s="6">
        <v>10</v>
      </c>
      <c r="J359" s="7">
        <v>45</v>
      </c>
      <c r="K359" s="8">
        <f t="shared" si="7"/>
        <v>30.049999999999997</v>
      </c>
    </row>
    <row r="360" spans="1:11" ht="33.75">
      <c r="A360" s="1">
        <v>7</v>
      </c>
      <c r="B360" s="2" t="s">
        <v>396</v>
      </c>
      <c r="C360" s="2" t="s">
        <v>396</v>
      </c>
      <c r="D360" s="9" t="s">
        <v>860</v>
      </c>
      <c r="E360" s="3">
        <v>0.86499999999999999</v>
      </c>
      <c r="F360" s="2" t="s">
        <v>574</v>
      </c>
      <c r="G360" s="4" t="s">
        <v>12</v>
      </c>
      <c r="H360" s="5" t="s">
        <v>509</v>
      </c>
      <c r="I360" s="6">
        <v>10</v>
      </c>
      <c r="J360" s="7">
        <v>45</v>
      </c>
      <c r="K360" s="8">
        <f t="shared" si="7"/>
        <v>8.65</v>
      </c>
    </row>
    <row r="361" spans="1:11" ht="33.75">
      <c r="A361" s="1">
        <v>8</v>
      </c>
      <c r="B361" s="2" t="s">
        <v>396</v>
      </c>
      <c r="C361" s="2" t="s">
        <v>396</v>
      </c>
      <c r="D361" s="9" t="s">
        <v>861</v>
      </c>
      <c r="E361" s="3">
        <v>3.4369999999999998</v>
      </c>
      <c r="F361" s="2" t="s">
        <v>574</v>
      </c>
      <c r="G361" s="4" t="s">
        <v>12</v>
      </c>
      <c r="H361" s="5" t="s">
        <v>509</v>
      </c>
      <c r="I361" s="6">
        <v>10</v>
      </c>
      <c r="J361" s="7">
        <v>45</v>
      </c>
      <c r="K361" s="8">
        <f t="shared" si="7"/>
        <v>34.369999999999997</v>
      </c>
    </row>
    <row r="362" spans="1:11" ht="33.75">
      <c r="A362" s="1">
        <v>9</v>
      </c>
      <c r="B362" s="2" t="s">
        <v>396</v>
      </c>
      <c r="C362" s="2" t="s">
        <v>396</v>
      </c>
      <c r="D362" s="9" t="s">
        <v>862</v>
      </c>
      <c r="E362" s="3">
        <v>1.8</v>
      </c>
      <c r="F362" s="2" t="s">
        <v>574</v>
      </c>
      <c r="G362" s="4" t="s">
        <v>12</v>
      </c>
      <c r="H362" s="5" t="s">
        <v>509</v>
      </c>
      <c r="I362" s="6">
        <v>10</v>
      </c>
      <c r="J362" s="7">
        <v>45</v>
      </c>
      <c r="K362" s="8">
        <f t="shared" si="7"/>
        <v>18</v>
      </c>
    </row>
    <row r="363" spans="1:11" ht="33.75">
      <c r="A363" s="1">
        <v>10</v>
      </c>
      <c r="B363" s="2" t="s">
        <v>396</v>
      </c>
      <c r="C363" s="2" t="s">
        <v>396</v>
      </c>
      <c r="D363" s="9" t="s">
        <v>863</v>
      </c>
      <c r="E363" s="3">
        <v>2.5720000000000001</v>
      </c>
      <c r="F363" s="2" t="s">
        <v>574</v>
      </c>
      <c r="G363" s="4" t="s">
        <v>12</v>
      </c>
      <c r="H363" s="5" t="s">
        <v>509</v>
      </c>
      <c r="I363" s="6">
        <v>10</v>
      </c>
      <c r="J363" s="7">
        <v>45</v>
      </c>
      <c r="K363" s="8">
        <f t="shared" si="7"/>
        <v>25.72</v>
      </c>
    </row>
    <row r="364" spans="1:11" ht="33.75">
      <c r="A364" s="1">
        <v>11</v>
      </c>
      <c r="B364" s="2" t="s">
        <v>396</v>
      </c>
      <c r="C364" s="2" t="s">
        <v>396</v>
      </c>
      <c r="D364" s="9" t="s">
        <v>864</v>
      </c>
      <c r="E364" s="3">
        <v>1.9019999999999999</v>
      </c>
      <c r="F364" s="2" t="s">
        <v>574</v>
      </c>
      <c r="G364" s="4" t="s">
        <v>12</v>
      </c>
      <c r="H364" s="5" t="s">
        <v>509</v>
      </c>
      <c r="I364" s="6">
        <v>10</v>
      </c>
      <c r="J364" s="7">
        <v>45</v>
      </c>
      <c r="K364" s="8">
        <f t="shared" si="7"/>
        <v>19.02</v>
      </c>
    </row>
    <row r="365" spans="1:11" ht="33.75">
      <c r="A365" s="1">
        <v>12</v>
      </c>
      <c r="B365" s="2" t="s">
        <v>396</v>
      </c>
      <c r="C365" s="2" t="s">
        <v>359</v>
      </c>
      <c r="D365" s="9" t="s">
        <v>865</v>
      </c>
      <c r="E365" s="3">
        <v>6.0049999999999999</v>
      </c>
      <c r="F365" s="2" t="s">
        <v>574</v>
      </c>
      <c r="G365" s="4" t="s">
        <v>142</v>
      </c>
      <c r="H365" s="5" t="s">
        <v>509</v>
      </c>
      <c r="I365" s="6">
        <v>10</v>
      </c>
      <c r="J365" s="7">
        <v>45</v>
      </c>
      <c r="K365" s="8">
        <f t="shared" si="7"/>
        <v>60.05</v>
      </c>
    </row>
    <row r="366" spans="1:11" ht="33.75">
      <c r="A366" s="1">
        <v>13</v>
      </c>
      <c r="B366" s="2" t="s">
        <v>396</v>
      </c>
      <c r="C366" s="2" t="s">
        <v>359</v>
      </c>
      <c r="D366" s="9" t="s">
        <v>866</v>
      </c>
      <c r="E366" s="3">
        <v>3.5030000000000001</v>
      </c>
      <c r="F366" s="2" t="s">
        <v>574</v>
      </c>
      <c r="G366" s="4" t="s">
        <v>142</v>
      </c>
      <c r="H366" s="5" t="s">
        <v>509</v>
      </c>
      <c r="I366" s="6">
        <v>10</v>
      </c>
      <c r="J366" s="7">
        <v>45</v>
      </c>
      <c r="K366" s="8">
        <f t="shared" si="7"/>
        <v>35.03</v>
      </c>
    </row>
    <row r="367" spans="1:11" ht="33.75">
      <c r="A367" s="1">
        <v>14</v>
      </c>
      <c r="B367" s="2" t="s">
        <v>396</v>
      </c>
      <c r="C367" s="2" t="s">
        <v>359</v>
      </c>
      <c r="D367" s="9" t="s">
        <v>867</v>
      </c>
      <c r="E367" s="3">
        <v>2.9289999999999998</v>
      </c>
      <c r="F367" s="2" t="s">
        <v>574</v>
      </c>
      <c r="G367" s="4" t="s">
        <v>12</v>
      </c>
      <c r="H367" s="5" t="s">
        <v>509</v>
      </c>
      <c r="I367" s="6">
        <v>10</v>
      </c>
      <c r="J367" s="7">
        <v>45</v>
      </c>
      <c r="K367" s="8">
        <f t="shared" si="7"/>
        <v>29.29</v>
      </c>
    </row>
    <row r="368" spans="1:11" ht="33.75">
      <c r="A368" s="1">
        <v>15</v>
      </c>
      <c r="B368" s="2" t="s">
        <v>396</v>
      </c>
      <c r="C368" s="2" t="s">
        <v>359</v>
      </c>
      <c r="D368" s="9" t="s">
        <v>868</v>
      </c>
      <c r="E368" s="3">
        <v>7.0029999999999992</v>
      </c>
      <c r="F368" s="2" t="s">
        <v>574</v>
      </c>
      <c r="G368" s="4" t="s">
        <v>142</v>
      </c>
      <c r="H368" s="5" t="s">
        <v>509</v>
      </c>
      <c r="I368" s="6">
        <v>10</v>
      </c>
      <c r="J368" s="7">
        <v>45</v>
      </c>
      <c r="K368" s="8">
        <f t="shared" si="7"/>
        <v>70.029999999999987</v>
      </c>
    </row>
    <row r="369" spans="1:11" ht="33.75">
      <c r="A369" s="1">
        <v>16</v>
      </c>
      <c r="B369" s="2" t="s">
        <v>396</v>
      </c>
      <c r="C369" s="2" t="s">
        <v>359</v>
      </c>
      <c r="D369" s="9" t="s">
        <v>869</v>
      </c>
      <c r="E369" s="3">
        <v>7.0020000000000007</v>
      </c>
      <c r="F369" s="2" t="s">
        <v>574</v>
      </c>
      <c r="G369" s="4" t="s">
        <v>142</v>
      </c>
      <c r="H369" s="5" t="s">
        <v>509</v>
      </c>
      <c r="I369" s="6">
        <v>10</v>
      </c>
      <c r="J369" s="7">
        <v>45</v>
      </c>
      <c r="K369" s="8">
        <f t="shared" si="7"/>
        <v>70.02000000000001</v>
      </c>
    </row>
    <row r="370" spans="1:11">
      <c r="A370" s="10"/>
      <c r="B370" s="23" t="s">
        <v>893</v>
      </c>
      <c r="C370" s="11"/>
      <c r="D370" s="12"/>
      <c r="E370" s="13">
        <f>SUM(E354:E369)</f>
        <v>46.313000000000002</v>
      </c>
      <c r="F370" s="11"/>
      <c r="G370" s="12"/>
      <c r="H370" s="14"/>
      <c r="I370" s="15"/>
      <c r="J370" s="16"/>
      <c r="K370" s="17"/>
    </row>
    <row r="371" spans="1:11" ht="33.75">
      <c r="A371" s="1">
        <v>1</v>
      </c>
      <c r="B371" s="2" t="s">
        <v>450</v>
      </c>
      <c r="C371" s="2" t="s">
        <v>870</v>
      </c>
      <c r="D371" s="9" t="s">
        <v>871</v>
      </c>
      <c r="E371" s="3">
        <v>752.72399999999993</v>
      </c>
      <c r="F371" s="2" t="s">
        <v>512</v>
      </c>
      <c r="G371" s="4" t="s">
        <v>434</v>
      </c>
      <c r="H371" s="5" t="s">
        <v>509</v>
      </c>
      <c r="I371" s="6">
        <v>10</v>
      </c>
      <c r="J371" s="7">
        <v>45</v>
      </c>
      <c r="K371" s="8">
        <f t="shared" si="7"/>
        <v>7527.24</v>
      </c>
    </row>
    <row r="372" spans="1:11" ht="33.75">
      <c r="A372" s="1">
        <v>2</v>
      </c>
      <c r="B372" s="2" t="s">
        <v>450</v>
      </c>
      <c r="C372" s="2" t="s">
        <v>870</v>
      </c>
      <c r="D372" s="9" t="s">
        <v>872</v>
      </c>
      <c r="E372" s="3">
        <v>35.625</v>
      </c>
      <c r="F372" s="2" t="s">
        <v>512</v>
      </c>
      <c r="G372" s="4" t="s">
        <v>434</v>
      </c>
      <c r="H372" s="5" t="s">
        <v>509</v>
      </c>
      <c r="I372" s="6">
        <v>10</v>
      </c>
      <c r="J372" s="7">
        <v>45</v>
      </c>
      <c r="K372" s="8">
        <f t="shared" si="7"/>
        <v>356.25</v>
      </c>
    </row>
    <row r="373" spans="1:11" ht="33.75">
      <c r="A373" s="1">
        <v>3</v>
      </c>
      <c r="B373" s="2" t="s">
        <v>450</v>
      </c>
      <c r="C373" s="2" t="s">
        <v>870</v>
      </c>
      <c r="D373" s="9" t="s">
        <v>873</v>
      </c>
      <c r="E373" s="3">
        <v>121.01</v>
      </c>
      <c r="F373" s="2" t="s">
        <v>512</v>
      </c>
      <c r="G373" s="4" t="s">
        <v>434</v>
      </c>
      <c r="H373" s="5" t="s">
        <v>509</v>
      </c>
      <c r="I373" s="6">
        <v>10</v>
      </c>
      <c r="J373" s="7">
        <v>45</v>
      </c>
      <c r="K373" s="8">
        <f t="shared" si="7"/>
        <v>1210.1000000000001</v>
      </c>
    </row>
    <row r="374" spans="1:11" ht="33.75">
      <c r="A374" s="1">
        <v>4</v>
      </c>
      <c r="B374" s="2" t="s">
        <v>450</v>
      </c>
      <c r="C374" s="2" t="s">
        <v>870</v>
      </c>
      <c r="D374" s="9" t="s">
        <v>874</v>
      </c>
      <c r="E374" s="3">
        <v>10.714</v>
      </c>
      <c r="F374" s="2" t="s">
        <v>512</v>
      </c>
      <c r="G374" s="4" t="s">
        <v>434</v>
      </c>
      <c r="H374" s="5" t="s">
        <v>509</v>
      </c>
      <c r="I374" s="6">
        <v>10</v>
      </c>
      <c r="J374" s="7">
        <v>45</v>
      </c>
      <c r="K374" s="8">
        <f t="shared" si="7"/>
        <v>107.14</v>
      </c>
    </row>
    <row r="375" spans="1:11" ht="33.75">
      <c r="A375" s="1">
        <v>5</v>
      </c>
      <c r="B375" s="2" t="s">
        <v>450</v>
      </c>
      <c r="C375" s="2" t="s">
        <v>870</v>
      </c>
      <c r="D375" s="9" t="s">
        <v>875</v>
      </c>
      <c r="E375" s="3">
        <v>6.6779999999999999</v>
      </c>
      <c r="F375" s="2" t="s">
        <v>512</v>
      </c>
      <c r="G375" s="4" t="s">
        <v>434</v>
      </c>
      <c r="H375" s="5" t="s">
        <v>509</v>
      </c>
      <c r="I375" s="6">
        <v>10</v>
      </c>
      <c r="J375" s="7">
        <v>45</v>
      </c>
      <c r="K375" s="8">
        <f t="shared" si="7"/>
        <v>66.78</v>
      </c>
    </row>
    <row r="376" spans="1:11" ht="33.75">
      <c r="A376" s="1">
        <v>6</v>
      </c>
      <c r="B376" s="2" t="s">
        <v>450</v>
      </c>
      <c r="C376" s="2" t="s">
        <v>870</v>
      </c>
      <c r="D376" s="9" t="s">
        <v>876</v>
      </c>
      <c r="E376" s="3">
        <v>156.13999999999999</v>
      </c>
      <c r="F376" s="2" t="s">
        <v>512</v>
      </c>
      <c r="G376" s="4" t="s">
        <v>434</v>
      </c>
      <c r="H376" s="5" t="s">
        <v>509</v>
      </c>
      <c r="I376" s="6">
        <v>10</v>
      </c>
      <c r="J376" s="7">
        <v>45</v>
      </c>
      <c r="K376" s="8">
        <f t="shared" si="7"/>
        <v>1561.3999999999999</v>
      </c>
    </row>
    <row r="377" spans="1:11" ht="33.75">
      <c r="A377" s="1">
        <v>7</v>
      </c>
      <c r="B377" s="2" t="s">
        <v>450</v>
      </c>
      <c r="C377" s="2" t="s">
        <v>870</v>
      </c>
      <c r="D377" s="9" t="s">
        <v>877</v>
      </c>
      <c r="E377" s="3">
        <v>127.946</v>
      </c>
      <c r="F377" s="2" t="s">
        <v>512</v>
      </c>
      <c r="G377" s="4" t="s">
        <v>434</v>
      </c>
      <c r="H377" s="5" t="s">
        <v>509</v>
      </c>
      <c r="I377" s="6">
        <v>10</v>
      </c>
      <c r="J377" s="7">
        <v>45</v>
      </c>
      <c r="K377" s="8">
        <f t="shared" si="7"/>
        <v>1279.46</v>
      </c>
    </row>
    <row r="378" spans="1:11" ht="33.75">
      <c r="A378" s="1">
        <v>8</v>
      </c>
      <c r="B378" s="2" t="s">
        <v>450</v>
      </c>
      <c r="C378" s="2" t="s">
        <v>870</v>
      </c>
      <c r="D378" s="9" t="s">
        <v>878</v>
      </c>
      <c r="E378" s="3">
        <v>41.598999999999997</v>
      </c>
      <c r="F378" s="2" t="s">
        <v>512</v>
      </c>
      <c r="G378" s="4" t="s">
        <v>434</v>
      </c>
      <c r="H378" s="5" t="s">
        <v>509</v>
      </c>
      <c r="I378" s="6">
        <v>10</v>
      </c>
      <c r="J378" s="7">
        <v>45</v>
      </c>
      <c r="K378" s="8">
        <f t="shared" si="7"/>
        <v>415.98999999999995</v>
      </c>
    </row>
    <row r="379" spans="1:11" ht="33.75">
      <c r="A379" s="1">
        <v>9</v>
      </c>
      <c r="B379" s="2" t="s">
        <v>450</v>
      </c>
      <c r="C379" s="2" t="s">
        <v>870</v>
      </c>
      <c r="D379" s="9" t="s">
        <v>879</v>
      </c>
      <c r="E379" s="3">
        <v>46.273000000000003</v>
      </c>
      <c r="F379" s="2" t="s">
        <v>512</v>
      </c>
      <c r="G379" s="4" t="s">
        <v>434</v>
      </c>
      <c r="H379" s="5" t="s">
        <v>509</v>
      </c>
      <c r="I379" s="6">
        <v>10</v>
      </c>
      <c r="J379" s="7">
        <v>45</v>
      </c>
      <c r="K379" s="8">
        <f t="shared" si="7"/>
        <v>462.73</v>
      </c>
    </row>
    <row r="380" spans="1:11" ht="33.75">
      <c r="A380" s="1">
        <v>10</v>
      </c>
      <c r="B380" s="2" t="s">
        <v>450</v>
      </c>
      <c r="C380" s="2" t="s">
        <v>870</v>
      </c>
      <c r="D380" s="9" t="s">
        <v>880</v>
      </c>
      <c r="E380" s="3">
        <v>11.395999999999999</v>
      </c>
      <c r="F380" s="2" t="s">
        <v>512</v>
      </c>
      <c r="G380" s="4" t="s">
        <v>434</v>
      </c>
      <c r="H380" s="5" t="s">
        <v>509</v>
      </c>
      <c r="I380" s="6">
        <v>10</v>
      </c>
      <c r="J380" s="7">
        <v>45</v>
      </c>
      <c r="K380" s="8">
        <f t="shared" si="7"/>
        <v>113.96</v>
      </c>
    </row>
    <row r="381" spans="1:11" ht="33.75">
      <c r="A381" s="1">
        <v>11</v>
      </c>
      <c r="B381" s="2" t="s">
        <v>450</v>
      </c>
      <c r="C381" s="2" t="s">
        <v>870</v>
      </c>
      <c r="D381" s="9" t="s">
        <v>881</v>
      </c>
      <c r="E381" s="3">
        <v>8.4789999999999992</v>
      </c>
      <c r="F381" s="2" t="s">
        <v>512</v>
      </c>
      <c r="G381" s="4" t="s">
        <v>434</v>
      </c>
      <c r="H381" s="5" t="s">
        <v>509</v>
      </c>
      <c r="I381" s="6">
        <v>10</v>
      </c>
      <c r="J381" s="7">
        <v>45</v>
      </c>
      <c r="K381" s="8">
        <f t="shared" si="7"/>
        <v>84.789999999999992</v>
      </c>
    </row>
    <row r="382" spans="1:11" ht="33.75">
      <c r="A382" s="1">
        <v>12</v>
      </c>
      <c r="B382" s="2" t="s">
        <v>450</v>
      </c>
      <c r="C382" s="2" t="s">
        <v>870</v>
      </c>
      <c r="D382" s="9" t="s">
        <v>882</v>
      </c>
      <c r="E382" s="3">
        <v>4.258</v>
      </c>
      <c r="F382" s="2" t="s">
        <v>512</v>
      </c>
      <c r="G382" s="4" t="s">
        <v>434</v>
      </c>
      <c r="H382" s="5" t="s">
        <v>509</v>
      </c>
      <c r="I382" s="6">
        <v>10</v>
      </c>
      <c r="J382" s="7">
        <v>45</v>
      </c>
      <c r="K382" s="8">
        <f t="shared" si="7"/>
        <v>42.58</v>
      </c>
    </row>
    <row r="383" spans="1:11" ht="33.75">
      <c r="A383" s="1">
        <v>13</v>
      </c>
      <c r="B383" s="2" t="s">
        <v>450</v>
      </c>
      <c r="C383" s="2" t="s">
        <v>870</v>
      </c>
      <c r="D383" s="9" t="s">
        <v>883</v>
      </c>
      <c r="E383" s="3">
        <v>19.738</v>
      </c>
      <c r="F383" s="2" t="s">
        <v>512</v>
      </c>
      <c r="G383" s="4" t="s">
        <v>434</v>
      </c>
      <c r="H383" s="5" t="s">
        <v>509</v>
      </c>
      <c r="I383" s="6">
        <v>10</v>
      </c>
      <c r="J383" s="7">
        <v>45</v>
      </c>
      <c r="K383" s="8">
        <f t="shared" si="7"/>
        <v>197.38</v>
      </c>
    </row>
    <row r="384" spans="1:11" ht="33.75">
      <c r="A384" s="1">
        <v>14</v>
      </c>
      <c r="B384" s="2" t="s">
        <v>450</v>
      </c>
      <c r="C384" s="2" t="s">
        <v>870</v>
      </c>
      <c r="D384" s="9" t="s">
        <v>884</v>
      </c>
      <c r="E384" s="3">
        <v>3.0720000000000001</v>
      </c>
      <c r="F384" s="2" t="s">
        <v>512</v>
      </c>
      <c r="G384" s="4" t="s">
        <v>434</v>
      </c>
      <c r="H384" s="5" t="s">
        <v>509</v>
      </c>
      <c r="I384" s="6">
        <v>10</v>
      </c>
      <c r="J384" s="7">
        <v>45</v>
      </c>
      <c r="K384" s="8">
        <f t="shared" si="7"/>
        <v>30.72</v>
      </c>
    </row>
    <row r="385" spans="1:11" ht="33.75">
      <c r="A385" s="1">
        <v>15</v>
      </c>
      <c r="B385" s="2" t="s">
        <v>450</v>
      </c>
      <c r="C385" s="2" t="s">
        <v>870</v>
      </c>
      <c r="D385" s="9" t="s">
        <v>885</v>
      </c>
      <c r="E385" s="3">
        <v>3.6489999999999996</v>
      </c>
      <c r="F385" s="2" t="s">
        <v>512</v>
      </c>
      <c r="G385" s="4" t="s">
        <v>434</v>
      </c>
      <c r="H385" s="5" t="s">
        <v>509</v>
      </c>
      <c r="I385" s="6">
        <v>10</v>
      </c>
      <c r="J385" s="7">
        <v>45</v>
      </c>
      <c r="K385" s="8">
        <f t="shared" si="7"/>
        <v>36.489999999999995</v>
      </c>
    </row>
    <row r="386" spans="1:11" ht="33.75">
      <c r="A386" s="1">
        <v>16</v>
      </c>
      <c r="B386" s="2" t="s">
        <v>450</v>
      </c>
      <c r="C386" s="2" t="s">
        <v>870</v>
      </c>
      <c r="D386" s="9" t="s">
        <v>886</v>
      </c>
      <c r="E386" s="3">
        <v>18.256</v>
      </c>
      <c r="F386" s="2" t="s">
        <v>512</v>
      </c>
      <c r="G386" s="4" t="s">
        <v>434</v>
      </c>
      <c r="H386" s="5" t="s">
        <v>509</v>
      </c>
      <c r="I386" s="6">
        <v>10</v>
      </c>
      <c r="J386" s="7">
        <v>45</v>
      </c>
      <c r="K386" s="8">
        <f t="shared" si="7"/>
        <v>182.56</v>
      </c>
    </row>
    <row r="387" spans="1:11" ht="33.75">
      <c r="A387" s="1">
        <v>17</v>
      </c>
      <c r="B387" s="2" t="s">
        <v>450</v>
      </c>
      <c r="C387" s="2" t="s">
        <v>870</v>
      </c>
      <c r="D387" s="9" t="s">
        <v>887</v>
      </c>
      <c r="E387" s="3">
        <v>2.903</v>
      </c>
      <c r="F387" s="2" t="s">
        <v>512</v>
      </c>
      <c r="G387" s="4" t="s">
        <v>434</v>
      </c>
      <c r="H387" s="5" t="s">
        <v>509</v>
      </c>
      <c r="I387" s="6">
        <v>10</v>
      </c>
      <c r="J387" s="7">
        <v>45</v>
      </c>
      <c r="K387" s="8">
        <f t="shared" si="7"/>
        <v>29.03</v>
      </c>
    </row>
    <row r="388" spans="1:11" ht="33.75">
      <c r="A388" s="1">
        <v>18</v>
      </c>
      <c r="B388" s="2" t="s">
        <v>450</v>
      </c>
      <c r="C388" s="2" t="s">
        <v>870</v>
      </c>
      <c r="D388" s="9" t="s">
        <v>888</v>
      </c>
      <c r="E388" s="3">
        <v>13.529000000000002</v>
      </c>
      <c r="F388" s="2" t="s">
        <v>512</v>
      </c>
      <c r="G388" s="4" t="s">
        <v>434</v>
      </c>
      <c r="H388" s="5" t="s">
        <v>509</v>
      </c>
      <c r="I388" s="6">
        <v>10</v>
      </c>
      <c r="J388" s="7">
        <v>45</v>
      </c>
      <c r="K388" s="8">
        <f t="shared" si="7"/>
        <v>135.29000000000002</v>
      </c>
    </row>
    <row r="389" spans="1:11" ht="33.75">
      <c r="A389" s="1">
        <v>19</v>
      </c>
      <c r="B389" s="2" t="s">
        <v>450</v>
      </c>
      <c r="C389" s="2" t="s">
        <v>870</v>
      </c>
      <c r="D389" s="9" t="s">
        <v>889</v>
      </c>
      <c r="E389" s="3">
        <v>94.614999999999995</v>
      </c>
      <c r="F389" s="2" t="s">
        <v>512</v>
      </c>
      <c r="G389" s="4" t="s">
        <v>434</v>
      </c>
      <c r="H389" s="5" t="s">
        <v>509</v>
      </c>
      <c r="I389" s="6">
        <v>10</v>
      </c>
      <c r="J389" s="7">
        <v>45</v>
      </c>
      <c r="K389" s="8">
        <f t="shared" si="7"/>
        <v>946.15</v>
      </c>
    </row>
    <row r="390" spans="1:11" ht="33.75">
      <c r="A390" s="1">
        <v>20</v>
      </c>
      <c r="B390" s="2" t="s">
        <v>450</v>
      </c>
      <c r="C390" s="2" t="s">
        <v>870</v>
      </c>
      <c r="D390" s="9" t="s">
        <v>890</v>
      </c>
      <c r="E390" s="3">
        <v>58.603999999999999</v>
      </c>
      <c r="F390" s="2" t="s">
        <v>512</v>
      </c>
      <c r="G390" s="4" t="s">
        <v>434</v>
      </c>
      <c r="H390" s="5" t="s">
        <v>509</v>
      </c>
      <c r="I390" s="6">
        <v>10</v>
      </c>
      <c r="J390" s="7">
        <v>45</v>
      </c>
      <c r="K390" s="8">
        <f t="shared" si="7"/>
        <v>586.04</v>
      </c>
    </row>
    <row r="391" spans="1:11" ht="33.75">
      <c r="A391" s="1">
        <v>21</v>
      </c>
      <c r="B391" s="2" t="s">
        <v>450</v>
      </c>
      <c r="C391" s="2" t="s">
        <v>870</v>
      </c>
      <c r="D391" s="9" t="s">
        <v>891</v>
      </c>
      <c r="E391" s="3">
        <v>9.8149999999999995</v>
      </c>
      <c r="F391" s="2" t="s">
        <v>512</v>
      </c>
      <c r="G391" s="4" t="s">
        <v>434</v>
      </c>
      <c r="H391" s="5" t="s">
        <v>509</v>
      </c>
      <c r="I391" s="6">
        <v>10</v>
      </c>
      <c r="J391" s="7">
        <v>45</v>
      </c>
      <c r="K391" s="8">
        <f t="shared" si="7"/>
        <v>98.149999999999991</v>
      </c>
    </row>
    <row r="392" spans="1:11" ht="33.75">
      <c r="A392" s="1">
        <v>22</v>
      </c>
      <c r="B392" s="2" t="s">
        <v>450</v>
      </c>
      <c r="C392" s="2" t="s">
        <v>870</v>
      </c>
      <c r="D392" s="9" t="s">
        <v>892</v>
      </c>
      <c r="E392" s="3">
        <v>18.663</v>
      </c>
      <c r="F392" s="2" t="s">
        <v>512</v>
      </c>
      <c r="G392" s="4" t="s">
        <v>41</v>
      </c>
      <c r="H392" s="5" t="s">
        <v>509</v>
      </c>
      <c r="I392" s="6">
        <v>10</v>
      </c>
      <c r="J392" s="7">
        <v>45</v>
      </c>
      <c r="K392" s="8">
        <f t="shared" si="7"/>
        <v>186.63</v>
      </c>
    </row>
    <row r="393" spans="1:11">
      <c r="A393" s="15"/>
      <c r="B393" s="23" t="s">
        <v>893</v>
      </c>
      <c r="C393" s="15"/>
      <c r="D393" s="15"/>
      <c r="E393" s="74">
        <f>SUM(E371:E392)</f>
        <v>1565.6859999999999</v>
      </c>
      <c r="F393" s="15"/>
      <c r="G393" s="15"/>
      <c r="H393" s="15"/>
      <c r="I393" s="15"/>
      <c r="J393" s="15"/>
      <c r="K393" s="74"/>
    </row>
    <row r="396" spans="1:11" ht="15.75">
      <c r="B396" s="78" t="s">
        <v>966</v>
      </c>
      <c r="C396" s="79"/>
      <c r="D396" s="79"/>
      <c r="E396" s="78">
        <v>2412.5239999999999</v>
      </c>
    </row>
  </sheetData>
  <mergeCells count="7">
    <mergeCell ref="A7:K7"/>
    <mergeCell ref="A1:K1"/>
    <mergeCell ref="A2:K2"/>
    <mergeCell ref="A3:K3"/>
    <mergeCell ref="A4:K4"/>
    <mergeCell ref="A5:K5"/>
    <mergeCell ref="A6:K6"/>
  </mergeCells>
  <conditionalFormatting sqref="D88:D230">
    <cfRule type="duplicateValues" dxfId="1" priority="2" stopIfTrue="1"/>
  </conditionalFormatting>
  <conditionalFormatting sqref="D279:D353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ниви 5 години</vt:lpstr>
      <vt:lpstr>същ.тр.нас.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2016-10-04T06:19:13Z</dcterms:modified>
</cp:coreProperties>
</file>