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570" windowHeight="10215"/>
  </bookViews>
  <sheets>
    <sheet name="Справка" sheetId="1" r:id="rId1"/>
  </sheets>
  <calcPr calcId="162913"/>
</workbook>
</file>

<file path=xl/calcChain.xml><?xml version="1.0" encoding="utf-8"?>
<calcChain xmlns="http://schemas.openxmlformats.org/spreadsheetml/2006/main">
  <c r="J60" i="1" l="1"/>
  <c r="J51" i="1"/>
  <c r="J39" i="1"/>
  <c r="J31" i="1"/>
  <c r="J21" i="1"/>
  <c r="H61" i="1"/>
  <c r="E61" i="1"/>
  <c r="J61" i="1" l="1"/>
</calcChain>
</file>

<file path=xl/sharedStrings.xml><?xml version="1.0" encoding="utf-8"?>
<sst xmlns="http://schemas.openxmlformats.org/spreadsheetml/2006/main" count="189" uniqueCount="61">
  <si>
    <t>Имот №</t>
  </si>
  <si>
    <t>Собственик</t>
  </si>
  <si>
    <t>Имот площ дка</t>
  </si>
  <si>
    <t>Площ дка по чл. 37в, ал.16</t>
  </si>
  <si>
    <t>НТП на имота</t>
  </si>
  <si>
    <t>СГРП лв./дка</t>
  </si>
  <si>
    <t>Сума лв.</t>
  </si>
  <si>
    <t>СГРП €/дка</t>
  </si>
  <si>
    <t>Сума €</t>
  </si>
  <si>
    <t>ЗК СЪЕДИНЕНИЕ</t>
  </si>
  <si>
    <t>02662.12.148</t>
  </si>
  <si>
    <t>ОБЩИНА СУВОРОВО</t>
  </si>
  <si>
    <t>Селски, горски път</t>
  </si>
  <si>
    <t>02662.12.149</t>
  </si>
  <si>
    <t>02662.12.150</t>
  </si>
  <si>
    <t>02662.12.151</t>
  </si>
  <si>
    <t>02662.12.152</t>
  </si>
  <si>
    <t>02662.12.153</t>
  </si>
  <si>
    <t>02662.12.155</t>
  </si>
  <si>
    <t>Общо за ползвателя</t>
  </si>
  <si>
    <t>"СУВОРОВО АГРО" ООД</t>
  </si>
  <si>
    <t>02662.5.85</t>
  </si>
  <si>
    <t>"ИЛТЕКС АГРО"ЕООД"</t>
  </si>
  <si>
    <t>02662.9.399</t>
  </si>
  <si>
    <t>02662.9.411</t>
  </si>
  <si>
    <t>02662.9.412</t>
  </si>
  <si>
    <t>02662.9.413</t>
  </si>
  <si>
    <t>02662.9.414</t>
  </si>
  <si>
    <t>02662.9.415</t>
  </si>
  <si>
    <t>02662.9.416</t>
  </si>
  <si>
    <t>ХЕКЕТ ЕООД</t>
  </si>
  <si>
    <t>02662.2.139</t>
  </si>
  <si>
    <t>02662.2.140</t>
  </si>
  <si>
    <t>02662.2.145</t>
  </si>
  <si>
    <t>02662.3.243</t>
  </si>
  <si>
    <t>02662.3.244</t>
  </si>
  <si>
    <t>02662.3.253</t>
  </si>
  <si>
    <t>02662.1.118</t>
  </si>
  <si>
    <t>02662.1.122</t>
  </si>
  <si>
    <t>02662.1.123</t>
  </si>
  <si>
    <t>02662.2.138</t>
  </si>
  <si>
    <t>02662.3.242</t>
  </si>
  <si>
    <t>02662.3.245</t>
  </si>
  <si>
    <t>02662.3.246</t>
  </si>
  <si>
    <t>02662.3.252</t>
  </si>
  <si>
    <t>КОМПАНИЯ НАСИЯНА ООД</t>
  </si>
  <si>
    <t>02662.3.250</t>
  </si>
  <si>
    <t>02662.3.251</t>
  </si>
  <si>
    <t>02662.4.125</t>
  </si>
  <si>
    <t>02662.4.126</t>
  </si>
  <si>
    <t>Министерство на земеделието и храните</t>
  </si>
  <si>
    <t>ФЕРМА - Регистри</t>
  </si>
  <si>
    <t>Общинска служба "Земеделие" СУВОРОВО</t>
  </si>
  <si>
    <t>Землище на БАНОВО ЕКАТТЕ 02662</t>
  </si>
  <si>
    <t>стопанска година 2025/2026</t>
  </si>
  <si>
    <t>Доброволно споразумение вх. № ПО-09-651/29.8.2025 г. по чл.37в за орна земля</t>
  </si>
  <si>
    <t>ПОЛЗВАТЕЛИ по чл.37в, ал. 16 от ЗСПЗЗ - пътища и канали</t>
  </si>
  <si>
    <t xml:space="preserve"> </t>
  </si>
  <si>
    <t>Общо за землището</t>
  </si>
  <si>
    <t>Име на задължено лице</t>
  </si>
  <si>
    <t>ЧЕРНЕВО АГРО 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</si>
</sst>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horizontal="left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">
    <xf numFmtId="0" fontId="0" fillId="0" borderId="0" xfId="0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164" fontId="0" fillId="0" borderId="0" xfId="0" applyNumberFormat="1" applyAlignment="1">
      <alignment horizontal="right" wrapText="1"/>
    </xf>
    <xf numFmtId="2" fontId="0" fillId="0" borderId="0" xfId="0" applyNumberFormat="1" applyAlignment="1">
      <alignment horizontal="right" wrapText="1"/>
    </xf>
    <xf numFmtId="0" fontId="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49" fontId="0" fillId="0" borderId="10" xfId="0" applyNumberFormat="1" applyBorder="1" applyAlignment="1">
      <alignment horizontal="left" vertical="center" wrapText="1"/>
    </xf>
    <xf numFmtId="164" fontId="0" fillId="0" borderId="10" xfId="0" applyNumberFormat="1" applyBorder="1" applyAlignment="1">
      <alignment horizontal="right" vertical="center" wrapText="1"/>
    </xf>
    <xf numFmtId="2" fontId="0" fillId="0" borderId="10" xfId="0" applyNumberFormat="1" applyBorder="1" applyAlignment="1">
      <alignment horizontal="right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164" fontId="16" fillId="0" borderId="10" xfId="0" applyNumberFormat="1" applyFont="1" applyBorder="1" applyAlignment="1">
      <alignment horizontal="right" vertical="center" wrapText="1"/>
    </xf>
    <xf numFmtId="2" fontId="16" fillId="0" borderId="10" xfId="0" applyNumberFormat="1" applyFont="1" applyBorder="1" applyAlignment="1">
      <alignment horizontal="right" vertical="center" wrapText="1"/>
    </xf>
    <xf numFmtId="0" fontId="16" fillId="0" borderId="0" xfId="0" applyFont="1">
      <alignment horizontal="left"/>
    </xf>
    <xf numFmtId="0" fontId="19" fillId="0" borderId="0" xfId="0" applyFont="1">
      <alignment horizontal="left"/>
    </xf>
    <xf numFmtId="0" fontId="19" fillId="0" borderId="10" xfId="0" applyFont="1" applyBorder="1" applyAlignment="1">
      <alignment horizontal="left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164" fontId="19" fillId="0" borderId="10" xfId="0" applyNumberFormat="1" applyFont="1" applyBorder="1" applyAlignment="1">
      <alignment horizontal="right" vertical="center" wrapText="1"/>
    </xf>
    <xf numFmtId="2" fontId="19" fillId="0" borderId="10" xfId="0" applyNumberFormat="1" applyFont="1" applyBorder="1" applyAlignment="1">
      <alignment horizontal="right" vertical="center" wrapText="1"/>
    </xf>
    <xf numFmtId="49" fontId="16" fillId="0" borderId="1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Бележка" xfId="15" builtinId="10" customBuiltin="1"/>
    <cellStyle name="Вход" xfId="9" builtinId="20" customBuiltin="1"/>
    <cellStyle name="Добър" xfId="6" builtinId="26" customBuiltin="1"/>
    <cellStyle name="Заглавие" xfId="1" builtinId="15" customBuiltin="1"/>
    <cellStyle name="Заглавие 1" xfId="2" builtinId="16" customBuiltin="1"/>
    <cellStyle name="Заглавие 2" xfId="3" builtinId="17" customBuiltin="1"/>
    <cellStyle name="Заглавие 3" xfId="4" builtinId="18" customBuiltin="1"/>
    <cellStyle name="Заглавие 4" xfId="5" builtinId="19" customBuiltin="1"/>
    <cellStyle name="Изход" xfId="10" builtinId="21" customBuiltin="1"/>
    <cellStyle name="Изчисление" xfId="11" builtinId="22" customBuiltin="1"/>
    <cellStyle name="Контролна клетка" xfId="13" builtinId="23" customBuiltin="1"/>
    <cellStyle name="Лош" xfId="7" builtinId="27" customBuiltin="1"/>
    <cellStyle name="Неутрален" xfId="8" builtinId="28" customBuiltin="1"/>
    <cellStyle name="Нормален" xfId="0" builtinId="0" customBuiltin="1"/>
    <cellStyle name="Обяснителен текст" xfId="16" builtinId="53" customBuiltin="1"/>
    <cellStyle name="Предупредителен текст" xfId="14" builtinId="11" customBuiltin="1"/>
    <cellStyle name="Свързана клетка" xfId="12" builtinId="24" customBuiltin="1"/>
    <cellStyle name="Сума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tabSelected="1" topLeftCell="A19" workbookViewId="0">
      <selection activeCell="A45" sqref="A45"/>
    </sheetView>
  </sheetViews>
  <sheetFormatPr defaultRowHeight="15" x14ac:dyDescent="0.25"/>
  <cols>
    <col min="1" max="1" width="27.85546875" customWidth="1"/>
    <col min="2" max="2" width="12.140625" bestFit="1" customWidth="1"/>
    <col min="3" max="3" width="21.28515625" customWidth="1"/>
    <col min="4" max="5" width="11.7109375" customWidth="1"/>
    <col min="6" max="6" width="18.28515625" bestFit="1" customWidth="1"/>
    <col min="7" max="7" width="8.7109375" customWidth="1"/>
    <col min="8" max="8" width="11.7109375" customWidth="1"/>
    <col min="9" max="9" width="8.7109375" customWidth="1"/>
    <col min="10" max="10" width="11.7109375" customWidth="1"/>
  </cols>
  <sheetData>
    <row r="1" spans="1:10" x14ac:dyDescent="0.25">
      <c r="A1" s="26" t="s">
        <v>50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x14ac:dyDescent="0.25">
      <c r="A2" s="25" t="s">
        <v>51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25">
      <c r="A3" s="25" t="s">
        <v>52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</row>
    <row r="5" spans="1:10" x14ac:dyDescent="0.25">
      <c r="A5" s="25" t="s">
        <v>53</v>
      </c>
      <c r="B5" s="25"/>
      <c r="C5" s="25"/>
      <c r="D5" s="25"/>
      <c r="E5" s="25"/>
      <c r="F5" s="25"/>
      <c r="G5" s="25"/>
      <c r="H5" s="25"/>
      <c r="I5" s="25"/>
      <c r="J5" s="25"/>
    </row>
    <row r="6" spans="1:10" x14ac:dyDescent="0.25">
      <c r="A6" s="25" t="s">
        <v>54</v>
      </c>
      <c r="B6" s="25"/>
      <c r="C6" s="25"/>
      <c r="D6" s="25"/>
      <c r="E6" s="25"/>
      <c r="F6" s="25"/>
      <c r="G6" s="25"/>
      <c r="H6" s="25"/>
      <c r="I6" s="25"/>
      <c r="J6" s="25"/>
    </row>
    <row r="7" spans="1:10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 x14ac:dyDescent="0.25">
      <c r="A8" s="25" t="s">
        <v>55</v>
      </c>
      <c r="B8" s="25"/>
      <c r="C8" s="25"/>
      <c r="D8" s="25"/>
      <c r="E8" s="25"/>
      <c r="F8" s="25"/>
      <c r="G8" s="25"/>
      <c r="H8" s="25"/>
      <c r="I8" s="25"/>
      <c r="J8" s="25"/>
    </row>
    <row r="9" spans="1:10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1:10" x14ac:dyDescent="0.25">
      <c r="A10" s="25" t="s">
        <v>56</v>
      </c>
      <c r="B10" s="25"/>
      <c r="C10" s="25"/>
      <c r="D10" s="25"/>
      <c r="E10" s="25"/>
      <c r="F10" s="25"/>
      <c r="G10" s="25"/>
      <c r="H10" s="25"/>
      <c r="I10" s="25"/>
      <c r="J10" s="25"/>
    </row>
    <row r="11" spans="1:10" x14ac:dyDescent="0.25">
      <c r="A11" s="5"/>
      <c r="B11" s="6"/>
      <c r="C11" s="6"/>
      <c r="D11" s="6"/>
      <c r="E11" s="6"/>
      <c r="F11" s="6"/>
      <c r="G11" s="6"/>
      <c r="H11" s="6"/>
      <c r="I11" s="6"/>
      <c r="J11" s="6"/>
    </row>
    <row r="12" spans="1:10" x14ac:dyDescent="0.25">
      <c r="A12" s="27" t="s">
        <v>57</v>
      </c>
      <c r="B12" s="27"/>
      <c r="C12" s="27"/>
      <c r="D12" s="27"/>
      <c r="E12" s="27"/>
      <c r="F12" s="27"/>
      <c r="G12" s="27"/>
      <c r="H12" s="27"/>
      <c r="I12" s="27"/>
      <c r="J12" s="27"/>
    </row>
    <row r="13" spans="1:10" ht="45" x14ac:dyDescent="0.25">
      <c r="A13" s="13" t="s">
        <v>59</v>
      </c>
      <c r="B13" s="24" t="s">
        <v>0</v>
      </c>
      <c r="C13" s="24" t="s">
        <v>1</v>
      </c>
      <c r="D13" s="13" t="s">
        <v>2</v>
      </c>
      <c r="E13" s="13" t="s">
        <v>3</v>
      </c>
      <c r="F13" s="13" t="s">
        <v>4</v>
      </c>
      <c r="G13" s="13" t="s">
        <v>5</v>
      </c>
      <c r="H13" s="13" t="s">
        <v>6</v>
      </c>
      <c r="I13" s="13" t="s">
        <v>7</v>
      </c>
      <c r="J13" s="13" t="s">
        <v>8</v>
      </c>
    </row>
    <row r="14" spans="1:10" x14ac:dyDescent="0.25">
      <c r="A14" s="8" t="s">
        <v>9</v>
      </c>
      <c r="B14" s="7" t="s">
        <v>10</v>
      </c>
      <c r="C14" s="9" t="s">
        <v>11</v>
      </c>
      <c r="D14" s="10">
        <v>0.59599999999999997</v>
      </c>
      <c r="E14" s="10">
        <v>0.55900000000000005</v>
      </c>
      <c r="F14" s="8" t="s">
        <v>12</v>
      </c>
      <c r="G14" s="11">
        <v>40</v>
      </c>
      <c r="H14" s="11">
        <v>22.36</v>
      </c>
      <c r="I14" s="11">
        <v>20.4516752</v>
      </c>
      <c r="J14" s="11">
        <v>11.43</v>
      </c>
    </row>
    <row r="15" spans="1:10" x14ac:dyDescent="0.25">
      <c r="A15" s="8" t="s">
        <v>9</v>
      </c>
      <c r="B15" s="7" t="s">
        <v>13</v>
      </c>
      <c r="C15" s="9" t="s">
        <v>11</v>
      </c>
      <c r="D15" s="10">
        <v>0.36599999999999999</v>
      </c>
      <c r="E15" s="10">
        <v>0.36599999999999999</v>
      </c>
      <c r="F15" s="8" t="s">
        <v>12</v>
      </c>
      <c r="G15" s="11">
        <v>40</v>
      </c>
      <c r="H15" s="11">
        <v>14.64</v>
      </c>
      <c r="I15" s="11">
        <v>20.4516752</v>
      </c>
      <c r="J15" s="11">
        <v>7.49</v>
      </c>
    </row>
    <row r="16" spans="1:10" x14ac:dyDescent="0.25">
      <c r="A16" s="8" t="s">
        <v>9</v>
      </c>
      <c r="B16" s="7" t="s">
        <v>14</v>
      </c>
      <c r="C16" s="9" t="s">
        <v>11</v>
      </c>
      <c r="D16" s="10">
        <v>0.248</v>
      </c>
      <c r="E16" s="10">
        <v>0.248</v>
      </c>
      <c r="F16" s="8" t="s">
        <v>12</v>
      </c>
      <c r="G16" s="11">
        <v>40</v>
      </c>
      <c r="H16" s="11">
        <v>9.92</v>
      </c>
      <c r="I16" s="11">
        <v>20.4516752</v>
      </c>
      <c r="J16" s="11">
        <v>5.07</v>
      </c>
    </row>
    <row r="17" spans="1:10" x14ac:dyDescent="0.25">
      <c r="A17" s="8" t="s">
        <v>9</v>
      </c>
      <c r="B17" s="7" t="s">
        <v>15</v>
      </c>
      <c r="C17" s="9" t="s">
        <v>11</v>
      </c>
      <c r="D17" s="10">
        <v>2.536</v>
      </c>
      <c r="E17" s="10">
        <v>2.4670000000000001</v>
      </c>
      <c r="F17" s="8" t="s">
        <v>12</v>
      </c>
      <c r="G17" s="11">
        <v>40</v>
      </c>
      <c r="H17" s="11">
        <v>98.68</v>
      </c>
      <c r="I17" s="11">
        <v>20.4516752</v>
      </c>
      <c r="J17" s="11">
        <v>50.45</v>
      </c>
    </row>
    <row r="18" spans="1:10" x14ac:dyDescent="0.25">
      <c r="A18" s="8" t="s">
        <v>9</v>
      </c>
      <c r="B18" s="7" t="s">
        <v>16</v>
      </c>
      <c r="C18" s="9" t="s">
        <v>11</v>
      </c>
      <c r="D18" s="10">
        <v>3.036</v>
      </c>
      <c r="E18" s="10">
        <v>2.488</v>
      </c>
      <c r="F18" s="8" t="s">
        <v>12</v>
      </c>
      <c r="G18" s="11">
        <v>40</v>
      </c>
      <c r="H18" s="11">
        <v>99.52</v>
      </c>
      <c r="I18" s="11">
        <v>20.4516752</v>
      </c>
      <c r="J18" s="11">
        <v>50.88</v>
      </c>
    </row>
    <row r="19" spans="1:10" x14ac:dyDescent="0.25">
      <c r="A19" s="8" t="s">
        <v>9</v>
      </c>
      <c r="B19" s="7" t="s">
        <v>17</v>
      </c>
      <c r="C19" s="9" t="s">
        <v>11</v>
      </c>
      <c r="D19" s="10">
        <v>3.0680000000000001</v>
      </c>
      <c r="E19" s="10">
        <v>0.61599999999999999</v>
      </c>
      <c r="F19" s="8" t="s">
        <v>12</v>
      </c>
      <c r="G19" s="11">
        <v>40</v>
      </c>
      <c r="H19" s="11">
        <v>24.64</v>
      </c>
      <c r="I19" s="11">
        <v>20.4516752</v>
      </c>
      <c r="J19" s="11">
        <v>12.6</v>
      </c>
    </row>
    <row r="20" spans="1:10" x14ac:dyDescent="0.25">
      <c r="A20" s="8" t="s">
        <v>9</v>
      </c>
      <c r="B20" s="7" t="s">
        <v>18</v>
      </c>
      <c r="C20" s="9" t="s">
        <v>11</v>
      </c>
      <c r="D20" s="10">
        <v>6.2050000000000001</v>
      </c>
      <c r="E20" s="10">
        <v>0.13800000000000001</v>
      </c>
      <c r="F20" s="8" t="s">
        <v>12</v>
      </c>
      <c r="G20" s="11">
        <v>40</v>
      </c>
      <c r="H20" s="11">
        <v>5.52</v>
      </c>
      <c r="I20" s="11">
        <v>20.4516752</v>
      </c>
      <c r="J20" s="11">
        <v>2.82</v>
      </c>
    </row>
    <row r="21" spans="1:10" s="17" customFormat="1" x14ac:dyDescent="0.25">
      <c r="A21" s="12" t="s">
        <v>19</v>
      </c>
      <c r="B21" s="13"/>
      <c r="C21" s="14"/>
      <c r="D21" s="15">
        <v>16.055</v>
      </c>
      <c r="E21" s="15">
        <v>6.8819999999999997</v>
      </c>
      <c r="F21" s="12"/>
      <c r="G21" s="16"/>
      <c r="H21" s="16">
        <v>275.27999999999997</v>
      </c>
      <c r="I21" s="16"/>
      <c r="J21" s="16">
        <f>SUM(J14:J20)</f>
        <v>140.73999999999998</v>
      </c>
    </row>
    <row r="22" spans="1:10" x14ac:dyDescent="0.25">
      <c r="A22" s="8" t="s">
        <v>20</v>
      </c>
      <c r="B22" s="7" t="s">
        <v>21</v>
      </c>
      <c r="C22" s="9" t="s">
        <v>11</v>
      </c>
      <c r="D22" s="10">
        <v>5.798</v>
      </c>
      <c r="E22" s="10">
        <v>3.4609999999999999</v>
      </c>
      <c r="F22" s="8" t="s">
        <v>12</v>
      </c>
      <c r="G22" s="11">
        <v>40</v>
      </c>
      <c r="H22" s="11">
        <v>138.44</v>
      </c>
      <c r="I22" s="11">
        <v>20.4516752</v>
      </c>
      <c r="J22" s="11">
        <v>70.78</v>
      </c>
    </row>
    <row r="23" spans="1:10" s="17" customFormat="1" x14ac:dyDescent="0.25">
      <c r="A23" s="12" t="s">
        <v>19</v>
      </c>
      <c r="B23" s="13"/>
      <c r="C23" s="14"/>
      <c r="D23" s="15">
        <v>5.798</v>
      </c>
      <c r="E23" s="15">
        <v>3.4609999999999999</v>
      </c>
      <c r="F23" s="12"/>
      <c r="G23" s="16"/>
      <c r="H23" s="16">
        <v>138.44</v>
      </c>
      <c r="I23" s="16"/>
      <c r="J23" s="16">
        <v>70.783248032804394</v>
      </c>
    </row>
    <row r="24" spans="1:10" x14ac:dyDescent="0.25">
      <c r="A24" s="8" t="s">
        <v>22</v>
      </c>
      <c r="B24" s="7" t="s">
        <v>23</v>
      </c>
      <c r="C24" s="9" t="s">
        <v>11</v>
      </c>
      <c r="D24" s="10">
        <v>6.5830000000000002</v>
      </c>
      <c r="E24" s="10">
        <v>1.3320000000000001</v>
      </c>
      <c r="F24" s="8" t="s">
        <v>12</v>
      </c>
      <c r="G24" s="11">
        <v>40</v>
      </c>
      <c r="H24" s="11">
        <v>53.28</v>
      </c>
      <c r="I24" s="11">
        <v>20.4516752</v>
      </c>
      <c r="J24" s="11">
        <v>27.24</v>
      </c>
    </row>
    <row r="25" spans="1:10" x14ac:dyDescent="0.25">
      <c r="A25" s="8" t="s">
        <v>22</v>
      </c>
      <c r="B25" s="7" t="s">
        <v>24</v>
      </c>
      <c r="C25" s="9" t="s">
        <v>11</v>
      </c>
      <c r="D25" s="10">
        <v>0.36</v>
      </c>
      <c r="E25" s="10">
        <v>0.36</v>
      </c>
      <c r="F25" s="8" t="s">
        <v>12</v>
      </c>
      <c r="G25" s="11">
        <v>40</v>
      </c>
      <c r="H25" s="11">
        <v>14.4</v>
      </c>
      <c r="I25" s="11">
        <v>20.4516752</v>
      </c>
      <c r="J25" s="11">
        <v>7.36</v>
      </c>
    </row>
    <row r="26" spans="1:10" x14ac:dyDescent="0.25">
      <c r="A26" s="8" t="s">
        <v>22</v>
      </c>
      <c r="B26" s="7" t="s">
        <v>25</v>
      </c>
      <c r="C26" s="9" t="s">
        <v>11</v>
      </c>
      <c r="D26" s="10">
        <v>0.36199999999999999</v>
      </c>
      <c r="E26" s="10">
        <v>0.36199999999999999</v>
      </c>
      <c r="F26" s="8" t="s">
        <v>12</v>
      </c>
      <c r="G26" s="11">
        <v>40</v>
      </c>
      <c r="H26" s="11">
        <v>14.48</v>
      </c>
      <c r="I26" s="11">
        <v>20.4516752</v>
      </c>
      <c r="J26" s="11">
        <v>7.4</v>
      </c>
    </row>
    <row r="27" spans="1:10" x14ac:dyDescent="0.25">
      <c r="A27" s="8" t="s">
        <v>22</v>
      </c>
      <c r="B27" s="7" t="s">
        <v>26</v>
      </c>
      <c r="C27" s="9" t="s">
        <v>11</v>
      </c>
      <c r="D27" s="10">
        <v>0.46800000000000003</v>
      </c>
      <c r="E27" s="10">
        <v>0.33800000000000002</v>
      </c>
      <c r="F27" s="8" t="s">
        <v>12</v>
      </c>
      <c r="G27" s="11">
        <v>40</v>
      </c>
      <c r="H27" s="11">
        <v>13.52</v>
      </c>
      <c r="I27" s="11">
        <v>20.4516752</v>
      </c>
      <c r="J27" s="11">
        <v>6.91</v>
      </c>
    </row>
    <row r="28" spans="1:10" x14ac:dyDescent="0.25">
      <c r="A28" s="8" t="s">
        <v>22</v>
      </c>
      <c r="B28" s="7" t="s">
        <v>27</v>
      </c>
      <c r="C28" s="9" t="s">
        <v>11</v>
      </c>
      <c r="D28" s="10">
        <v>0.34100000000000003</v>
      </c>
      <c r="E28" s="10">
        <v>0.34100000000000003</v>
      </c>
      <c r="F28" s="8" t="s">
        <v>12</v>
      </c>
      <c r="G28" s="11">
        <v>40</v>
      </c>
      <c r="H28" s="11">
        <v>13.64</v>
      </c>
      <c r="I28" s="11">
        <v>20.4516752</v>
      </c>
      <c r="J28" s="11">
        <v>6.97</v>
      </c>
    </row>
    <row r="29" spans="1:10" x14ac:dyDescent="0.25">
      <c r="A29" s="8" t="s">
        <v>22</v>
      </c>
      <c r="B29" s="7" t="s">
        <v>28</v>
      </c>
      <c r="C29" s="9" t="s">
        <v>11</v>
      </c>
      <c r="D29" s="10">
        <v>0.40699999999999997</v>
      </c>
      <c r="E29" s="10">
        <v>0.40699999999999997</v>
      </c>
      <c r="F29" s="8" t="s">
        <v>12</v>
      </c>
      <c r="G29" s="11">
        <v>40</v>
      </c>
      <c r="H29" s="11">
        <v>16.28</v>
      </c>
      <c r="I29" s="11">
        <v>20.4516752</v>
      </c>
      <c r="J29" s="11">
        <v>8.32</v>
      </c>
    </row>
    <row r="30" spans="1:10" x14ac:dyDescent="0.25">
      <c r="A30" s="8" t="s">
        <v>22</v>
      </c>
      <c r="B30" s="7" t="s">
        <v>29</v>
      </c>
      <c r="C30" s="9" t="s">
        <v>11</v>
      </c>
      <c r="D30" s="10">
        <v>0.48</v>
      </c>
      <c r="E30" s="10">
        <v>0.4</v>
      </c>
      <c r="F30" s="8" t="s">
        <v>12</v>
      </c>
      <c r="G30" s="11">
        <v>40</v>
      </c>
      <c r="H30" s="11">
        <v>16</v>
      </c>
      <c r="I30" s="11">
        <v>20.4516752</v>
      </c>
      <c r="J30" s="11">
        <v>8.18</v>
      </c>
    </row>
    <row r="31" spans="1:10" s="17" customFormat="1" x14ac:dyDescent="0.25">
      <c r="A31" s="12" t="s">
        <v>19</v>
      </c>
      <c r="B31" s="13"/>
      <c r="C31" s="14"/>
      <c r="D31" s="15">
        <v>9.0009999999999994</v>
      </c>
      <c r="E31" s="15">
        <v>3.54</v>
      </c>
      <c r="F31" s="12"/>
      <c r="G31" s="16"/>
      <c r="H31" s="16">
        <v>141.6</v>
      </c>
      <c r="I31" s="16"/>
      <c r="J31" s="16">
        <f>SUM(J24:J30)</f>
        <v>72.38</v>
      </c>
    </row>
    <row r="32" spans="1:10" x14ac:dyDescent="0.25">
      <c r="A32" s="8" t="s">
        <v>30</v>
      </c>
      <c r="B32" s="7" t="s">
        <v>31</v>
      </c>
      <c r="C32" s="9" t="s">
        <v>11</v>
      </c>
      <c r="D32" s="10">
        <v>4.2329999999999997</v>
      </c>
      <c r="E32" s="10">
        <v>0.53700000000000003</v>
      </c>
      <c r="F32" s="8" t="s">
        <v>12</v>
      </c>
      <c r="G32" s="11">
        <v>40</v>
      </c>
      <c r="H32" s="11">
        <v>21.48</v>
      </c>
      <c r="I32" s="11">
        <v>20.4516752</v>
      </c>
      <c r="J32" s="11">
        <v>10.98</v>
      </c>
    </row>
    <row r="33" spans="1:10" x14ac:dyDescent="0.25">
      <c r="A33" s="8" t="s">
        <v>30</v>
      </c>
      <c r="B33" s="7" t="s">
        <v>31</v>
      </c>
      <c r="C33" s="9" t="s">
        <v>11</v>
      </c>
      <c r="D33" s="10">
        <v>4.2329999999999997</v>
      </c>
      <c r="E33" s="10">
        <v>0.67400000000000004</v>
      </c>
      <c r="F33" s="8" t="s">
        <v>12</v>
      </c>
      <c r="G33" s="11">
        <v>40</v>
      </c>
      <c r="H33" s="11">
        <v>26.96</v>
      </c>
      <c r="I33" s="11">
        <v>20.4516752</v>
      </c>
      <c r="J33" s="11">
        <v>13.78</v>
      </c>
    </row>
    <row r="34" spans="1:10" x14ac:dyDescent="0.25">
      <c r="A34" s="8" t="s">
        <v>30</v>
      </c>
      <c r="B34" s="7" t="s">
        <v>32</v>
      </c>
      <c r="C34" s="9" t="s">
        <v>11</v>
      </c>
      <c r="D34" s="10">
        <v>5.3259999999999996</v>
      </c>
      <c r="E34" s="10">
        <v>4.1130000000000004</v>
      </c>
      <c r="F34" s="8" t="s">
        <v>12</v>
      </c>
      <c r="G34" s="11">
        <v>40</v>
      </c>
      <c r="H34" s="11">
        <v>164.52</v>
      </c>
      <c r="I34" s="11">
        <v>20.4516752</v>
      </c>
      <c r="J34" s="11">
        <v>84.12</v>
      </c>
    </row>
    <row r="35" spans="1:10" x14ac:dyDescent="0.25">
      <c r="A35" s="8" t="s">
        <v>30</v>
      </c>
      <c r="B35" s="7" t="s">
        <v>33</v>
      </c>
      <c r="C35" s="9" t="s">
        <v>11</v>
      </c>
      <c r="D35" s="10">
        <v>4.4109999999999996</v>
      </c>
      <c r="E35" s="10">
        <v>3.379</v>
      </c>
      <c r="F35" s="8" t="s">
        <v>12</v>
      </c>
      <c r="G35" s="11">
        <v>40</v>
      </c>
      <c r="H35" s="11">
        <v>135.16</v>
      </c>
      <c r="I35" s="11">
        <v>20.4516752</v>
      </c>
      <c r="J35" s="11">
        <v>69.11</v>
      </c>
    </row>
    <row r="36" spans="1:10" x14ac:dyDescent="0.25">
      <c r="A36" s="8" t="s">
        <v>30</v>
      </c>
      <c r="B36" s="7" t="s">
        <v>34</v>
      </c>
      <c r="C36" s="9" t="s">
        <v>11</v>
      </c>
      <c r="D36" s="10">
        <v>5.617</v>
      </c>
      <c r="E36" s="10">
        <v>4.8940000000000001</v>
      </c>
      <c r="F36" s="8" t="s">
        <v>12</v>
      </c>
      <c r="G36" s="11">
        <v>40</v>
      </c>
      <c r="H36" s="11">
        <v>195.76</v>
      </c>
      <c r="I36" s="11">
        <v>20.4516752</v>
      </c>
      <c r="J36" s="11">
        <v>100.09</v>
      </c>
    </row>
    <row r="37" spans="1:10" x14ac:dyDescent="0.25">
      <c r="A37" s="8" t="s">
        <v>30</v>
      </c>
      <c r="B37" s="7" t="s">
        <v>35</v>
      </c>
      <c r="C37" s="9" t="s">
        <v>11</v>
      </c>
      <c r="D37" s="10">
        <v>1.476</v>
      </c>
      <c r="E37" s="10">
        <v>0.45300000000000001</v>
      </c>
      <c r="F37" s="8" t="s">
        <v>12</v>
      </c>
      <c r="G37" s="11">
        <v>40</v>
      </c>
      <c r="H37" s="11">
        <v>18.12</v>
      </c>
      <c r="I37" s="11">
        <v>20.4516752</v>
      </c>
      <c r="J37" s="11">
        <v>9.26</v>
      </c>
    </row>
    <row r="38" spans="1:10" x14ac:dyDescent="0.25">
      <c r="A38" s="8" t="s">
        <v>30</v>
      </c>
      <c r="B38" s="7" t="s">
        <v>36</v>
      </c>
      <c r="C38" s="9" t="s">
        <v>11</v>
      </c>
      <c r="D38" s="10">
        <v>1.7749999999999999</v>
      </c>
      <c r="E38" s="10">
        <v>0.73699999999999999</v>
      </c>
      <c r="F38" s="8" t="s">
        <v>12</v>
      </c>
      <c r="G38" s="11">
        <v>40</v>
      </c>
      <c r="H38" s="11">
        <v>29.48</v>
      </c>
      <c r="I38" s="11">
        <v>20.4516752</v>
      </c>
      <c r="J38" s="11">
        <v>15.07</v>
      </c>
    </row>
    <row r="39" spans="1:10" s="17" customFormat="1" x14ac:dyDescent="0.25">
      <c r="A39" s="12" t="s">
        <v>19</v>
      </c>
      <c r="B39" s="13"/>
      <c r="C39" s="14"/>
      <c r="D39" s="15">
        <v>27.071000000000002</v>
      </c>
      <c r="E39" s="15">
        <v>14.787000000000001</v>
      </c>
      <c r="F39" s="12"/>
      <c r="G39" s="16"/>
      <c r="H39" s="16">
        <v>591.48</v>
      </c>
      <c r="I39" s="16"/>
      <c r="J39" s="16">
        <f>SUM(J32:J38)</f>
        <v>302.41000000000003</v>
      </c>
    </row>
    <row r="40" spans="1:10" x14ac:dyDescent="0.25">
      <c r="A40" s="8" t="s">
        <v>60</v>
      </c>
      <c r="B40" s="7" t="s">
        <v>37</v>
      </c>
      <c r="C40" s="9" t="s">
        <v>11</v>
      </c>
      <c r="D40" s="10">
        <v>3.2919999999999998</v>
      </c>
      <c r="E40" s="10">
        <v>0.35199999999999998</v>
      </c>
      <c r="F40" s="8" t="s">
        <v>12</v>
      </c>
      <c r="G40" s="11">
        <v>40</v>
      </c>
      <c r="H40" s="11">
        <v>14.08</v>
      </c>
      <c r="I40" s="11">
        <v>20.4516752</v>
      </c>
      <c r="J40" s="11">
        <v>7.2</v>
      </c>
    </row>
    <row r="41" spans="1:10" x14ac:dyDescent="0.25">
      <c r="A41" s="8" t="s">
        <v>60</v>
      </c>
      <c r="B41" s="7" t="s">
        <v>38</v>
      </c>
      <c r="C41" s="9" t="s">
        <v>11</v>
      </c>
      <c r="D41" s="10">
        <v>1.879</v>
      </c>
      <c r="E41" s="10">
        <v>1.8360000000000001</v>
      </c>
      <c r="F41" s="8" t="s">
        <v>12</v>
      </c>
      <c r="G41" s="11">
        <v>40</v>
      </c>
      <c r="H41" s="11">
        <v>73.44</v>
      </c>
      <c r="I41" s="11">
        <v>20.4516752</v>
      </c>
      <c r="J41" s="11">
        <v>37.549999999999997</v>
      </c>
    </row>
    <row r="42" spans="1:10" x14ac:dyDescent="0.25">
      <c r="A42" s="8" t="s">
        <v>60</v>
      </c>
      <c r="B42" s="7" t="s">
        <v>39</v>
      </c>
      <c r="C42" s="9" t="s">
        <v>11</v>
      </c>
      <c r="D42" s="10">
        <v>1.032</v>
      </c>
      <c r="E42" s="10">
        <v>0.71599999999999997</v>
      </c>
      <c r="F42" s="8" t="s">
        <v>12</v>
      </c>
      <c r="G42" s="11">
        <v>40</v>
      </c>
      <c r="H42" s="11">
        <v>28.64</v>
      </c>
      <c r="I42" s="11">
        <v>20.4516752</v>
      </c>
      <c r="J42" s="11">
        <v>14.64</v>
      </c>
    </row>
    <row r="43" spans="1:10" x14ac:dyDescent="0.25">
      <c r="A43" s="8" t="s">
        <v>60</v>
      </c>
      <c r="B43" s="7" t="s">
        <v>40</v>
      </c>
      <c r="C43" s="9" t="s">
        <v>11</v>
      </c>
      <c r="D43" s="10">
        <v>12.185</v>
      </c>
      <c r="E43" s="10">
        <v>3.6819999999999999</v>
      </c>
      <c r="F43" s="8" t="s">
        <v>12</v>
      </c>
      <c r="G43" s="11">
        <v>40</v>
      </c>
      <c r="H43" s="11">
        <v>147.28</v>
      </c>
      <c r="I43" s="11">
        <v>20.4516752</v>
      </c>
      <c r="J43" s="11">
        <v>75.3</v>
      </c>
    </row>
    <row r="44" spans="1:10" x14ac:dyDescent="0.25">
      <c r="A44" s="8" t="s">
        <v>60</v>
      </c>
      <c r="B44" s="7" t="s">
        <v>40</v>
      </c>
      <c r="C44" s="9" t="s">
        <v>11</v>
      </c>
      <c r="D44" s="10">
        <v>12.185</v>
      </c>
      <c r="E44" s="10">
        <v>4.4950000000000001</v>
      </c>
      <c r="F44" s="8" t="s">
        <v>12</v>
      </c>
      <c r="G44" s="11">
        <v>40</v>
      </c>
      <c r="H44" s="11">
        <v>179.8</v>
      </c>
      <c r="I44" s="11">
        <v>20.4516752</v>
      </c>
      <c r="J44" s="11">
        <v>91.93</v>
      </c>
    </row>
    <row r="45" spans="1:10" x14ac:dyDescent="0.25">
      <c r="A45" s="8" t="s">
        <v>60</v>
      </c>
      <c r="B45" s="7" t="s">
        <v>32</v>
      </c>
      <c r="C45" s="9" t="s">
        <v>11</v>
      </c>
      <c r="D45" s="10">
        <v>5.3259999999999996</v>
      </c>
      <c r="E45" s="10">
        <v>0.10299999999999999</v>
      </c>
      <c r="F45" s="8" t="s">
        <v>12</v>
      </c>
      <c r="G45" s="11">
        <v>40</v>
      </c>
      <c r="H45" s="11">
        <v>4.12</v>
      </c>
      <c r="I45" s="11">
        <v>20.4516752</v>
      </c>
      <c r="J45" s="11">
        <v>2.11</v>
      </c>
    </row>
    <row r="46" spans="1:10" x14ac:dyDescent="0.25">
      <c r="A46" s="8" t="s">
        <v>60</v>
      </c>
      <c r="B46" s="7" t="s">
        <v>41</v>
      </c>
      <c r="C46" s="9" t="s">
        <v>11</v>
      </c>
      <c r="D46" s="10">
        <v>1.2350000000000001</v>
      </c>
      <c r="E46" s="10">
        <v>0.40899999999999997</v>
      </c>
      <c r="F46" s="8" t="s">
        <v>12</v>
      </c>
      <c r="G46" s="11">
        <v>40</v>
      </c>
      <c r="H46" s="11">
        <v>16.36</v>
      </c>
      <c r="I46" s="11">
        <v>20.4516752</v>
      </c>
      <c r="J46" s="11">
        <v>8.36</v>
      </c>
    </row>
    <row r="47" spans="1:10" x14ac:dyDescent="0.25">
      <c r="A47" s="8" t="s">
        <v>60</v>
      </c>
      <c r="B47" s="7" t="s">
        <v>35</v>
      </c>
      <c r="C47" s="9" t="s">
        <v>11</v>
      </c>
      <c r="D47" s="10">
        <v>1.476</v>
      </c>
      <c r="E47" s="10">
        <v>0.38400000000000001</v>
      </c>
      <c r="F47" s="8" t="s">
        <v>12</v>
      </c>
      <c r="G47" s="11">
        <v>40</v>
      </c>
      <c r="H47" s="11">
        <v>15.36</v>
      </c>
      <c r="I47" s="11">
        <v>20.4516752</v>
      </c>
      <c r="J47" s="11">
        <v>7.85</v>
      </c>
    </row>
    <row r="48" spans="1:10" x14ac:dyDescent="0.25">
      <c r="A48" s="8" t="s">
        <v>60</v>
      </c>
      <c r="B48" s="7" t="s">
        <v>42</v>
      </c>
      <c r="C48" s="9" t="s">
        <v>11</v>
      </c>
      <c r="D48" s="10">
        <v>1.643</v>
      </c>
      <c r="E48" s="10">
        <v>1.1930000000000001</v>
      </c>
      <c r="F48" s="8" t="s">
        <v>12</v>
      </c>
      <c r="G48" s="11">
        <v>40</v>
      </c>
      <c r="H48" s="11">
        <v>47.72</v>
      </c>
      <c r="I48" s="11">
        <v>20.4516752</v>
      </c>
      <c r="J48" s="11">
        <v>24.4</v>
      </c>
    </row>
    <row r="49" spans="1:10" x14ac:dyDescent="0.25">
      <c r="A49" s="8" t="s">
        <v>60</v>
      </c>
      <c r="B49" s="7" t="s">
        <v>43</v>
      </c>
      <c r="C49" s="9" t="s">
        <v>11</v>
      </c>
      <c r="D49" s="10">
        <v>2.8109999999999999</v>
      </c>
      <c r="E49" s="10">
        <v>2.6579999999999999</v>
      </c>
      <c r="F49" s="8" t="s">
        <v>12</v>
      </c>
      <c r="G49" s="11">
        <v>40</v>
      </c>
      <c r="H49" s="11">
        <v>106.32</v>
      </c>
      <c r="I49" s="11">
        <v>20.4516752</v>
      </c>
      <c r="J49" s="11">
        <v>54.36</v>
      </c>
    </row>
    <row r="50" spans="1:10" x14ac:dyDescent="0.25">
      <c r="A50" s="8" t="s">
        <v>60</v>
      </c>
      <c r="B50" s="7" t="s">
        <v>44</v>
      </c>
      <c r="C50" s="9" t="s">
        <v>11</v>
      </c>
      <c r="D50" s="10">
        <v>6.5640000000000001</v>
      </c>
      <c r="E50" s="10">
        <v>2.1949999999999998</v>
      </c>
      <c r="F50" s="8" t="s">
        <v>12</v>
      </c>
      <c r="G50" s="11">
        <v>40</v>
      </c>
      <c r="H50" s="11">
        <v>87.8</v>
      </c>
      <c r="I50" s="11">
        <v>20.4516752</v>
      </c>
      <c r="J50" s="11">
        <v>44.89</v>
      </c>
    </row>
    <row r="51" spans="1:10" s="17" customFormat="1" x14ac:dyDescent="0.25">
      <c r="A51" s="12" t="s">
        <v>19</v>
      </c>
      <c r="B51" s="13"/>
      <c r="C51" s="14"/>
      <c r="D51" s="15">
        <v>49.628</v>
      </c>
      <c r="E51" s="15">
        <v>18.023</v>
      </c>
      <c r="F51" s="12"/>
      <c r="G51" s="16"/>
      <c r="H51" s="16">
        <v>720.92</v>
      </c>
      <c r="I51" s="16"/>
      <c r="J51" s="16">
        <f>SUM(J40:J50)</f>
        <v>368.59000000000003</v>
      </c>
    </row>
    <row r="52" spans="1:10" x14ac:dyDescent="0.25">
      <c r="A52" s="8" t="s">
        <v>45</v>
      </c>
      <c r="B52" s="7" t="s">
        <v>46</v>
      </c>
      <c r="C52" s="9" t="s">
        <v>11</v>
      </c>
      <c r="D52" s="10">
        <v>4.5890000000000004</v>
      </c>
      <c r="E52" s="10">
        <v>4.5709999999999997</v>
      </c>
      <c r="F52" s="8" t="s">
        <v>12</v>
      </c>
      <c r="G52" s="11">
        <v>40</v>
      </c>
      <c r="H52" s="11">
        <v>182.84</v>
      </c>
      <c r="I52" s="11">
        <v>20.4516752</v>
      </c>
      <c r="J52" s="11">
        <v>93.48</v>
      </c>
    </row>
    <row r="53" spans="1:10" x14ac:dyDescent="0.25">
      <c r="A53" s="8" t="s">
        <v>45</v>
      </c>
      <c r="B53" s="7" t="s">
        <v>47</v>
      </c>
      <c r="C53" s="9" t="s">
        <v>11</v>
      </c>
      <c r="D53" s="10">
        <v>3.9950000000000001</v>
      </c>
      <c r="E53" s="10">
        <v>3.948</v>
      </c>
      <c r="F53" s="8" t="s">
        <v>12</v>
      </c>
      <c r="G53" s="11">
        <v>40</v>
      </c>
      <c r="H53" s="11">
        <v>157.91999999999999</v>
      </c>
      <c r="I53" s="11">
        <v>20.4516752</v>
      </c>
      <c r="J53" s="11">
        <v>80.739999999999995</v>
      </c>
    </row>
    <row r="54" spans="1:10" x14ac:dyDescent="0.25">
      <c r="A54" s="8" t="s">
        <v>45</v>
      </c>
      <c r="B54" s="7" t="s">
        <v>44</v>
      </c>
      <c r="C54" s="9" t="s">
        <v>11</v>
      </c>
      <c r="D54" s="10">
        <v>6.5640000000000001</v>
      </c>
      <c r="E54" s="10">
        <v>3.9380000000000002</v>
      </c>
      <c r="F54" s="8" t="s">
        <v>12</v>
      </c>
      <c r="G54" s="11">
        <v>40</v>
      </c>
      <c r="H54" s="11">
        <v>157.52000000000001</v>
      </c>
      <c r="I54" s="11">
        <v>20.4516752</v>
      </c>
      <c r="J54" s="11">
        <v>80.540000000000006</v>
      </c>
    </row>
    <row r="55" spans="1:10" x14ac:dyDescent="0.25">
      <c r="A55" s="8" t="s">
        <v>45</v>
      </c>
      <c r="B55" s="7" t="s">
        <v>36</v>
      </c>
      <c r="C55" s="9" t="s">
        <v>11</v>
      </c>
      <c r="D55" s="10">
        <v>1.7749999999999999</v>
      </c>
      <c r="E55" s="10">
        <v>0.32900000000000001</v>
      </c>
      <c r="F55" s="8" t="s">
        <v>12</v>
      </c>
      <c r="G55" s="11">
        <v>40</v>
      </c>
      <c r="H55" s="11">
        <v>13.16</v>
      </c>
      <c r="I55" s="11">
        <v>20.4516752</v>
      </c>
      <c r="J55" s="11">
        <v>6.73</v>
      </c>
    </row>
    <row r="56" spans="1:10" x14ac:dyDescent="0.25">
      <c r="A56" s="8" t="s">
        <v>45</v>
      </c>
      <c r="B56" s="7" t="s">
        <v>48</v>
      </c>
      <c r="C56" s="9" t="s">
        <v>11</v>
      </c>
      <c r="D56" s="10">
        <v>6.6420000000000003</v>
      </c>
      <c r="E56" s="10">
        <v>4.2149999999999999</v>
      </c>
      <c r="F56" s="8" t="s">
        <v>12</v>
      </c>
      <c r="G56" s="11">
        <v>40</v>
      </c>
      <c r="H56" s="11">
        <v>168.6</v>
      </c>
      <c r="I56" s="11">
        <v>20.4516752</v>
      </c>
      <c r="J56" s="11">
        <v>86.2</v>
      </c>
    </row>
    <row r="57" spans="1:10" x14ac:dyDescent="0.25">
      <c r="A57" s="8" t="s">
        <v>45</v>
      </c>
      <c r="B57" s="7" t="s">
        <v>49</v>
      </c>
      <c r="C57" s="9" t="s">
        <v>11</v>
      </c>
      <c r="D57" s="10">
        <v>5.76</v>
      </c>
      <c r="E57" s="10">
        <v>1.5409999999999999</v>
      </c>
      <c r="F57" s="8" t="s">
        <v>12</v>
      </c>
      <c r="G57" s="11">
        <v>40</v>
      </c>
      <c r="H57" s="11">
        <v>61.64</v>
      </c>
      <c r="I57" s="11">
        <v>20.4516752</v>
      </c>
      <c r="J57" s="11">
        <v>31.52</v>
      </c>
    </row>
    <row r="58" spans="1:10" x14ac:dyDescent="0.25">
      <c r="A58" s="8" t="s">
        <v>45</v>
      </c>
      <c r="B58" s="7" t="s">
        <v>49</v>
      </c>
      <c r="C58" s="9" t="s">
        <v>11</v>
      </c>
      <c r="D58" s="10">
        <v>5.76</v>
      </c>
      <c r="E58" s="10">
        <v>2.0139999999999998</v>
      </c>
      <c r="F58" s="8" t="s">
        <v>12</v>
      </c>
      <c r="G58" s="11">
        <v>40</v>
      </c>
      <c r="H58" s="11">
        <v>80.56</v>
      </c>
      <c r="I58" s="11">
        <v>20.4516752</v>
      </c>
      <c r="J58" s="11">
        <v>41.19</v>
      </c>
    </row>
    <row r="59" spans="1:10" x14ac:dyDescent="0.25">
      <c r="A59" s="8" t="s">
        <v>45</v>
      </c>
      <c r="B59" s="7" t="s">
        <v>21</v>
      </c>
      <c r="C59" s="9" t="s">
        <v>11</v>
      </c>
      <c r="D59" s="10">
        <v>5.798</v>
      </c>
      <c r="E59" s="10">
        <v>1.6739999999999999</v>
      </c>
      <c r="F59" s="8" t="s">
        <v>12</v>
      </c>
      <c r="G59" s="11">
        <v>40</v>
      </c>
      <c r="H59" s="11">
        <v>66.959999999999994</v>
      </c>
      <c r="I59" s="11">
        <v>20.4516752</v>
      </c>
      <c r="J59" s="11">
        <v>34.24</v>
      </c>
    </row>
    <row r="60" spans="1:10" s="17" customFormat="1" x14ac:dyDescent="0.25">
      <c r="A60" s="12" t="s">
        <v>19</v>
      </c>
      <c r="B60" s="13"/>
      <c r="C60" s="14"/>
      <c r="D60" s="15">
        <v>40.883000000000003</v>
      </c>
      <c r="E60" s="15">
        <v>22.23</v>
      </c>
      <c r="F60" s="12"/>
      <c r="G60" s="16"/>
      <c r="H60" s="16">
        <v>889.2</v>
      </c>
      <c r="I60" s="16"/>
      <c r="J60" s="16">
        <f>SUM(J52:J59)</f>
        <v>454.64</v>
      </c>
    </row>
    <row r="61" spans="1:10" s="18" customFormat="1" ht="15.75" x14ac:dyDescent="0.25">
      <c r="A61" s="19" t="s">
        <v>58</v>
      </c>
      <c r="B61" s="20"/>
      <c r="C61" s="21"/>
      <c r="D61" s="22"/>
      <c r="E61" s="22">
        <f>E60+E51+E39+E31+E23+E21</f>
        <v>68.923000000000002</v>
      </c>
      <c r="F61" s="19"/>
      <c r="G61" s="23"/>
      <c r="H61" s="23">
        <f>H60+H51+H39+H31+H23+H21</f>
        <v>2756.92</v>
      </c>
      <c r="I61" s="23"/>
      <c r="J61" s="23">
        <f>J60+J51+J39+J31+J23+J21</f>
        <v>1409.5432480328043</v>
      </c>
    </row>
    <row r="62" spans="1:10" x14ac:dyDescent="0.25">
      <c r="B62" s="1"/>
      <c r="C62" s="2"/>
      <c r="D62" s="3"/>
      <c r="E62" s="3"/>
      <c r="G62" s="4"/>
      <c r="H62" s="4"/>
      <c r="I62" s="4"/>
      <c r="J62" s="4"/>
    </row>
  </sheetData>
  <mergeCells count="11">
    <mergeCell ref="A7:J7"/>
    <mergeCell ref="A8:J8"/>
    <mergeCell ref="A9:J9"/>
    <mergeCell ref="A10:J10"/>
    <mergeCell ref="A12:J12"/>
    <mergeCell ref="A6:J6"/>
    <mergeCell ref="A1:J1"/>
    <mergeCell ref="A2:J2"/>
    <mergeCell ref="A3:J3"/>
    <mergeCell ref="A4:J4"/>
    <mergeCell ref="A5:J5"/>
  </mergeCells>
  <pageMargins left="0.75" right="0.75" top="1" bottom="1" header="0.5" footer="0.5"/>
  <pageSetup paperSize="9" fitToHeight="0" orientation="portrait" horizontalDpi="0" verticalDpi="0" r:id="rId1"/>
  <headerFooter>
    <oddFooter>&amp;C8.12.2025 г.  13:40&amp;Rстр.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Справка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2025-12-08T11:40:05Z</dcterms:created>
  <dcterms:modified xsi:type="dcterms:W3CDTF">2025-12-08T12:21:54Z</dcterms:modified>
</cp:coreProperties>
</file>