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ld PC\My Documents\DPF\DPF_TARGOVE\2023-2024\PASISHTA_LIVADI\TARG_PML_al.14_2023_24\TARG_PASISHTA_LIVADI_II_2023_2024\"/>
    </mc:Choice>
  </mc:AlternateContent>
  <bookViews>
    <workbookView xWindow="0" yWindow="0" windowWidth="24000" windowHeight="8835"/>
  </bookViews>
  <sheets>
    <sheet name="Лист2" sheetId="7" r:id="rId1"/>
    <sheet name="Лист1" sheetId="8" r:id="rId2"/>
  </sheets>
  <definedNames>
    <definedName name="_xlnm._FilterDatabase" localSheetId="1" hidden="1">Лист1!$A$3:$K$9</definedName>
    <definedName name="_xlnm._FilterDatabase" localSheetId="0" hidden="1">Лист2!$A$3:$O$785</definedName>
  </definedNames>
  <calcPr calcId="152511"/>
</workbook>
</file>

<file path=xl/calcChain.xml><?xml version="1.0" encoding="utf-8"?>
<calcChain xmlns="http://schemas.openxmlformats.org/spreadsheetml/2006/main">
  <c r="J11" i="8" l="1"/>
  <c r="I11" i="8"/>
  <c r="H11" i="8"/>
  <c r="K5" i="8"/>
  <c r="K6" i="8"/>
  <c r="K7" i="8"/>
  <c r="K8" i="8"/>
  <c r="K9" i="8"/>
  <c r="K4" i="8"/>
  <c r="K11" i="8" s="1"/>
  <c r="O786" i="7" l="1"/>
  <c r="K471" i="7"/>
  <c r="K472" i="7"/>
  <c r="K473" i="7"/>
  <c r="K474" i="7"/>
  <c r="K475" i="7"/>
  <c r="K476" i="7"/>
  <c r="K477" i="7"/>
  <c r="K478" i="7"/>
  <c r="K479" i="7"/>
  <c r="K480" i="7"/>
  <c r="K481" i="7"/>
  <c r="K482" i="7"/>
  <c r="K483" i="7"/>
  <c r="K484" i="7"/>
  <c r="K485" i="7"/>
  <c r="K486" i="7"/>
  <c r="K487" i="7"/>
  <c r="K488" i="7"/>
  <c r="K489" i="7"/>
  <c r="K490" i="7"/>
  <c r="K491" i="7"/>
  <c r="K492" i="7"/>
  <c r="K493" i="7"/>
  <c r="K494" i="7"/>
  <c r="K495" i="7"/>
  <c r="K496" i="7"/>
  <c r="K497" i="7"/>
  <c r="K498" i="7"/>
  <c r="K499" i="7"/>
  <c r="K500" i="7"/>
  <c r="K501" i="7"/>
  <c r="K502" i="7"/>
  <c r="K503" i="7"/>
  <c r="K504" i="7"/>
  <c r="K505" i="7"/>
  <c r="K506" i="7"/>
  <c r="K507" i="7"/>
  <c r="K508" i="7"/>
  <c r="K509" i="7"/>
  <c r="K510" i="7"/>
  <c r="K511" i="7"/>
  <c r="K512" i="7"/>
  <c r="K513" i="7"/>
  <c r="K514" i="7"/>
  <c r="K515" i="7"/>
  <c r="K516" i="7"/>
  <c r="K517" i="7"/>
  <c r="K518" i="7"/>
  <c r="K519" i="7"/>
  <c r="K520" i="7"/>
  <c r="K521" i="7"/>
  <c r="K522" i="7"/>
  <c r="K523" i="7"/>
  <c r="K524" i="7"/>
  <c r="K525" i="7"/>
  <c r="K526" i="7"/>
  <c r="K527" i="7"/>
  <c r="K528" i="7"/>
  <c r="K529" i="7"/>
  <c r="K530" i="7"/>
  <c r="K531" i="7"/>
  <c r="K532" i="7"/>
  <c r="K533" i="7"/>
  <c r="K534" i="7"/>
  <c r="K535" i="7"/>
  <c r="K536" i="7"/>
  <c r="K537" i="7"/>
  <c r="K538" i="7"/>
  <c r="K539" i="7"/>
  <c r="K540" i="7"/>
  <c r="K541" i="7"/>
  <c r="K542" i="7"/>
  <c r="K543" i="7"/>
  <c r="K544" i="7"/>
  <c r="K545" i="7"/>
  <c r="K546" i="7"/>
  <c r="K547" i="7"/>
  <c r="K548" i="7"/>
  <c r="K549" i="7"/>
  <c r="K550" i="7"/>
  <c r="K551" i="7"/>
  <c r="K552" i="7"/>
  <c r="K553" i="7"/>
  <c r="K554" i="7"/>
  <c r="K555" i="7"/>
  <c r="K556" i="7"/>
  <c r="K557" i="7"/>
  <c r="K558" i="7"/>
  <c r="K559" i="7"/>
  <c r="K560" i="7"/>
  <c r="K561" i="7"/>
  <c r="K562" i="7"/>
  <c r="K563" i="7"/>
  <c r="K564" i="7"/>
  <c r="K565" i="7"/>
  <c r="K566" i="7"/>
  <c r="K567" i="7"/>
  <c r="K568" i="7"/>
  <c r="K569" i="7"/>
  <c r="K570" i="7"/>
  <c r="K571" i="7"/>
  <c r="K572" i="7"/>
  <c r="K573" i="7"/>
  <c r="K574" i="7"/>
  <c r="K575" i="7"/>
  <c r="K576" i="7"/>
  <c r="K577" i="7"/>
  <c r="K578" i="7"/>
  <c r="K579" i="7"/>
  <c r="K580" i="7"/>
  <c r="K581" i="7"/>
  <c r="K582" i="7"/>
  <c r="K583" i="7"/>
  <c r="K584" i="7"/>
  <c r="K585" i="7"/>
  <c r="K586" i="7"/>
  <c r="K587" i="7"/>
  <c r="K588" i="7"/>
  <c r="K589" i="7"/>
  <c r="K590" i="7"/>
  <c r="K591" i="7"/>
  <c r="K592" i="7"/>
  <c r="K593" i="7"/>
  <c r="K594" i="7"/>
  <c r="K595" i="7"/>
  <c r="K596" i="7"/>
  <c r="K597" i="7"/>
  <c r="K598" i="7"/>
  <c r="K599" i="7"/>
  <c r="K600" i="7"/>
  <c r="K601" i="7"/>
  <c r="K602" i="7"/>
  <c r="K603" i="7"/>
  <c r="K604" i="7"/>
  <c r="K605" i="7"/>
  <c r="K606" i="7"/>
  <c r="K607" i="7"/>
  <c r="K608" i="7"/>
  <c r="K609" i="7"/>
  <c r="K610" i="7"/>
  <c r="K611" i="7"/>
  <c r="K612" i="7"/>
  <c r="K613" i="7"/>
  <c r="K614" i="7"/>
  <c r="K615" i="7"/>
  <c r="K616" i="7"/>
  <c r="K617" i="7"/>
  <c r="K618" i="7"/>
  <c r="K619" i="7"/>
  <c r="K620" i="7"/>
  <c r="K621" i="7"/>
  <c r="K622" i="7"/>
  <c r="K623" i="7"/>
  <c r="K624" i="7"/>
  <c r="K625" i="7"/>
  <c r="K626" i="7"/>
  <c r="K627" i="7"/>
  <c r="K628" i="7"/>
  <c r="K629" i="7"/>
  <c r="K630" i="7"/>
  <c r="K631" i="7"/>
  <c r="K632" i="7"/>
  <c r="K633" i="7"/>
  <c r="K634" i="7"/>
  <c r="K635" i="7"/>
  <c r="K636" i="7"/>
  <c r="K637" i="7"/>
  <c r="K638" i="7"/>
  <c r="K639" i="7"/>
  <c r="K640" i="7"/>
  <c r="K641" i="7"/>
  <c r="K642" i="7"/>
  <c r="K643" i="7"/>
  <c r="K644" i="7"/>
  <c r="K645" i="7"/>
  <c r="K646" i="7"/>
  <c r="K647" i="7"/>
  <c r="K648" i="7"/>
  <c r="K649" i="7"/>
  <c r="K650" i="7"/>
  <c r="K651" i="7"/>
  <c r="K652" i="7"/>
  <c r="K653" i="7"/>
  <c r="K654" i="7"/>
  <c r="K655" i="7"/>
  <c r="K656" i="7"/>
  <c r="K657" i="7"/>
  <c r="K658" i="7"/>
  <c r="K659" i="7"/>
  <c r="K660" i="7"/>
  <c r="K661" i="7"/>
  <c r="K662" i="7"/>
  <c r="K663" i="7"/>
  <c r="K664" i="7"/>
  <c r="K665" i="7"/>
  <c r="K666" i="7"/>
  <c r="K667" i="7"/>
  <c r="K668" i="7"/>
  <c r="K669" i="7"/>
  <c r="K670" i="7"/>
  <c r="K671" i="7"/>
  <c r="K672" i="7"/>
  <c r="K673" i="7"/>
  <c r="K674" i="7"/>
  <c r="K675" i="7"/>
  <c r="K676" i="7"/>
  <c r="K677" i="7"/>
  <c r="K678" i="7"/>
  <c r="K679" i="7"/>
  <c r="K680" i="7"/>
  <c r="K681" i="7"/>
  <c r="K682" i="7"/>
  <c r="K683" i="7"/>
  <c r="K684" i="7"/>
  <c r="K685" i="7"/>
  <c r="K686" i="7"/>
  <c r="K687" i="7"/>
  <c r="K688" i="7"/>
  <c r="K689" i="7"/>
  <c r="K690" i="7"/>
  <c r="K691" i="7"/>
  <c r="K692" i="7"/>
  <c r="K693" i="7"/>
  <c r="K694" i="7"/>
  <c r="K695" i="7"/>
  <c r="K696" i="7"/>
  <c r="K697" i="7"/>
  <c r="K698" i="7"/>
  <c r="K699" i="7"/>
  <c r="K700" i="7"/>
  <c r="K701" i="7"/>
  <c r="K702" i="7"/>
  <c r="K703" i="7"/>
  <c r="K704" i="7"/>
  <c r="K705" i="7"/>
  <c r="K706" i="7"/>
  <c r="K707" i="7"/>
  <c r="K708" i="7"/>
  <c r="K709" i="7"/>
  <c r="K710" i="7"/>
  <c r="K711" i="7"/>
  <c r="K712" i="7"/>
  <c r="K713" i="7"/>
  <c r="K714" i="7"/>
  <c r="K715" i="7"/>
  <c r="K716" i="7"/>
  <c r="K717" i="7"/>
  <c r="K718" i="7"/>
  <c r="K719" i="7"/>
  <c r="K720" i="7"/>
  <c r="K721" i="7"/>
  <c r="K722" i="7"/>
  <c r="K723" i="7"/>
  <c r="K724" i="7"/>
  <c r="K725" i="7"/>
  <c r="K726" i="7"/>
  <c r="K727" i="7"/>
  <c r="K728" i="7"/>
  <c r="K729" i="7"/>
  <c r="K730" i="7"/>
  <c r="K731" i="7"/>
  <c r="K732" i="7"/>
  <c r="K733" i="7"/>
  <c r="K734" i="7"/>
  <c r="K735" i="7"/>
  <c r="K736" i="7"/>
  <c r="K737" i="7"/>
  <c r="K738" i="7"/>
  <c r="K739" i="7"/>
  <c r="K740" i="7"/>
  <c r="K741" i="7"/>
  <c r="K742" i="7"/>
  <c r="K743" i="7"/>
  <c r="K744" i="7"/>
  <c r="K745" i="7"/>
  <c r="K746" i="7"/>
  <c r="K747" i="7"/>
  <c r="K748" i="7"/>
  <c r="K749" i="7"/>
  <c r="K750" i="7"/>
  <c r="K751" i="7"/>
  <c r="K752" i="7"/>
  <c r="K753" i="7"/>
  <c r="K754" i="7"/>
  <c r="K755" i="7"/>
  <c r="K756" i="7"/>
  <c r="K757" i="7"/>
  <c r="K758" i="7"/>
  <c r="K759" i="7"/>
  <c r="K760" i="7"/>
  <c r="K761" i="7"/>
  <c r="K762" i="7"/>
  <c r="K763" i="7"/>
  <c r="K764" i="7"/>
  <c r="K765" i="7"/>
  <c r="K766" i="7"/>
  <c r="K767" i="7"/>
  <c r="K768" i="7"/>
  <c r="K769" i="7"/>
  <c r="K770" i="7"/>
  <c r="K771" i="7"/>
  <c r="K772" i="7"/>
  <c r="K773" i="7"/>
  <c r="K774" i="7"/>
  <c r="K775" i="7"/>
  <c r="K776" i="7"/>
  <c r="K777" i="7"/>
  <c r="K778" i="7"/>
  <c r="K779" i="7"/>
  <c r="K780" i="7"/>
  <c r="K781" i="7"/>
  <c r="K782" i="7"/>
  <c r="K783" i="7"/>
  <c r="K784" i="7"/>
  <c r="K470" i="7"/>
  <c r="K267" i="7"/>
  <c r="K268" i="7"/>
  <c r="K269" i="7"/>
  <c r="K270" i="7"/>
  <c r="K271" i="7"/>
  <c r="K272" i="7"/>
  <c r="K273" i="7"/>
  <c r="K274" i="7"/>
  <c r="K275" i="7"/>
  <c r="K276" i="7"/>
  <c r="K277" i="7"/>
  <c r="K278" i="7"/>
  <c r="K279" i="7"/>
  <c r="K280" i="7"/>
  <c r="K281" i="7"/>
  <c r="K282" i="7"/>
  <c r="K283" i="7"/>
  <c r="K284" i="7"/>
  <c r="K285" i="7"/>
  <c r="K286" i="7"/>
  <c r="K287" i="7"/>
  <c r="K288" i="7"/>
  <c r="K289" i="7"/>
  <c r="K290" i="7"/>
  <c r="K291" i="7"/>
  <c r="K292" i="7"/>
  <c r="K293" i="7"/>
  <c r="K294" i="7"/>
  <c r="K295" i="7"/>
  <c r="K296" i="7"/>
  <c r="K297" i="7"/>
  <c r="K298" i="7"/>
  <c r="K299" i="7"/>
  <c r="K300" i="7"/>
  <c r="K301" i="7"/>
  <c r="K302" i="7"/>
  <c r="K303" i="7"/>
  <c r="K304" i="7"/>
  <c r="K305" i="7"/>
  <c r="K306" i="7"/>
  <c r="K307" i="7"/>
  <c r="K308" i="7"/>
  <c r="K309" i="7"/>
  <c r="K310" i="7"/>
  <c r="K311" i="7"/>
  <c r="K312" i="7"/>
  <c r="K313" i="7"/>
  <c r="K314" i="7"/>
  <c r="K315" i="7"/>
  <c r="K316" i="7"/>
  <c r="K317" i="7"/>
  <c r="K318" i="7"/>
  <c r="K319" i="7"/>
  <c r="K320" i="7"/>
  <c r="K321" i="7"/>
  <c r="K322" i="7"/>
  <c r="K323" i="7"/>
  <c r="K324" i="7"/>
  <c r="K325" i="7"/>
  <c r="K326" i="7"/>
  <c r="K327" i="7"/>
  <c r="K328" i="7"/>
  <c r="K329" i="7"/>
  <c r="K330" i="7"/>
  <c r="K331" i="7"/>
  <c r="K332" i="7"/>
  <c r="K333" i="7"/>
  <c r="K334" i="7"/>
  <c r="K335" i="7"/>
  <c r="K336" i="7"/>
  <c r="K337" i="7"/>
  <c r="K338" i="7"/>
  <c r="K339" i="7"/>
  <c r="K340" i="7"/>
  <c r="K341" i="7"/>
  <c r="K342" i="7"/>
  <c r="K343" i="7"/>
  <c r="K344" i="7"/>
  <c r="K345" i="7"/>
  <c r="K346" i="7"/>
  <c r="K347" i="7"/>
  <c r="K348" i="7"/>
  <c r="K349" i="7"/>
  <c r="K350" i="7"/>
  <c r="K351" i="7"/>
  <c r="K352" i="7"/>
  <c r="K353" i="7"/>
  <c r="K354" i="7"/>
  <c r="K355" i="7"/>
  <c r="K356" i="7"/>
  <c r="K357" i="7"/>
  <c r="K358" i="7"/>
  <c r="K359" i="7"/>
  <c r="K360" i="7"/>
  <c r="K361" i="7"/>
  <c r="K362" i="7"/>
  <c r="K363" i="7"/>
  <c r="K364" i="7"/>
  <c r="K365" i="7"/>
  <c r="K366" i="7"/>
  <c r="K367" i="7"/>
  <c r="K368" i="7"/>
  <c r="K369" i="7"/>
  <c r="K370" i="7"/>
  <c r="K371" i="7"/>
  <c r="K372" i="7"/>
  <c r="K373" i="7"/>
  <c r="K374" i="7"/>
  <c r="K375" i="7"/>
  <c r="K376" i="7"/>
  <c r="K377" i="7"/>
  <c r="K378" i="7"/>
  <c r="K379" i="7"/>
  <c r="K380" i="7"/>
  <c r="K381" i="7"/>
  <c r="K382" i="7"/>
  <c r="K383" i="7"/>
  <c r="K384" i="7"/>
  <c r="K385" i="7"/>
  <c r="K386" i="7"/>
  <c r="K387" i="7"/>
  <c r="K388" i="7"/>
  <c r="K389" i="7"/>
  <c r="K390" i="7"/>
  <c r="K391" i="7"/>
  <c r="K392" i="7"/>
  <c r="K393" i="7"/>
  <c r="K394" i="7"/>
  <c r="K395" i="7"/>
  <c r="K396" i="7"/>
  <c r="K397" i="7"/>
  <c r="K398" i="7"/>
  <c r="K399" i="7"/>
  <c r="K400" i="7"/>
  <c r="K401" i="7"/>
  <c r="K402" i="7"/>
  <c r="K403" i="7"/>
  <c r="K404" i="7"/>
  <c r="K405" i="7"/>
  <c r="K406" i="7"/>
  <c r="K407" i="7"/>
  <c r="K408" i="7"/>
  <c r="K409" i="7"/>
  <c r="K410" i="7"/>
  <c r="K411" i="7"/>
  <c r="K412" i="7"/>
  <c r="K413" i="7"/>
  <c r="K414" i="7"/>
  <c r="K415" i="7"/>
  <c r="K416" i="7"/>
  <c r="K417" i="7"/>
  <c r="K418" i="7"/>
  <c r="K419" i="7"/>
  <c r="K420" i="7"/>
  <c r="K421" i="7"/>
  <c r="K422" i="7"/>
  <c r="K423" i="7"/>
  <c r="K424" i="7"/>
  <c r="K425" i="7"/>
  <c r="K426" i="7"/>
  <c r="K427" i="7"/>
  <c r="K428" i="7"/>
  <c r="K429" i="7"/>
  <c r="K430" i="7"/>
  <c r="K431" i="7"/>
  <c r="K432" i="7"/>
  <c r="K433" i="7"/>
  <c r="K434" i="7"/>
  <c r="K435" i="7"/>
  <c r="K436" i="7"/>
  <c r="K437" i="7"/>
  <c r="K438" i="7"/>
  <c r="K439" i="7"/>
  <c r="K440" i="7"/>
  <c r="K441" i="7"/>
  <c r="K442" i="7"/>
  <c r="K443" i="7"/>
  <c r="K444" i="7"/>
  <c r="K445" i="7"/>
  <c r="K446" i="7"/>
  <c r="K447" i="7"/>
  <c r="K448" i="7"/>
  <c r="K449" i="7"/>
  <c r="K450" i="7"/>
  <c r="K451" i="7"/>
  <c r="K452" i="7"/>
  <c r="K453" i="7"/>
  <c r="K454" i="7"/>
  <c r="K455" i="7"/>
  <c r="K456" i="7"/>
  <c r="K457" i="7"/>
  <c r="K458" i="7"/>
  <c r="K459" i="7"/>
  <c r="K460" i="7"/>
  <c r="K461" i="7"/>
  <c r="K462" i="7"/>
  <c r="K463" i="7"/>
  <c r="K464" i="7"/>
  <c r="K465" i="7"/>
  <c r="K466" i="7"/>
  <c r="K467" i="7"/>
  <c r="K468" i="7"/>
  <c r="K266" i="7"/>
  <c r="K261" i="7"/>
  <c r="K262" i="7"/>
  <c r="K263" i="7"/>
  <c r="K264" i="7"/>
  <c r="K260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4" i="7"/>
  <c r="E265" i="7" l="1"/>
  <c r="E785" i="7"/>
  <c r="E469" i="7"/>
  <c r="E259" i="7"/>
  <c r="E176" i="7"/>
</calcChain>
</file>

<file path=xl/sharedStrings.xml><?xml version="1.0" encoding="utf-8"?>
<sst xmlns="http://schemas.openxmlformats.org/spreadsheetml/2006/main" count="5053" uniqueCount="1261">
  <si>
    <t>Община</t>
  </si>
  <si>
    <t>Землище</t>
  </si>
  <si>
    <t>НТП</t>
  </si>
  <si>
    <t>ливада</t>
  </si>
  <si>
    <t>V</t>
  </si>
  <si>
    <t>VI</t>
  </si>
  <si>
    <t>IX</t>
  </si>
  <si>
    <t>Площ дка</t>
  </si>
  <si>
    <t>АНТОНОВО</t>
  </si>
  <si>
    <t>00518.57.4</t>
  </si>
  <si>
    <t>пасище</t>
  </si>
  <si>
    <t>00518.430.32</t>
  </si>
  <si>
    <t>БАНКОВЕЦ</t>
  </si>
  <si>
    <t>02628.21.2</t>
  </si>
  <si>
    <t>02628.21.9</t>
  </si>
  <si>
    <t>02628.21.10</t>
  </si>
  <si>
    <t>02628.30.7</t>
  </si>
  <si>
    <t>02628.30.9</t>
  </si>
  <si>
    <t>БОГОМОЛСКО</t>
  </si>
  <si>
    <t>04755.4.1</t>
  </si>
  <si>
    <t>04755.4.5</t>
  </si>
  <si>
    <t>04755.10.25</t>
  </si>
  <si>
    <t>04755.15.3</t>
  </si>
  <si>
    <t>04755.19.1</t>
  </si>
  <si>
    <t>04755.22.3</t>
  </si>
  <si>
    <t>04755.25.6</t>
  </si>
  <si>
    <t>04755.25.7</t>
  </si>
  <si>
    <t>БУКАК</t>
  </si>
  <si>
    <t>06919.20.25</t>
  </si>
  <si>
    <t>06919.20.41</t>
  </si>
  <si>
    <t>06919.22.19</t>
  </si>
  <si>
    <t>06919.23.43</t>
  </si>
  <si>
    <t>ГЛАШАТАЙ</t>
  </si>
  <si>
    <t>15045.1.3</t>
  </si>
  <si>
    <t>15045.2.3</t>
  </si>
  <si>
    <t>ДЕВИНО</t>
  </si>
  <si>
    <t>20479.27.103</t>
  </si>
  <si>
    <t>20479.27.108</t>
  </si>
  <si>
    <t>20479.33.13</t>
  </si>
  <si>
    <t>20479.33.16</t>
  </si>
  <si>
    <t>20479.33.20</t>
  </si>
  <si>
    <t>ДЛЪЖКА ПОЛЯНА</t>
  </si>
  <si>
    <t>21275.15.3</t>
  </si>
  <si>
    <t>21275.17.10</t>
  </si>
  <si>
    <t>21275.23.6</t>
  </si>
  <si>
    <t>ДОБРОТИЦА</t>
  </si>
  <si>
    <t>21703.55.9</t>
  </si>
  <si>
    <t>21703.55.14</t>
  </si>
  <si>
    <t>ДОЛНА ЗЛАТИЦА</t>
  </si>
  <si>
    <t>22099.66.17</t>
  </si>
  <si>
    <t>22099.78.1</t>
  </si>
  <si>
    <t>22099.78.9</t>
  </si>
  <si>
    <t>22099.79.6</t>
  </si>
  <si>
    <t>ДЪБРАВИЦА</t>
  </si>
  <si>
    <t>24428.17.4</t>
  </si>
  <si>
    <t>24428.17.6</t>
  </si>
  <si>
    <t>КИТИНО</t>
  </si>
  <si>
    <t>37040.11.2</t>
  </si>
  <si>
    <t>37040.11.10</t>
  </si>
  <si>
    <t>37040.11.11</t>
  </si>
  <si>
    <t>37040.27.3</t>
  </si>
  <si>
    <t>37040.27.10</t>
  </si>
  <si>
    <t>37040.27.13</t>
  </si>
  <si>
    <t>37040.27.16</t>
  </si>
  <si>
    <t>37040.27.18</t>
  </si>
  <si>
    <t>37040.27.19</t>
  </si>
  <si>
    <t>37040.29.4</t>
  </si>
  <si>
    <t>37040.30.4</t>
  </si>
  <si>
    <t>37040.34.3</t>
  </si>
  <si>
    <t>37040.34.5</t>
  </si>
  <si>
    <t>37040.40.4</t>
  </si>
  <si>
    <t>37040.42.6</t>
  </si>
  <si>
    <t>37040.48.8</t>
  </si>
  <si>
    <t>37040.49.3</t>
  </si>
  <si>
    <t>37040.49.7</t>
  </si>
  <si>
    <t>37040.56.19</t>
  </si>
  <si>
    <t>37040.62.3</t>
  </si>
  <si>
    <t>37040.70.4</t>
  </si>
  <si>
    <t>37040.72.20</t>
  </si>
  <si>
    <t>37040.74.43</t>
  </si>
  <si>
    <t>КРАЙПОЛЕ</t>
  </si>
  <si>
    <t>39368.9.6</t>
  </si>
  <si>
    <t>39368.11.2</t>
  </si>
  <si>
    <t>39368.17.10</t>
  </si>
  <si>
    <t>39368.21.1</t>
  </si>
  <si>
    <t>КОНОП</t>
  </si>
  <si>
    <t>38323.23.20</t>
  </si>
  <si>
    <t>38323.27.10</t>
  </si>
  <si>
    <t>38323.30.16</t>
  </si>
  <si>
    <t>КРУШОЛАК</t>
  </si>
  <si>
    <t>40258.18.6</t>
  </si>
  <si>
    <t>40258.18.7</t>
  </si>
  <si>
    <t>КЪПИНЕЦ</t>
  </si>
  <si>
    <t>40871.10.4</t>
  </si>
  <si>
    <t>40871.26.21</t>
  </si>
  <si>
    <t>40871.26.27</t>
  </si>
  <si>
    <t>40871.26.35</t>
  </si>
  <si>
    <t>40871.26.41</t>
  </si>
  <si>
    <t>40871.26.51</t>
  </si>
  <si>
    <t>40871.26.53</t>
  </si>
  <si>
    <t>КЬОСЕВЦИ</t>
  </si>
  <si>
    <t>41099.27.2</t>
  </si>
  <si>
    <t>ЛЮБИЧЕВО</t>
  </si>
  <si>
    <t>44598.23.5</t>
  </si>
  <si>
    <t>44598.36.14</t>
  </si>
  <si>
    <t>44598.36.22</t>
  </si>
  <si>
    <t>44598.38.9</t>
  </si>
  <si>
    <t>44598.63.4</t>
  </si>
  <si>
    <t>44598.70.2</t>
  </si>
  <si>
    <t>44598.70.10</t>
  </si>
  <si>
    <t>44598.79.2</t>
  </si>
  <si>
    <t>44598.79.9</t>
  </si>
  <si>
    <t>44598.79.24</t>
  </si>
  <si>
    <t>МАЛКА ЧЕРКОВНА</t>
  </si>
  <si>
    <t>46468.11.28</t>
  </si>
  <si>
    <t>46468.12.11</t>
  </si>
  <si>
    <t>46468.12.20</t>
  </si>
  <si>
    <t>46468.13.2</t>
  </si>
  <si>
    <t>46468.18.10</t>
  </si>
  <si>
    <t>МАЛОГРАДЕЦ</t>
  </si>
  <si>
    <t>46735.12.66</t>
  </si>
  <si>
    <t>46735.25.22</t>
  </si>
  <si>
    <t>46735.41.11</t>
  </si>
  <si>
    <t>46735.41.13</t>
  </si>
  <si>
    <t>МОРАВКА</t>
  </si>
  <si>
    <t>49059.23.17</t>
  </si>
  <si>
    <t>49059.37.12</t>
  </si>
  <si>
    <t>49059.23.10</t>
  </si>
  <si>
    <t>49059.23.11</t>
  </si>
  <si>
    <t>49059.24.11</t>
  </si>
  <si>
    <t>49059.28.4</t>
  </si>
  <si>
    <t>49059.29.3</t>
  </si>
  <si>
    <t>49059.29.8</t>
  </si>
  <si>
    <t>49059.43.6</t>
  </si>
  <si>
    <t>49059.61.7</t>
  </si>
  <si>
    <t>изоставена ливада</t>
  </si>
  <si>
    <t>СВОБОДИЦА</t>
  </si>
  <si>
    <t>65855.18.4</t>
  </si>
  <si>
    <t>65855.18.9</t>
  </si>
  <si>
    <t>65855.19.3</t>
  </si>
  <si>
    <t>СТАРА РЕЧКА</t>
  </si>
  <si>
    <t>СТЕВРЕК</t>
  </si>
  <si>
    <t>69146.105.507</t>
  </si>
  <si>
    <t>ТИХОВЕЦ</t>
  </si>
  <si>
    <t>72452.10.8</t>
  </si>
  <si>
    <t>72452.15.9</t>
  </si>
  <si>
    <t>ТРЕСКАВЕЦ</t>
  </si>
  <si>
    <t>73078.34.14</t>
  </si>
  <si>
    <t>Ливада</t>
  </si>
  <si>
    <t>73078.42.3</t>
  </si>
  <si>
    <t>73078.45.3</t>
  </si>
  <si>
    <t>73078.51.1</t>
  </si>
  <si>
    <t>73078.51.13</t>
  </si>
  <si>
    <t>73078.51.15</t>
  </si>
  <si>
    <t>73078.51.20</t>
  </si>
  <si>
    <t>ХАЛВАДЖИЙСКО</t>
  </si>
  <si>
    <t>77120.18.5</t>
  </si>
  <si>
    <t>ЧЕРНА ВОДА</t>
  </si>
  <si>
    <t>80786.14.2</t>
  </si>
  <si>
    <t>ЧЕРНИ БРЯГ</t>
  </si>
  <si>
    <t>80892.147.14</t>
  </si>
  <si>
    <t>ШИШКОВИЦА</t>
  </si>
  <si>
    <t>83332.30.10</t>
  </si>
  <si>
    <t>83332.30.34</t>
  </si>
  <si>
    <t>83332.30.35</t>
  </si>
  <si>
    <t>83332.32.27</t>
  </si>
  <si>
    <t>ЯРЕБИЧНО</t>
  </si>
  <si>
    <t>87521.23.22</t>
  </si>
  <si>
    <t>87521.23.34</t>
  </si>
  <si>
    <t>87521.23.36</t>
  </si>
  <si>
    <t>87521.24.18</t>
  </si>
  <si>
    <t>ЯСТРЕБИНО</t>
  </si>
  <si>
    <t>87686.10.1</t>
  </si>
  <si>
    <t>87686.27.8</t>
  </si>
  <si>
    <t>IV</t>
  </si>
  <si>
    <t>VIII</t>
  </si>
  <si>
    <t>VII</t>
  </si>
  <si>
    <t>III</t>
  </si>
  <si>
    <t>БЕЛОМОРЦИ</t>
  </si>
  <si>
    <t>03647.18.22</t>
  </si>
  <si>
    <t>03647.25.10</t>
  </si>
  <si>
    <t>03647.32.3</t>
  </si>
  <si>
    <t>03647.19.300</t>
  </si>
  <si>
    <t>ВЕЛИКДЕНЧЕ</t>
  </si>
  <si>
    <t>10392.9.3</t>
  </si>
  <si>
    <t>10392.215.2</t>
  </si>
  <si>
    <t xml:space="preserve">ГОРНА ХУБАВКА </t>
  </si>
  <si>
    <t>16420.21.2</t>
  </si>
  <si>
    <t>16420.21.3</t>
  </si>
  <si>
    <t>16420.24.12</t>
  </si>
  <si>
    <t>16420.33.1</t>
  </si>
  <si>
    <t>16420.34.2</t>
  </si>
  <si>
    <t>16420.36.2</t>
  </si>
  <si>
    <t>16420.37.1</t>
  </si>
  <si>
    <t>16420.37.3</t>
  </si>
  <si>
    <t>16420.38.2</t>
  </si>
  <si>
    <t>16420.213.5</t>
  </si>
  <si>
    <t>16420.215.5</t>
  </si>
  <si>
    <t>16420.224.4</t>
  </si>
  <si>
    <t>16420.224.10</t>
  </si>
  <si>
    <t>16420.227.3</t>
  </si>
  <si>
    <t>16420.227.5</t>
  </si>
  <si>
    <t>ГОРНО НОВКОВО</t>
  </si>
  <si>
    <t>16849.15.3</t>
  </si>
  <si>
    <t>16849.15.4</t>
  </si>
  <si>
    <t>ДОЛНА ХУБАВКА</t>
  </si>
  <si>
    <t>22280.343.1</t>
  </si>
  <si>
    <t>22280.343.5</t>
  </si>
  <si>
    <t>22280.344.2</t>
  </si>
  <si>
    <t>22280.353.1</t>
  </si>
  <si>
    <t>22280.355.1</t>
  </si>
  <si>
    <t>22280.363.1</t>
  </si>
  <si>
    <t>22280.368.1</t>
  </si>
  <si>
    <t>22280.371.1</t>
  </si>
  <si>
    <t>22280.373.1</t>
  </si>
  <si>
    <t>22280.374.1</t>
  </si>
  <si>
    <t>22280.380.9</t>
  </si>
  <si>
    <t>22280.381.3</t>
  </si>
  <si>
    <t>22280.382.6</t>
  </si>
  <si>
    <t>22280.383.1</t>
  </si>
  <si>
    <t>22280.392.4</t>
  </si>
  <si>
    <t>22280.394.1</t>
  </si>
  <si>
    <t>22280.396.1</t>
  </si>
  <si>
    <t>ДОЛНО НОВКОВО</t>
  </si>
  <si>
    <t>22719.8.2</t>
  </si>
  <si>
    <t>22719.8.24</t>
  </si>
  <si>
    <t>22719.8.26</t>
  </si>
  <si>
    <t>22719.11.10</t>
  </si>
  <si>
    <t>22719.21.15</t>
  </si>
  <si>
    <t>22719.22.10</t>
  </si>
  <si>
    <t>ЗЕЛЕНА МОРАВА</t>
  </si>
  <si>
    <t>30692.23.1</t>
  </si>
  <si>
    <t>ЗМЕЙНО</t>
  </si>
  <si>
    <t>31262.35.6</t>
  </si>
  <si>
    <t>ИЛИЙНО</t>
  </si>
  <si>
    <t>32620.101.43</t>
  </si>
  <si>
    <t>КАМБУРОВО</t>
  </si>
  <si>
    <t>35643.335.1</t>
  </si>
  <si>
    <t>35643.335.2</t>
  </si>
  <si>
    <t>КОЗМА ПРЕЗВИТЕР</t>
  </si>
  <si>
    <t>37811.20.15</t>
  </si>
  <si>
    <t xml:space="preserve">пасище </t>
  </si>
  <si>
    <t>37811.37.18</t>
  </si>
  <si>
    <t>ОМУРТАГ</t>
  </si>
  <si>
    <t>53535.230.134</t>
  </si>
  <si>
    <t>53535.347.197</t>
  </si>
  <si>
    <t>53535.347.240</t>
  </si>
  <si>
    <t>53535.347.241</t>
  </si>
  <si>
    <t>53535.347.244</t>
  </si>
  <si>
    <t>ПАНАЙОТ ХИТОВО</t>
  </si>
  <si>
    <t>55327.11.17</t>
  </si>
  <si>
    <t>55327.25.15</t>
  </si>
  <si>
    <t>55327.39.1</t>
  </si>
  <si>
    <t>55327.47.8</t>
  </si>
  <si>
    <t>55327.48.3</t>
  </si>
  <si>
    <t>55327.53.22</t>
  </si>
  <si>
    <t>РЪТЛИНА</t>
  </si>
  <si>
    <t>63639.8.36</t>
  </si>
  <si>
    <t>63639.3.10</t>
  </si>
  <si>
    <t>63639.12.31</t>
  </si>
  <si>
    <t>ТЪПЧИЛЕЩОВО</t>
  </si>
  <si>
    <t>73609.3.5</t>
  </si>
  <si>
    <t>73609.14.3</t>
  </si>
  <si>
    <t>ЦАРЕВЦИ</t>
  </si>
  <si>
    <t>78166.10.9</t>
  </si>
  <si>
    <t>78166.19.52</t>
  </si>
  <si>
    <t>78166.4.2</t>
  </si>
  <si>
    <t>53535.347.1</t>
  </si>
  <si>
    <t>35643.367.2</t>
  </si>
  <si>
    <t>АПРИЛОВО</t>
  </si>
  <si>
    <t>00566.21.8</t>
  </si>
  <si>
    <t>00566.21.10</t>
  </si>
  <si>
    <t>00566.21.11</t>
  </si>
  <si>
    <t>00566.21.13</t>
  </si>
  <si>
    <t>БАБА ТОНКА</t>
  </si>
  <si>
    <t>02021.25.2</t>
  </si>
  <si>
    <t>БЕРКОВСКИ</t>
  </si>
  <si>
    <t>03931.64.1</t>
  </si>
  <si>
    <t>БРАКНИЦА</t>
  </si>
  <si>
    <t xml:space="preserve">Пасище </t>
  </si>
  <si>
    <t>06046.63.1</t>
  </si>
  <si>
    <t>ВОДИЦА</t>
  </si>
  <si>
    <t>11716.15.1</t>
  </si>
  <si>
    <t>11716.30.15</t>
  </si>
  <si>
    <t>11716.31.10</t>
  </si>
  <si>
    <t>11716.42.13</t>
  </si>
  <si>
    <t>11716.58.17</t>
  </si>
  <si>
    <t>11716.66.5</t>
  </si>
  <si>
    <t>11716.93.13</t>
  </si>
  <si>
    <t>103006</t>
  </si>
  <si>
    <t>11716.103.6</t>
  </si>
  <si>
    <t>11716.104.3</t>
  </si>
  <si>
    <t>11716.109.16</t>
  </si>
  <si>
    <t>X</t>
  </si>
  <si>
    <t>11716.109.29</t>
  </si>
  <si>
    <t>ГЛОГИНКА</t>
  </si>
  <si>
    <t>15103.13.7</t>
  </si>
  <si>
    <t>15103.13.9</t>
  </si>
  <si>
    <t>15103.127.5</t>
  </si>
  <si>
    <t>15103.127.7</t>
  </si>
  <si>
    <t>15103.146.4</t>
  </si>
  <si>
    <t>15103.148.2</t>
  </si>
  <si>
    <t>15103.148.3</t>
  </si>
  <si>
    <t>15103.148.5</t>
  </si>
  <si>
    <t>15103.169.3</t>
  </si>
  <si>
    <t>Пасище</t>
  </si>
  <si>
    <t>ДОЛЕЦ</t>
  </si>
  <si>
    <t>21937.16.6</t>
  </si>
  <si>
    <t>21937.55.17</t>
  </si>
  <si>
    <t>21937.55.20</t>
  </si>
  <si>
    <t>21937.55.30</t>
  </si>
  <si>
    <t>21937.56.2</t>
  </si>
  <si>
    <t>21937.56.12</t>
  </si>
  <si>
    <t>друг вид ливада</t>
  </si>
  <si>
    <t>ДОЛНА КАБДА</t>
  </si>
  <si>
    <t>22109.15.1</t>
  </si>
  <si>
    <t>неизползвана ливада</t>
  </si>
  <si>
    <t>22109.15.4</t>
  </si>
  <si>
    <t>22109.15.6</t>
  </si>
  <si>
    <t>22109.15.13</t>
  </si>
  <si>
    <t>22109.17.3</t>
  </si>
  <si>
    <t>22109.17.4</t>
  </si>
  <si>
    <t>22109.17.5</t>
  </si>
  <si>
    <t>22109.17.8</t>
  </si>
  <si>
    <t>22109.32.5</t>
  </si>
  <si>
    <t xml:space="preserve">пасище  </t>
  </si>
  <si>
    <t>22109.32.6</t>
  </si>
  <si>
    <t>22109.32.7</t>
  </si>
  <si>
    <t>22109.54.2</t>
  </si>
  <si>
    <t>22109.54.6</t>
  </si>
  <si>
    <t>22109.54.8</t>
  </si>
  <si>
    <t>22109.54.13</t>
  </si>
  <si>
    <t>22109.54.14</t>
  </si>
  <si>
    <t>22109.54.15</t>
  </si>
  <si>
    <t>22109.54.17</t>
  </si>
  <si>
    <t>22109.54.18</t>
  </si>
  <si>
    <t>22109.54.27</t>
  </si>
  <si>
    <t>22109.54.28</t>
  </si>
  <si>
    <t>22109.54.31</t>
  </si>
  <si>
    <t>22109.54.32</t>
  </si>
  <si>
    <t>22109.54.35</t>
  </si>
  <si>
    <t>22109.54.37</t>
  </si>
  <si>
    <t>22109.54.39</t>
  </si>
  <si>
    <t>22109.54.40</t>
  </si>
  <si>
    <t>22109.54.41</t>
  </si>
  <si>
    <t>22109.57.10</t>
  </si>
  <si>
    <t>ЕЛЕНОВО</t>
  </si>
  <si>
    <t>27259.200.114</t>
  </si>
  <si>
    <t>II</t>
  </si>
  <si>
    <t>27259.200.115</t>
  </si>
  <si>
    <t>27259.200.122</t>
  </si>
  <si>
    <t>ЗАВЕТНО</t>
  </si>
  <si>
    <t>30079.15.1</t>
  </si>
  <si>
    <t>30079.15.2</t>
  </si>
  <si>
    <t>30079.15.4</t>
  </si>
  <si>
    <t>30079.15.18</t>
  </si>
  <si>
    <t>30079.23.11</t>
  </si>
  <si>
    <t>30079.23.16</t>
  </si>
  <si>
    <t>30079.23.17</t>
  </si>
  <si>
    <t>30079.23.18</t>
  </si>
  <si>
    <t>30079.23.19</t>
  </si>
  <si>
    <t>30079.23.24</t>
  </si>
  <si>
    <t>30079.91.9</t>
  </si>
  <si>
    <t>30079.91.12</t>
  </si>
  <si>
    <t>30079.92.15</t>
  </si>
  <si>
    <t>30079.94.4</t>
  </si>
  <si>
    <t>30079.94.7</t>
  </si>
  <si>
    <t>30079.94.9</t>
  </si>
  <si>
    <t>30079.94.11</t>
  </si>
  <si>
    <t>30079.94.15</t>
  </si>
  <si>
    <t>30079.94.17</t>
  </si>
  <si>
    <t>30079.96.2</t>
  </si>
  <si>
    <t>30079.96.3</t>
  </si>
  <si>
    <t>30079.96.23</t>
  </si>
  <si>
    <t>30079.98.1</t>
  </si>
  <si>
    <t>30079.98.4</t>
  </si>
  <si>
    <t>ЗАРАЕВО</t>
  </si>
  <si>
    <t>30332.16.16</t>
  </si>
  <si>
    <t>30332.44.12</t>
  </si>
  <si>
    <t>30332.48.7</t>
  </si>
  <si>
    <t>30332.50.1</t>
  </si>
  <si>
    <t>30332.50.31</t>
  </si>
  <si>
    <t>ЗАХАРИ СТОЯНОВО</t>
  </si>
  <si>
    <t>30404.16.8</t>
  </si>
  <si>
    <t>30404.35.6</t>
  </si>
  <si>
    <t>ИВАНЧА</t>
  </si>
  <si>
    <t>32189.4.4</t>
  </si>
  <si>
    <t>32189.13.9</t>
  </si>
  <si>
    <t>32189.14.3</t>
  </si>
  <si>
    <t>32189.14.5</t>
  </si>
  <si>
    <t>32189.15.1</t>
  </si>
  <si>
    <t>32189.16.3</t>
  </si>
  <si>
    <t>32189.17.9</t>
  </si>
  <si>
    <t>32189.18.9</t>
  </si>
  <si>
    <t>32189.18.11</t>
  </si>
  <si>
    <t>32189.20.1</t>
  </si>
  <si>
    <t>32189.20.2</t>
  </si>
  <si>
    <t>32189.20.3</t>
  </si>
  <si>
    <t>32189.22.4</t>
  </si>
  <si>
    <t>32189.24.7</t>
  </si>
  <si>
    <t>32189.24.8</t>
  </si>
  <si>
    <t>32189.41.6</t>
  </si>
  <si>
    <t>32189.41.9</t>
  </si>
  <si>
    <t>32189.43.2</t>
  </si>
  <si>
    <t>32189.45.1</t>
  </si>
  <si>
    <t>32189.49.4</t>
  </si>
  <si>
    <t>КАРДАМ</t>
  </si>
  <si>
    <t>36470.63.201</t>
  </si>
  <si>
    <t>36470.27.1</t>
  </si>
  <si>
    <t>КОВАЧЕВЕЦ</t>
  </si>
  <si>
    <t>37469.27.2</t>
  </si>
  <si>
    <t>37469.38.1</t>
  </si>
  <si>
    <t>37469.38.3</t>
  </si>
  <si>
    <t>КОНАК</t>
  </si>
  <si>
    <t>38193.15.3</t>
  </si>
  <si>
    <t>38193.19.14</t>
  </si>
  <si>
    <t>38193.24.8</t>
  </si>
  <si>
    <t>38193.25.13</t>
  </si>
  <si>
    <t>38193.26.13</t>
  </si>
  <si>
    <t>38193.26.14</t>
  </si>
  <si>
    <t>38193.29.6</t>
  </si>
  <si>
    <t>38193.31.26</t>
  </si>
  <si>
    <t>38193.37.9</t>
  </si>
  <si>
    <t>38193.37.11</t>
  </si>
  <si>
    <t>38193.38.13</t>
  </si>
  <si>
    <t>38193.38.15</t>
  </si>
  <si>
    <t>38193.42.4</t>
  </si>
  <si>
    <t>38193.46.17</t>
  </si>
  <si>
    <t>38193.52.1</t>
  </si>
  <si>
    <t>38193.57.12</t>
  </si>
  <si>
    <t>38193.64.13</t>
  </si>
  <si>
    <t>38193.68.18</t>
  </si>
  <si>
    <t>ЛОМЦИ</t>
  </si>
  <si>
    <t>44286.57.1</t>
  </si>
  <si>
    <t>44286.57.3</t>
  </si>
  <si>
    <t>МАНАСТИРИЦА</t>
  </si>
  <si>
    <t>47007.48.2</t>
  </si>
  <si>
    <t>47007.48.5</t>
  </si>
  <si>
    <t>47007.49.3</t>
  </si>
  <si>
    <t>МАРЧИНО</t>
  </si>
  <si>
    <t>47411.44.35</t>
  </si>
  <si>
    <t>47411.45.39</t>
  </si>
  <si>
    <t>47411.46.12</t>
  </si>
  <si>
    <t>47411.46.22</t>
  </si>
  <si>
    <t>47411.46.30</t>
  </si>
  <si>
    <t>47411.47.6</t>
  </si>
  <si>
    <t>47411.47.9</t>
  </si>
  <si>
    <t>47411.47.38</t>
  </si>
  <si>
    <t>47411.51.4</t>
  </si>
  <si>
    <t>47411.50.54</t>
  </si>
  <si>
    <t>МЕДОВИНА</t>
  </si>
  <si>
    <t>47634.54.6</t>
  </si>
  <si>
    <t>47634.72.1</t>
  </si>
  <si>
    <t>47634.72.3</t>
  </si>
  <si>
    <t>ПАЛАМАРЦА</t>
  </si>
  <si>
    <t>55213.14.7</t>
  </si>
  <si>
    <t>55213.55.36</t>
  </si>
  <si>
    <t>55213.86.39</t>
  </si>
  <si>
    <t>ПОПОВО</t>
  </si>
  <si>
    <t>000253</t>
  </si>
  <si>
    <t>57649.501.253</t>
  </si>
  <si>
    <t>613048</t>
  </si>
  <si>
    <t>57649.613.48</t>
  </si>
  <si>
    <t>718005</t>
  </si>
  <si>
    <t>57649.718.5</t>
  </si>
  <si>
    <t>ПОМОЩИЦА</t>
  </si>
  <si>
    <t>57501.15.17</t>
  </si>
  <si>
    <t>57501.20.1</t>
  </si>
  <si>
    <t>57501.31.6</t>
  </si>
  <si>
    <t>57501.31.15</t>
  </si>
  <si>
    <t>57501.31.16</t>
  </si>
  <si>
    <t>57501.33.12</t>
  </si>
  <si>
    <t>57501.34.4</t>
  </si>
  <si>
    <t>ПОСАБИНА</t>
  </si>
  <si>
    <t>57875.48.18</t>
  </si>
  <si>
    <t>57875.48.19</t>
  </si>
  <si>
    <t>57875.48.20</t>
  </si>
  <si>
    <t>САДИНА</t>
  </si>
  <si>
    <t>65067.89.720</t>
  </si>
  <si>
    <t>СВЕТЛЕН</t>
  </si>
  <si>
    <t>65557.88.5</t>
  </si>
  <si>
    <t>65557.300.408</t>
  </si>
  <si>
    <t>СЛАВЯНОВО</t>
  </si>
  <si>
    <t>67091.52.1</t>
  </si>
  <si>
    <t>67091.52.7</t>
  </si>
  <si>
    <t>67091.52.9</t>
  </si>
  <si>
    <t>67091.69.46</t>
  </si>
  <si>
    <t>55213.11.26</t>
  </si>
  <si>
    <t>АЛЕКСАНДРОВО</t>
  </si>
  <si>
    <t>000156</t>
  </si>
  <si>
    <t>00312.20.13</t>
  </si>
  <si>
    <t>ІV</t>
  </si>
  <si>
    <t>001002</t>
  </si>
  <si>
    <t>00312.1.2</t>
  </si>
  <si>
    <t>001003</t>
  </si>
  <si>
    <t>00312.1.3</t>
  </si>
  <si>
    <t>001004</t>
  </si>
  <si>
    <t>00312.1.4</t>
  </si>
  <si>
    <t>001005</t>
  </si>
  <si>
    <t>00312.1.5</t>
  </si>
  <si>
    <t>001010</t>
  </si>
  <si>
    <t>00312.1.10</t>
  </si>
  <si>
    <t>001011</t>
  </si>
  <si>
    <t>00312.1.11</t>
  </si>
  <si>
    <t>007004</t>
  </si>
  <si>
    <t>00312.7.4</t>
  </si>
  <si>
    <t>ІХ</t>
  </si>
  <si>
    <t>008006</t>
  </si>
  <si>
    <t>00312.8.6</t>
  </si>
  <si>
    <t>011008</t>
  </si>
  <si>
    <t>00312.11.8</t>
  </si>
  <si>
    <t>019017</t>
  </si>
  <si>
    <t>00312.19.17</t>
  </si>
  <si>
    <t>019021</t>
  </si>
  <si>
    <t>00312.19.21</t>
  </si>
  <si>
    <t>040001</t>
  </si>
  <si>
    <t>00312.40.1</t>
  </si>
  <si>
    <t>040005</t>
  </si>
  <si>
    <t>00312.40.5</t>
  </si>
  <si>
    <t>040006</t>
  </si>
  <si>
    <t>00312.40.6</t>
  </si>
  <si>
    <t>040009</t>
  </si>
  <si>
    <t>00312.40.9</t>
  </si>
  <si>
    <t>049003</t>
  </si>
  <si>
    <t>00312.49.3</t>
  </si>
  <si>
    <t>049005</t>
  </si>
  <si>
    <t>00312.49.5</t>
  </si>
  <si>
    <t>049007</t>
  </si>
  <si>
    <t>00312.49.7</t>
  </si>
  <si>
    <t>049011</t>
  </si>
  <si>
    <t>00312.49.11</t>
  </si>
  <si>
    <t>049013</t>
  </si>
  <si>
    <t>00312.49.13</t>
  </si>
  <si>
    <t>049016</t>
  </si>
  <si>
    <t>00312.49.16</t>
  </si>
  <si>
    <t>049017</t>
  </si>
  <si>
    <t>00312.49.17</t>
  </si>
  <si>
    <t>052003</t>
  </si>
  <si>
    <t>00312.52.3</t>
  </si>
  <si>
    <t>053001</t>
  </si>
  <si>
    <t>00312.53.1</t>
  </si>
  <si>
    <t>055002</t>
  </si>
  <si>
    <t>00312.55.2</t>
  </si>
  <si>
    <t>VІІІ</t>
  </si>
  <si>
    <t>БАЯЧЕВО</t>
  </si>
  <si>
    <t>014083</t>
  </si>
  <si>
    <t>03037.12.212</t>
  </si>
  <si>
    <t>VІ</t>
  </si>
  <si>
    <t>БИСТРА</t>
  </si>
  <si>
    <t>000079</t>
  </si>
  <si>
    <t>04159.33.5</t>
  </si>
  <si>
    <t>БОЖУРКА</t>
  </si>
  <si>
    <t>001032</t>
  </si>
  <si>
    <t>05030.1.32</t>
  </si>
  <si>
    <t>003003</t>
  </si>
  <si>
    <t>05030.3.3</t>
  </si>
  <si>
    <t>004008</t>
  </si>
  <si>
    <t>05030.4.8</t>
  </si>
  <si>
    <t>012002</t>
  </si>
  <si>
    <t>05030.10.79</t>
  </si>
  <si>
    <t>012015</t>
  </si>
  <si>
    <t>05030.10.95</t>
  </si>
  <si>
    <t>016006</t>
  </si>
  <si>
    <t>05030.17.86</t>
  </si>
  <si>
    <t>ІІІ</t>
  </si>
  <si>
    <t>016008</t>
  </si>
  <si>
    <t>05030.17.88</t>
  </si>
  <si>
    <t>021009</t>
  </si>
  <si>
    <t>05030.20.32</t>
  </si>
  <si>
    <t>БРАТОВО</t>
  </si>
  <si>
    <t>003001</t>
  </si>
  <si>
    <t>06166.3.1</t>
  </si>
  <si>
    <t>003018</t>
  </si>
  <si>
    <t>06166.3.18</t>
  </si>
  <si>
    <t>013001</t>
  </si>
  <si>
    <t>06166.13.1</t>
  </si>
  <si>
    <t>БУЙНОВО</t>
  </si>
  <si>
    <t>000054</t>
  </si>
  <si>
    <t>06882.19.20</t>
  </si>
  <si>
    <t>VІІ</t>
  </si>
  <si>
    <t>000060</t>
  </si>
  <si>
    <t>06882.19.26</t>
  </si>
  <si>
    <t>000061</t>
  </si>
  <si>
    <t>06882.19.24</t>
  </si>
  <si>
    <t>000062</t>
  </si>
  <si>
    <t>06882.19.25</t>
  </si>
  <si>
    <t>06882.1.3</t>
  </si>
  <si>
    <t>БУХОВЦИ</t>
  </si>
  <si>
    <t>000172</t>
  </si>
  <si>
    <t>07154.31.135</t>
  </si>
  <si>
    <t>000205</t>
  </si>
  <si>
    <t>07154.32.38</t>
  </si>
  <si>
    <t>ВАРДУН</t>
  </si>
  <si>
    <t>022010</t>
  </si>
  <si>
    <t>022028</t>
  </si>
  <si>
    <t>10121.22.28</t>
  </si>
  <si>
    <t>022029</t>
  </si>
  <si>
    <t>10121.22.29</t>
  </si>
  <si>
    <t>022030</t>
  </si>
  <si>
    <t>10121.22.30</t>
  </si>
  <si>
    <t>022039</t>
  </si>
  <si>
    <t>10121.22.39</t>
  </si>
  <si>
    <t>022076</t>
  </si>
  <si>
    <t>040002</t>
  </si>
  <si>
    <t>10121.40.2</t>
  </si>
  <si>
    <t>040003</t>
  </si>
  <si>
    <t>10121.40.3</t>
  </si>
  <si>
    <t>040008</t>
  </si>
  <si>
    <t>10121.40.8</t>
  </si>
  <si>
    <t>040028</t>
  </si>
  <si>
    <t>10121.40.28</t>
  </si>
  <si>
    <t>040031</t>
  </si>
  <si>
    <t>10121.40.31</t>
  </si>
  <si>
    <t>040032</t>
  </si>
  <si>
    <t>10121.40.32</t>
  </si>
  <si>
    <t>042016</t>
  </si>
  <si>
    <t>10121.42.16</t>
  </si>
  <si>
    <t>046034</t>
  </si>
  <si>
    <t>10121.46.34</t>
  </si>
  <si>
    <t>046036</t>
  </si>
  <si>
    <t>10121.46.36</t>
  </si>
  <si>
    <t>046048</t>
  </si>
  <si>
    <t>10121.46.48</t>
  </si>
  <si>
    <t>054011</t>
  </si>
  <si>
    <t>10121.54.11</t>
  </si>
  <si>
    <t>058001</t>
  </si>
  <si>
    <t>10121.58.1</t>
  </si>
  <si>
    <t>058009</t>
  </si>
  <si>
    <t>10121.58.9</t>
  </si>
  <si>
    <t>058011</t>
  </si>
  <si>
    <t>10121.58.11</t>
  </si>
  <si>
    <t>058012</t>
  </si>
  <si>
    <t>10121.58.12</t>
  </si>
  <si>
    <t>058015</t>
  </si>
  <si>
    <t>10121.58.15</t>
  </si>
  <si>
    <t>058018</t>
  </si>
  <si>
    <t>10121.58.18</t>
  </si>
  <si>
    <t>058019</t>
  </si>
  <si>
    <t>10121.58.19</t>
  </si>
  <si>
    <t>058022</t>
  </si>
  <si>
    <t>10121.58.22</t>
  </si>
  <si>
    <t>058024</t>
  </si>
  <si>
    <t>10121.58.24</t>
  </si>
  <si>
    <t>058025</t>
  </si>
  <si>
    <t>10121.58.25</t>
  </si>
  <si>
    <t>058027</t>
  </si>
  <si>
    <t>10121.58.27</t>
  </si>
  <si>
    <t>058029</t>
  </si>
  <si>
    <t>10121.58.29</t>
  </si>
  <si>
    <t>058030</t>
  </si>
  <si>
    <t>10121.58.30</t>
  </si>
  <si>
    <t>058031</t>
  </si>
  <si>
    <t>10121.58.31</t>
  </si>
  <si>
    <t>063014</t>
  </si>
  <si>
    <t>10121.63.14</t>
  </si>
  <si>
    <t>063015</t>
  </si>
  <si>
    <t>10121.63.15</t>
  </si>
  <si>
    <t>063024</t>
  </si>
  <si>
    <t>10121.63.24</t>
  </si>
  <si>
    <t>063025</t>
  </si>
  <si>
    <t>10121.63.25</t>
  </si>
  <si>
    <t>070002</t>
  </si>
  <si>
    <t>10121.70.2</t>
  </si>
  <si>
    <t>071002</t>
  </si>
  <si>
    <t>10121.71.2</t>
  </si>
  <si>
    <t>071012</t>
  </si>
  <si>
    <t>10121.71.12</t>
  </si>
  <si>
    <t>074001</t>
  </si>
  <si>
    <t>10121.74.1</t>
  </si>
  <si>
    <t>074004</t>
  </si>
  <si>
    <t>10121.74.4</t>
  </si>
  <si>
    <t>074005</t>
  </si>
  <si>
    <t>10121.74.5</t>
  </si>
  <si>
    <t>077067</t>
  </si>
  <si>
    <t>10121.77.67</t>
  </si>
  <si>
    <t>086001</t>
  </si>
  <si>
    <t>10121.86.1</t>
  </si>
  <si>
    <t>086008</t>
  </si>
  <si>
    <t>10121.86.8</t>
  </si>
  <si>
    <t>ГОЛЯМО НОВО</t>
  </si>
  <si>
    <t>000085</t>
  </si>
  <si>
    <t>15895.1.36</t>
  </si>
  <si>
    <t>020040</t>
  </si>
  <si>
    <t>15895.20.40</t>
  </si>
  <si>
    <t>ГОЛЯМО СОКОЛОВО</t>
  </si>
  <si>
    <t>000103</t>
  </si>
  <si>
    <t>15919.4.103</t>
  </si>
  <si>
    <t>000204</t>
  </si>
  <si>
    <t>15919.5.204</t>
  </si>
  <si>
    <t>000211</t>
  </si>
  <si>
    <t>15919.5.211</t>
  </si>
  <si>
    <t>ДАВИДОВО</t>
  </si>
  <si>
    <t>010019</t>
  </si>
  <si>
    <t>20050.10.19</t>
  </si>
  <si>
    <t>011021</t>
  </si>
  <si>
    <t>20050.11.21</t>
  </si>
  <si>
    <t>ЗДРАВЕЦ</t>
  </si>
  <si>
    <t>011006</t>
  </si>
  <si>
    <t>30644.11.6</t>
  </si>
  <si>
    <t>011014</t>
  </si>
  <si>
    <t>30644.11.14</t>
  </si>
  <si>
    <t>КОШНИЧАРИ</t>
  </si>
  <si>
    <t>044008</t>
  </si>
  <si>
    <t>39195.44.8</t>
  </si>
  <si>
    <t>044038</t>
  </si>
  <si>
    <t>39195.44.38</t>
  </si>
  <si>
    <t>ЛИЛЯК</t>
  </si>
  <si>
    <t>000184</t>
  </si>
  <si>
    <t>43685.54.54</t>
  </si>
  <si>
    <t>000290</t>
  </si>
  <si>
    <t>43685.26.33</t>
  </si>
  <si>
    <t>43685.13.112</t>
  </si>
  <si>
    <t>013045</t>
  </si>
  <si>
    <t>43685.13.45</t>
  </si>
  <si>
    <t>013054</t>
  </si>
  <si>
    <t>43685.13.54</t>
  </si>
  <si>
    <t>013057</t>
  </si>
  <si>
    <t>43685.13.57</t>
  </si>
  <si>
    <t>015012</t>
  </si>
  <si>
    <t>43685.15.12</t>
  </si>
  <si>
    <t>016007</t>
  </si>
  <si>
    <t>43685.16.7</t>
  </si>
  <si>
    <t>016020</t>
  </si>
  <si>
    <t>43685.16.20</t>
  </si>
  <si>
    <t>017021</t>
  </si>
  <si>
    <t>43685.17.21</t>
  </si>
  <si>
    <t>МИЛАДИНОВЦИ</t>
  </si>
  <si>
    <t>000137</t>
  </si>
  <si>
    <t>48091.22.16</t>
  </si>
  <si>
    <t>000138</t>
  </si>
  <si>
    <t>48091.22.10</t>
  </si>
  <si>
    <t>000142</t>
  </si>
  <si>
    <t>48091.1.11</t>
  </si>
  <si>
    <t>МОМИНО</t>
  </si>
  <si>
    <t>010006</t>
  </si>
  <si>
    <t>48920.10.6</t>
  </si>
  <si>
    <t>010008</t>
  </si>
  <si>
    <t>48920.10.8</t>
  </si>
  <si>
    <t>48920.22.10</t>
  </si>
  <si>
    <t>022019</t>
  </si>
  <si>
    <t>48920.22.19</t>
  </si>
  <si>
    <t>022027</t>
  </si>
  <si>
    <t>48920.22.27</t>
  </si>
  <si>
    <t>48920.22.28</t>
  </si>
  <si>
    <t>НАДАРЕВО</t>
  </si>
  <si>
    <t>000158</t>
  </si>
  <si>
    <t>51024.39.6</t>
  </si>
  <si>
    <t>ОВЧАРОВО</t>
  </si>
  <si>
    <t>000227</t>
  </si>
  <si>
    <t>53223.19.227</t>
  </si>
  <si>
    <t>53223.22.76</t>
  </si>
  <si>
    <t>023001</t>
  </si>
  <si>
    <t>53223.23.1</t>
  </si>
  <si>
    <t>025035</t>
  </si>
  <si>
    <t>53223.25.35</t>
  </si>
  <si>
    <t>025037</t>
  </si>
  <si>
    <t>53223.25.37</t>
  </si>
  <si>
    <t>ПАЙДУШКО</t>
  </si>
  <si>
    <t>003015</t>
  </si>
  <si>
    <t>55201.3.15</t>
  </si>
  <si>
    <t>ПОДГОРИЦА</t>
  </si>
  <si>
    <t>024005</t>
  </si>
  <si>
    <t>57008.24.5</t>
  </si>
  <si>
    <t>045003</t>
  </si>
  <si>
    <t>57008.45.3</t>
  </si>
  <si>
    <t>045004</t>
  </si>
  <si>
    <t>57008.45.4</t>
  </si>
  <si>
    <t>045014</t>
  </si>
  <si>
    <t>57008.45.14</t>
  </si>
  <si>
    <t>069003</t>
  </si>
  <si>
    <t>57008.69.3</t>
  </si>
  <si>
    <t>ПРЕСИЯН</t>
  </si>
  <si>
    <t>000074</t>
  </si>
  <si>
    <t>58219.25.74</t>
  </si>
  <si>
    <t>008012</t>
  </si>
  <si>
    <t>58219.8.12</t>
  </si>
  <si>
    <t>008014</t>
  </si>
  <si>
    <t>58219.8.14</t>
  </si>
  <si>
    <t>008024</t>
  </si>
  <si>
    <t>58219.8.24</t>
  </si>
  <si>
    <t>029004</t>
  </si>
  <si>
    <t>58219.29.4</t>
  </si>
  <si>
    <t>029015</t>
  </si>
  <si>
    <t>58219.29.15</t>
  </si>
  <si>
    <t>ПРЕСЯК</t>
  </si>
  <si>
    <t>006003</t>
  </si>
  <si>
    <t>58298.6.3</t>
  </si>
  <si>
    <t>ПРОЛАЗ</t>
  </si>
  <si>
    <t>008001</t>
  </si>
  <si>
    <t>58579.8.1</t>
  </si>
  <si>
    <t>ПРОБУДА</t>
  </si>
  <si>
    <t>004022</t>
  </si>
  <si>
    <t>58493.4.22</t>
  </si>
  <si>
    <t>РАЛИЦА</t>
  </si>
  <si>
    <t>010036</t>
  </si>
  <si>
    <t>62164.10.36</t>
  </si>
  <si>
    <t>010057</t>
  </si>
  <si>
    <t>62164.10.57</t>
  </si>
  <si>
    <t>ЦВЕТНИЦА</t>
  </si>
  <si>
    <t>003004</t>
  </si>
  <si>
    <t>78297.3.4</t>
  </si>
  <si>
    <t>ЧЕРКОВНА</t>
  </si>
  <si>
    <t>000188</t>
  </si>
  <si>
    <t>80741.63.188</t>
  </si>
  <si>
    <t>ТЪРГОВИЩЕ</t>
  </si>
  <si>
    <t xml:space="preserve">73626.82.33     </t>
  </si>
  <si>
    <t xml:space="preserve">73626.82.50     </t>
  </si>
  <si>
    <t>000024</t>
  </si>
  <si>
    <t xml:space="preserve">73626.208.24    </t>
  </si>
  <si>
    <t xml:space="preserve">73626.304.27    </t>
  </si>
  <si>
    <t xml:space="preserve">73626.305.3     </t>
  </si>
  <si>
    <t xml:space="preserve">73626.305.10    </t>
  </si>
  <si>
    <t xml:space="preserve">73626.305.29    </t>
  </si>
  <si>
    <t xml:space="preserve">73626.305.31    </t>
  </si>
  <si>
    <t xml:space="preserve">73626.305.46    </t>
  </si>
  <si>
    <t xml:space="preserve">73626.305.56    </t>
  </si>
  <si>
    <t xml:space="preserve">73626.306.36    </t>
  </si>
  <si>
    <t>57875.58.13</t>
  </si>
  <si>
    <t>57875.58.14</t>
  </si>
  <si>
    <t>57875.58.16</t>
  </si>
  <si>
    <t>57875.58.18</t>
  </si>
  <si>
    <t>57875.61.13</t>
  </si>
  <si>
    <t>57875.61.23</t>
  </si>
  <si>
    <t>21937.15.4</t>
  </si>
  <si>
    <t>000118</t>
  </si>
  <si>
    <t>06166.21.118</t>
  </si>
  <si>
    <t>023002</t>
  </si>
  <si>
    <t>06166.23.2</t>
  </si>
  <si>
    <t>023003</t>
  </si>
  <si>
    <t>06166.23.3</t>
  </si>
  <si>
    <t>06882.1.2</t>
  </si>
  <si>
    <t>016004</t>
  </si>
  <si>
    <t>06882.16.4</t>
  </si>
  <si>
    <t>ГОРНА КАБДА</t>
  </si>
  <si>
    <t>002001</t>
  </si>
  <si>
    <t>16225.2.1</t>
  </si>
  <si>
    <t>002002</t>
  </si>
  <si>
    <t>16225.2.2</t>
  </si>
  <si>
    <t>002004</t>
  </si>
  <si>
    <t>16225.2.4</t>
  </si>
  <si>
    <t>002005</t>
  </si>
  <si>
    <t>16225.2.5</t>
  </si>
  <si>
    <t>002006</t>
  </si>
  <si>
    <t>16225.2.6</t>
  </si>
  <si>
    <t>018008</t>
  </si>
  <si>
    <t>16225.18.8</t>
  </si>
  <si>
    <t>020012</t>
  </si>
  <si>
    <t>16225.20.12</t>
  </si>
  <si>
    <t>020013</t>
  </si>
  <si>
    <t>16225.20.13</t>
  </si>
  <si>
    <t>014001</t>
  </si>
  <si>
    <t>15895.14.1</t>
  </si>
  <si>
    <t>014006</t>
  </si>
  <si>
    <t>15895.14.6</t>
  </si>
  <si>
    <t>014009</t>
  </si>
  <si>
    <t>15895.14.9</t>
  </si>
  <si>
    <t>014010</t>
  </si>
  <si>
    <t>15895.14.10</t>
  </si>
  <si>
    <t>014014</t>
  </si>
  <si>
    <t>15895.14.14</t>
  </si>
  <si>
    <t>014016</t>
  </si>
  <si>
    <t>15895.14.16</t>
  </si>
  <si>
    <t>016014</t>
  </si>
  <si>
    <t>15895.16.14</t>
  </si>
  <si>
    <t>020004</t>
  </si>
  <si>
    <t>15895.20.4</t>
  </si>
  <si>
    <t>028016</t>
  </si>
  <si>
    <t>15895.28.16</t>
  </si>
  <si>
    <t>028020</t>
  </si>
  <si>
    <t>15895.28.20</t>
  </si>
  <si>
    <t>028021</t>
  </si>
  <si>
    <t>15895.28.21</t>
  </si>
  <si>
    <t>028022</t>
  </si>
  <si>
    <t>15895.28.22</t>
  </si>
  <si>
    <t>031023</t>
  </si>
  <si>
    <t>39195.31.23</t>
  </si>
  <si>
    <t>КРАЛЕВО</t>
  </si>
  <si>
    <t>043002</t>
  </si>
  <si>
    <t>39390.43.2</t>
  </si>
  <si>
    <t>063011</t>
  </si>
  <si>
    <t>39390.63.11</t>
  </si>
  <si>
    <t>067002</t>
  </si>
  <si>
    <t>39390.67.2</t>
  </si>
  <si>
    <t>002007</t>
  </si>
  <si>
    <t>48091.2.7</t>
  </si>
  <si>
    <t>002028</t>
  </si>
  <si>
    <t>48091.2.28</t>
  </si>
  <si>
    <t>005009</t>
  </si>
  <si>
    <t>48091.5.9</t>
  </si>
  <si>
    <t>009007</t>
  </si>
  <si>
    <t>51024.9.7</t>
  </si>
  <si>
    <t>013026</t>
  </si>
  <si>
    <t>51024.13.26</t>
  </si>
  <si>
    <t>014068</t>
  </si>
  <si>
    <t>53223.14.68</t>
  </si>
  <si>
    <t>019001</t>
  </si>
  <si>
    <t>58219.19.1</t>
  </si>
  <si>
    <t>022001</t>
  </si>
  <si>
    <t>58219.22.1</t>
  </si>
  <si>
    <t>025003</t>
  </si>
  <si>
    <t>58219.25.3</t>
  </si>
  <si>
    <t>031004</t>
  </si>
  <si>
    <t>58219.31.4</t>
  </si>
  <si>
    <t>031027</t>
  </si>
  <si>
    <t>58219.31.27</t>
  </si>
  <si>
    <t>РОСИНА</t>
  </si>
  <si>
    <t>010004</t>
  </si>
  <si>
    <t>63077.10.4</t>
  </si>
  <si>
    <t>63077.10.8</t>
  </si>
  <si>
    <t>63077.24.5</t>
  </si>
  <si>
    <t>78297.2.2</t>
  </si>
  <si>
    <t>78297.2.4</t>
  </si>
  <si>
    <t>002018</t>
  </si>
  <si>
    <t>78297.2.18</t>
  </si>
  <si>
    <t>002020</t>
  </si>
  <si>
    <t>78297.2.20</t>
  </si>
  <si>
    <t>002031</t>
  </si>
  <si>
    <t>78297.2.31</t>
  </si>
  <si>
    <t>079011</t>
  </si>
  <si>
    <t>39390.79.11</t>
  </si>
  <si>
    <t>21937.44.9</t>
  </si>
  <si>
    <t>21937.44.18</t>
  </si>
  <si>
    <t>21937.51.3</t>
  </si>
  <si>
    <t>21937.59.7</t>
  </si>
  <si>
    <t>21937.68.14</t>
  </si>
  <si>
    <t>00518.73.1</t>
  </si>
  <si>
    <t>имот №</t>
  </si>
  <si>
    <t>44598.74.7</t>
  </si>
  <si>
    <t>44598.74.11</t>
  </si>
  <si>
    <t>44598.74.13</t>
  </si>
  <si>
    <t>44598.74.17</t>
  </si>
  <si>
    <t>44598.77.3</t>
  </si>
  <si>
    <t>44598.77.7</t>
  </si>
  <si>
    <t>44598.82.7</t>
  </si>
  <si>
    <t>49059.24.3</t>
  </si>
  <si>
    <t>73078.20.17</t>
  </si>
  <si>
    <t>73078.20.18</t>
  </si>
  <si>
    <t>73078.20.19</t>
  </si>
  <si>
    <t>73078.20.20</t>
  </si>
  <si>
    <t>73078.20.21</t>
  </si>
  <si>
    <t>73078.26.6</t>
  </si>
  <si>
    <t>73078.27.6</t>
  </si>
  <si>
    <t>73078.27.11</t>
  </si>
  <si>
    <t>73078.29.16</t>
  </si>
  <si>
    <t>73078.110.41</t>
  </si>
  <si>
    <t>73078.39.23</t>
  </si>
  <si>
    <t>73078.42.1</t>
  </si>
  <si>
    <t>73078.45.7</t>
  </si>
  <si>
    <t>73078.52.4</t>
  </si>
  <si>
    <t>73078.52.11</t>
  </si>
  <si>
    <t>73078.52.13</t>
  </si>
  <si>
    <t>73078.52.19</t>
  </si>
  <si>
    <t>73078.52.20</t>
  </si>
  <si>
    <t>73078.53.8</t>
  </si>
  <si>
    <t>ДРИНОВО</t>
  </si>
  <si>
    <t>23738.24.6</t>
  </si>
  <si>
    <t>026047</t>
  </si>
  <si>
    <t>10121.26.47</t>
  </si>
  <si>
    <t>028011</t>
  </si>
  <si>
    <t>10121.28.11</t>
  </si>
  <si>
    <t>029011</t>
  </si>
  <si>
    <t>10121.29.11</t>
  </si>
  <si>
    <t>029012</t>
  </si>
  <si>
    <t>10121.29.12</t>
  </si>
  <si>
    <t>10121.29.15</t>
  </si>
  <si>
    <t>029018</t>
  </si>
  <si>
    <t>10121.29.18</t>
  </si>
  <si>
    <t>029019</t>
  </si>
  <si>
    <t>10121.29.19</t>
  </si>
  <si>
    <t>029022</t>
  </si>
  <si>
    <t>10121.29.22</t>
  </si>
  <si>
    <t>029023</t>
  </si>
  <si>
    <t>10121.29.23</t>
  </si>
  <si>
    <t>029029</t>
  </si>
  <si>
    <t>10121.29.29</t>
  </si>
  <si>
    <t>029030</t>
  </si>
  <si>
    <t>10121.29.30</t>
  </si>
  <si>
    <t>029032</t>
  </si>
  <si>
    <t>10121.29.32</t>
  </si>
  <si>
    <t>029034</t>
  </si>
  <si>
    <t>10121.29.34</t>
  </si>
  <si>
    <t>029036</t>
  </si>
  <si>
    <t>10121.29.36</t>
  </si>
  <si>
    <t>029039</t>
  </si>
  <si>
    <t>10121.29.39</t>
  </si>
  <si>
    <t>029040</t>
  </si>
  <si>
    <t>10121.29.40</t>
  </si>
  <si>
    <t>029050</t>
  </si>
  <si>
    <t>10121.29.50</t>
  </si>
  <si>
    <t>029051</t>
  </si>
  <si>
    <t>10121.29.51</t>
  </si>
  <si>
    <t>029052</t>
  </si>
  <si>
    <t>10121.29.52</t>
  </si>
  <si>
    <t>029055</t>
  </si>
  <si>
    <t>10121.29.55</t>
  </si>
  <si>
    <t>029056</t>
  </si>
  <si>
    <t>10121.29.56</t>
  </si>
  <si>
    <t>030004</t>
  </si>
  <si>
    <t>10121.30.4</t>
  </si>
  <si>
    <t>030005</t>
  </si>
  <si>
    <t>10121.30.5</t>
  </si>
  <si>
    <t>030008</t>
  </si>
  <si>
    <t>10121.30.8</t>
  </si>
  <si>
    <t>030017</t>
  </si>
  <si>
    <t>10121.30.17</t>
  </si>
  <si>
    <t>030019</t>
  </si>
  <si>
    <t>10121.30.19</t>
  </si>
  <si>
    <t>030020</t>
  </si>
  <si>
    <t>10121.30.20</t>
  </si>
  <si>
    <t>030021</t>
  </si>
  <si>
    <t>10121.30.21</t>
  </si>
  <si>
    <t>030022</t>
  </si>
  <si>
    <t>10121.30.22</t>
  </si>
  <si>
    <t>030025</t>
  </si>
  <si>
    <t>10121.30.25</t>
  </si>
  <si>
    <t>030027</t>
  </si>
  <si>
    <t>10121.30.27</t>
  </si>
  <si>
    <t>030030</t>
  </si>
  <si>
    <t>10121.30.30</t>
  </si>
  <si>
    <t>030032</t>
  </si>
  <si>
    <t>10121.30.32</t>
  </si>
  <si>
    <t>030042</t>
  </si>
  <si>
    <t>10121.30.42</t>
  </si>
  <si>
    <t>030044</t>
  </si>
  <si>
    <t>10121.30.44</t>
  </si>
  <si>
    <t>030045</t>
  </si>
  <si>
    <t>10121.30.45</t>
  </si>
  <si>
    <t>030046</t>
  </si>
  <si>
    <t>10121.30.46</t>
  </si>
  <si>
    <t>030047</t>
  </si>
  <si>
    <t>10121.30.47</t>
  </si>
  <si>
    <t>030048</t>
  </si>
  <si>
    <t>10121.30.48</t>
  </si>
  <si>
    <t>030050</t>
  </si>
  <si>
    <t>10121.30.50</t>
  </si>
  <si>
    <t>030056</t>
  </si>
  <si>
    <t>10121.30.56</t>
  </si>
  <si>
    <t>030058</t>
  </si>
  <si>
    <t>10121.30.58</t>
  </si>
  <si>
    <t>030061</t>
  </si>
  <si>
    <t>10121.30.61</t>
  </si>
  <si>
    <t>030072</t>
  </si>
  <si>
    <t>10121.30.72</t>
  </si>
  <si>
    <t>030073</t>
  </si>
  <si>
    <t>10121.30.73</t>
  </si>
  <si>
    <t>030075</t>
  </si>
  <si>
    <t>10121.30.75</t>
  </si>
  <si>
    <t>030077</t>
  </si>
  <si>
    <t>10121.30.77</t>
  </si>
  <si>
    <t>030078</t>
  </si>
  <si>
    <t>10121.30.78</t>
  </si>
  <si>
    <t>030079</t>
  </si>
  <si>
    <t>10121.30.79</t>
  </si>
  <si>
    <t>030081</t>
  </si>
  <si>
    <t>10121.30.81</t>
  </si>
  <si>
    <t>030084</t>
  </si>
  <si>
    <t>10121.30.84</t>
  </si>
  <si>
    <t>030086</t>
  </si>
  <si>
    <t>10121.30.86</t>
  </si>
  <si>
    <t>030087</t>
  </si>
  <si>
    <t>10121.30.87</t>
  </si>
  <si>
    <t>030091</t>
  </si>
  <si>
    <t>10121.30.91</t>
  </si>
  <si>
    <t>031089</t>
  </si>
  <si>
    <t>10121.31.262</t>
  </si>
  <si>
    <t>052008</t>
  </si>
  <si>
    <t>10121.52.8</t>
  </si>
  <si>
    <t>052017</t>
  </si>
  <si>
    <t>10121.52.17</t>
  </si>
  <si>
    <t>052026</t>
  </si>
  <si>
    <t>10121.52.26</t>
  </si>
  <si>
    <t>053012</t>
  </si>
  <si>
    <t>10121.53.12</t>
  </si>
  <si>
    <t>053014</t>
  </si>
  <si>
    <t>10121.53.14</t>
  </si>
  <si>
    <t>053015</t>
  </si>
  <si>
    <t>10121.53.15</t>
  </si>
  <si>
    <t>066072</t>
  </si>
  <si>
    <t>10121.66.72</t>
  </si>
  <si>
    <t>066073</t>
  </si>
  <si>
    <t>10121.66.73</t>
  </si>
  <si>
    <t>066101</t>
  </si>
  <si>
    <t>10121.66.101</t>
  </si>
  <si>
    <t>066108</t>
  </si>
  <si>
    <t>10121.66.108</t>
  </si>
  <si>
    <t>066158</t>
  </si>
  <si>
    <t>10121.66.158</t>
  </si>
  <si>
    <t>066190</t>
  </si>
  <si>
    <t>10121.66.190</t>
  </si>
  <si>
    <t>066192</t>
  </si>
  <si>
    <t>10121.66.192</t>
  </si>
  <si>
    <t>076011</t>
  </si>
  <si>
    <t>10121.76.11</t>
  </si>
  <si>
    <t>000225</t>
  </si>
  <si>
    <t>10121.81.225</t>
  </si>
  <si>
    <t>10121.81.242</t>
  </si>
  <si>
    <t>049002</t>
  </si>
  <si>
    <t>15895.49.2</t>
  </si>
  <si>
    <t>020001</t>
  </si>
  <si>
    <t>16225.20.1</t>
  </si>
  <si>
    <t>16225.20.4</t>
  </si>
  <si>
    <t>020010</t>
  </si>
  <si>
    <t>16225.20.10</t>
  </si>
  <si>
    <t>020017</t>
  </si>
  <si>
    <t>16225.20.17</t>
  </si>
  <si>
    <t>024004</t>
  </si>
  <si>
    <t>16225.24.4</t>
  </si>
  <si>
    <t>ДЪЛГАЧ</t>
  </si>
  <si>
    <t>006012</t>
  </si>
  <si>
    <t>24520.6.12</t>
  </si>
  <si>
    <t>КОПРЕЦ</t>
  </si>
  <si>
    <t>008005</t>
  </si>
  <si>
    <t>38501.8.5</t>
  </si>
  <si>
    <t>39195.30.27</t>
  </si>
  <si>
    <t>017032</t>
  </si>
  <si>
    <t>48920.17.32</t>
  </si>
  <si>
    <t>007006</t>
  </si>
  <si>
    <t>033006</t>
  </si>
  <si>
    <t>58219.33.6</t>
  </si>
  <si>
    <t>033007</t>
  </si>
  <si>
    <t>58219.33.7</t>
  </si>
  <si>
    <t>033019</t>
  </si>
  <si>
    <t>58219.33.19</t>
  </si>
  <si>
    <t>004019</t>
  </si>
  <si>
    <t>63077.4.19</t>
  </si>
  <si>
    <t>005004</t>
  </si>
  <si>
    <t>63077.5.4</t>
  </si>
  <si>
    <t>63077.6.12</t>
  </si>
  <si>
    <t>011004</t>
  </si>
  <si>
    <t>63077.11.4</t>
  </si>
  <si>
    <t>63077.11.14</t>
  </si>
  <si>
    <t>СТРАЖА</t>
  </si>
  <si>
    <t>026110</t>
  </si>
  <si>
    <t>69599.26.110</t>
  </si>
  <si>
    <t>78297.6.12</t>
  </si>
  <si>
    <t>78297.7.6</t>
  </si>
  <si>
    <t>78297.31.30</t>
  </si>
  <si>
    <t xml:space="preserve">73626.23.15     </t>
  </si>
  <si>
    <t>15919.6.3</t>
  </si>
  <si>
    <t>идентификатор по КККР</t>
  </si>
  <si>
    <t>68881.15.16</t>
  </si>
  <si>
    <t>68881.502.7</t>
  </si>
  <si>
    <t>категория на земята</t>
  </si>
  <si>
    <t>04755.23.2</t>
  </si>
  <si>
    <t>04755.23.8</t>
  </si>
  <si>
    <t>МИЛИНО</t>
  </si>
  <si>
    <t>48194.1.2</t>
  </si>
  <si>
    <t>48194.1.4</t>
  </si>
  <si>
    <t>48194.4.3</t>
  </si>
  <si>
    <t>48194.13.1</t>
  </si>
  <si>
    <t>87686.18.9</t>
  </si>
  <si>
    <t>16420.213.13</t>
  </si>
  <si>
    <t>ПТИЧЕВО</t>
  </si>
  <si>
    <t>58774.115.6</t>
  </si>
  <si>
    <t>32189.22.10</t>
  </si>
  <si>
    <t>32189.32.13</t>
  </si>
  <si>
    <t>715019</t>
  </si>
  <si>
    <t>57649.715.19</t>
  </si>
  <si>
    <t>57875.32.25</t>
  </si>
  <si>
    <t>026053</t>
  </si>
  <si>
    <t>10121.26.53</t>
  </si>
  <si>
    <t>026055</t>
  </si>
  <si>
    <t>10121.26.55</t>
  </si>
  <si>
    <t>026056</t>
  </si>
  <si>
    <t>10121.26.56</t>
  </si>
  <si>
    <t>026063</t>
  </si>
  <si>
    <t>10121.26.63</t>
  </si>
  <si>
    <t>028014</t>
  </si>
  <si>
    <t>10121.28.14</t>
  </si>
  <si>
    <t>028018</t>
  </si>
  <si>
    <t>10121.28.18</t>
  </si>
  <si>
    <t>031094</t>
  </si>
  <si>
    <t>10121.31.94</t>
  </si>
  <si>
    <t>038010</t>
  </si>
  <si>
    <t>10121.38.10</t>
  </si>
  <si>
    <t>038091</t>
  </si>
  <si>
    <t>10121.38.91</t>
  </si>
  <si>
    <t>038092</t>
  </si>
  <si>
    <t>10121.38.92</t>
  </si>
  <si>
    <t>038094</t>
  </si>
  <si>
    <t>10121.38.94</t>
  </si>
  <si>
    <t>010018</t>
  </si>
  <si>
    <t>53223.10.18</t>
  </si>
  <si>
    <t>ТЪРНОВЦА</t>
  </si>
  <si>
    <t>007007</t>
  </si>
  <si>
    <t>73701.7.7</t>
  </si>
  <si>
    <t>007018</t>
  </si>
  <si>
    <t>73701.7.18</t>
  </si>
  <si>
    <t>007038</t>
  </si>
  <si>
    <t>73701.7.38</t>
  </si>
  <si>
    <t>007059</t>
  </si>
  <si>
    <t>73701.7.59</t>
  </si>
  <si>
    <t>007070</t>
  </si>
  <si>
    <t>73701.7.70</t>
  </si>
  <si>
    <t>ОПАКА</t>
  </si>
  <si>
    <t>ГОЛЯМО ГРАДИЩЕ</t>
  </si>
  <si>
    <t>15833.22.25</t>
  </si>
  <si>
    <t>ГОРСКО АБЛАНОВО</t>
  </si>
  <si>
    <t>17172.100.1</t>
  </si>
  <si>
    <t>17172.104.1</t>
  </si>
  <si>
    <t>17172.107.1</t>
  </si>
  <si>
    <t>КРЕПЧА</t>
  </si>
  <si>
    <t>39671.83.84</t>
  </si>
  <si>
    <t>69146.103.1</t>
  </si>
  <si>
    <t>69146.104.12</t>
  </si>
  <si>
    <t>69146.105.5</t>
  </si>
  <si>
    <t>форма на отдаване</t>
  </si>
  <si>
    <t>срок на отдаване години</t>
  </si>
  <si>
    <t>начална тръжна цена лв/дка</t>
  </si>
  <si>
    <t>депозит 20% /лв./</t>
  </si>
  <si>
    <t>наем</t>
  </si>
  <si>
    <t>22280.1.9</t>
  </si>
  <si>
    <t xml:space="preserve">V </t>
  </si>
  <si>
    <t>КЕСТЕНОВО</t>
  </si>
  <si>
    <t>36806.17.1</t>
  </si>
  <si>
    <t>ПЪРВАН</t>
  </si>
  <si>
    <t>59029.32.8</t>
  </si>
  <si>
    <t>59029.32.9</t>
  </si>
  <si>
    <t>ВЕРЕНЦИ</t>
  </si>
  <si>
    <t>10687.45.18</t>
  </si>
  <si>
    <t>10687.45.19</t>
  </si>
  <si>
    <t>03931.220.10</t>
  </si>
  <si>
    <t>03931.220.12</t>
  </si>
  <si>
    <t>03931.220.13</t>
  </si>
  <si>
    <t>32189.65.6</t>
  </si>
  <si>
    <t xml:space="preserve">Ливада         </t>
  </si>
  <si>
    <t>000264</t>
  </si>
  <si>
    <t xml:space="preserve">Класиране </t>
  </si>
  <si>
    <t>Кандидат</t>
  </si>
  <si>
    <t>ВЕЛИ МУСТАФА ВЕЛИ</t>
  </si>
  <si>
    <t>ЕФРАИМ МУСТАФОВ ХАЛИЛОВ</t>
  </si>
  <si>
    <t>ГЕОРГИ ХРИСТОВ ГЕОРГИЕВ</t>
  </si>
  <si>
    <t>КЕЛА ЕООД</t>
  </si>
  <si>
    <t>ЕТ МАТЕЕВ-ПЕТКО МАТЕЕВ</t>
  </si>
  <si>
    <t>ОКТАЙ ГАЛИПОВ ДЖЕМАЛОВ</t>
  </si>
  <si>
    <t>Оферта лв/ дка</t>
  </si>
  <si>
    <t>Приложение №1</t>
  </si>
  <si>
    <t>Срок на договора години</t>
  </si>
  <si>
    <t>ВИД ДОГОВОР</t>
  </si>
  <si>
    <t>договор №</t>
  </si>
  <si>
    <t>начало</t>
  </si>
  <si>
    <t xml:space="preserve">край </t>
  </si>
  <si>
    <t>площ /дка/</t>
  </si>
  <si>
    <t xml:space="preserve"> внесен/ приспаднат депозит</t>
  </si>
  <si>
    <t>за доплащане преди сключване на договора</t>
  </si>
  <si>
    <t xml:space="preserve">ДОГОВОРИ ЗА НАЕМ </t>
  </si>
  <si>
    <t>НАЕМАТЕЛ</t>
  </si>
  <si>
    <t>ПМЛ</t>
  </si>
  <si>
    <t>наемна вноска по договор</t>
  </si>
  <si>
    <t>наемна вноска 2023/ 2024 г.</t>
  </si>
  <si>
    <t>след проведен търг по реда на чл. 37и, ал. 13 от ЗСПЗЗ за отдаване под наем за срок от една стопанска година на свободни имоти - пасища и ливади от ДПФ за стопанската 2023/ 2024 година, на територията на област ТЪРГОВИЩЕ</t>
  </si>
  <si>
    <t>ПО-05-55/ 16.10.2023</t>
  </si>
  <si>
    <t>ПО-05-57/ 16.10.2023</t>
  </si>
  <si>
    <t>ПО-05-56/ 16.10.2023</t>
  </si>
  <si>
    <t>ПО-05-58/ 16.10.2023</t>
  </si>
  <si>
    <t>ПО-05-59/ 16.10.2023</t>
  </si>
  <si>
    <t>ПО-05-54/ 16.10.2023</t>
  </si>
  <si>
    <t>декласиран</t>
  </si>
  <si>
    <t>ИСМАИЛ ФИКРЕТОВ МАДЖАРОВ</t>
  </si>
  <si>
    <t>Изготвил: Б.Боянова</t>
  </si>
  <si>
    <t>СВОБОДНИ ИМОТИ от ДПФ - пасища и ливади за отдаване в търг по реда на чл. 37и, ал. 14 от ЗСПЗЗ за срок от една стопанска година за стопанската 2023/2024 година, на територията на област ТЪРГОВИЩЕ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</si>
</sst>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00000"/>
    <numFmt numFmtId="166" formatCode="0.0000"/>
    <numFmt numFmtId="167" formatCode="#,##0.000"/>
    <numFmt numFmtId="168" formatCode="#,##0.00\ _л_в_."/>
  </numFmts>
  <fonts count="32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32495E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2"/>
      <color theme="0"/>
      <name val="Calibri"/>
      <family val="2"/>
      <charset val="204"/>
      <scheme val="minor"/>
    </font>
    <font>
      <b/>
      <sz val="9"/>
      <color theme="0"/>
      <name val="Arial"/>
      <family val="2"/>
      <charset val="204"/>
    </font>
    <font>
      <sz val="12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b/>
      <sz val="8"/>
      <color theme="0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0"/>
      <color theme="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8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left" vertical="top"/>
    </xf>
    <xf numFmtId="49" fontId="3" fillId="3" borderId="1" xfId="0" quotePrefix="1" applyNumberFormat="1" applyFont="1" applyFill="1" applyBorder="1" applyAlignment="1">
      <alignment vertical="top"/>
    </xf>
    <xf numFmtId="165" fontId="3" fillId="3" borderId="1" xfId="0" quotePrefix="1" applyNumberFormat="1" applyFont="1" applyFill="1" applyBorder="1" applyAlignment="1">
      <alignment horizontal="center" vertical="top"/>
    </xf>
    <xf numFmtId="164" fontId="3" fillId="3" borderId="1" xfId="0" quotePrefix="1" applyNumberFormat="1" applyFont="1" applyFill="1" applyBorder="1" applyAlignment="1">
      <alignment horizontal="center" vertical="top"/>
    </xf>
    <xf numFmtId="0" fontId="3" fillId="3" borderId="1" xfId="0" quotePrefix="1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vertical="top"/>
    </xf>
    <xf numFmtId="49" fontId="5" fillId="3" borderId="1" xfId="1" applyNumberFormat="1" applyFont="1" applyFill="1" applyBorder="1" applyAlignment="1">
      <alignment vertical="top"/>
    </xf>
    <xf numFmtId="49" fontId="3" fillId="2" borderId="1" xfId="0" quotePrefix="1" applyNumberFormat="1" applyFont="1" applyFill="1" applyBorder="1" applyAlignment="1">
      <alignment vertical="top"/>
    </xf>
    <xf numFmtId="165" fontId="3" fillId="2" borderId="1" xfId="0" quotePrefix="1" applyNumberFormat="1" applyFont="1" applyFill="1" applyBorder="1" applyAlignment="1">
      <alignment horizontal="center" vertical="top"/>
    </xf>
    <xf numFmtId="164" fontId="3" fillId="2" borderId="1" xfId="0" quotePrefix="1" applyNumberFormat="1" applyFont="1" applyFill="1" applyBorder="1" applyAlignment="1">
      <alignment horizontal="center" vertical="top"/>
    </xf>
    <xf numFmtId="0" fontId="3" fillId="2" borderId="1" xfId="0" quotePrefix="1" applyNumberFormat="1" applyFont="1" applyFill="1" applyBorder="1" applyAlignment="1">
      <alignment horizontal="center" vertical="top"/>
    </xf>
    <xf numFmtId="165" fontId="5" fillId="3" borderId="1" xfId="1" applyNumberFormat="1" applyFont="1" applyFill="1" applyBorder="1" applyAlignment="1">
      <alignment horizontal="center" vertical="top"/>
    </xf>
    <xf numFmtId="164" fontId="5" fillId="3" borderId="1" xfId="1" applyNumberFormat="1" applyFont="1" applyFill="1" applyBorder="1" applyAlignment="1">
      <alignment horizontal="center" vertical="top"/>
    </xf>
    <xf numFmtId="49" fontId="3" fillId="0" borderId="1" xfId="0" quotePrefix="1" applyNumberFormat="1" applyFont="1" applyFill="1" applyBorder="1" applyAlignment="1">
      <alignment vertical="top"/>
    </xf>
    <xf numFmtId="165" fontId="3" fillId="0" borderId="1" xfId="0" quotePrefix="1" applyNumberFormat="1" applyFont="1" applyFill="1" applyBorder="1" applyAlignment="1">
      <alignment horizontal="center" vertical="top"/>
    </xf>
    <xf numFmtId="164" fontId="3" fillId="0" borderId="1" xfId="0" quotePrefix="1" applyNumberFormat="1" applyFont="1" applyFill="1" applyBorder="1" applyAlignment="1">
      <alignment horizontal="center" vertical="top"/>
    </xf>
    <xf numFmtId="0" fontId="3" fillId="0" borderId="1" xfId="0" quotePrefix="1" applyNumberFormat="1" applyFont="1" applyFill="1" applyBorder="1" applyAlignment="1">
      <alignment horizontal="center" vertical="top"/>
    </xf>
    <xf numFmtId="49" fontId="3" fillId="3" borderId="1" xfId="0" quotePrefix="1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vertical="top"/>
    </xf>
    <xf numFmtId="0" fontId="3" fillId="2" borderId="1" xfId="0" applyNumberFormat="1" applyFont="1" applyFill="1" applyBorder="1" applyAlignment="1">
      <alignment horizontal="center" vertical="top"/>
    </xf>
    <xf numFmtId="0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0" fontId="3" fillId="3" borderId="1" xfId="0" applyNumberFormat="1" applyFont="1" applyFill="1" applyBorder="1" applyAlignment="1">
      <alignment vertical="top"/>
    </xf>
    <xf numFmtId="0" fontId="3" fillId="2" borderId="1" xfId="0" applyNumberFormat="1" applyFont="1" applyFill="1" applyBorder="1" applyAlignment="1">
      <alignment vertical="top"/>
    </xf>
    <xf numFmtId="49" fontId="3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5" fillId="3" borderId="1" xfId="1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1" fontId="3" fillId="2" borderId="1" xfId="2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6" fillId="0" borderId="0" xfId="0" applyFont="1"/>
    <xf numFmtId="0" fontId="3" fillId="0" borderId="1" xfId="0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left" vertical="top"/>
    </xf>
    <xf numFmtId="164" fontId="3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/>
    </xf>
    <xf numFmtId="0" fontId="3" fillId="0" borderId="1" xfId="0" applyNumberFormat="1" applyFont="1" applyFill="1" applyBorder="1" applyAlignment="1">
      <alignment horizontal="center" vertical="top"/>
    </xf>
    <xf numFmtId="49" fontId="3" fillId="0" borderId="1" xfId="2" applyNumberFormat="1" applyFont="1" applyFill="1" applyBorder="1" applyAlignment="1">
      <alignment horizontal="center" vertical="top" wrapText="1"/>
    </xf>
    <xf numFmtId="1" fontId="3" fillId="3" borderId="1" xfId="2" applyNumberFormat="1" applyFont="1" applyFill="1" applyBorder="1" applyAlignment="1">
      <alignment horizontal="center" vertical="top"/>
    </xf>
    <xf numFmtId="49" fontId="3" fillId="2" borderId="1" xfId="2" applyNumberFormat="1" applyFont="1" applyFill="1" applyBorder="1" applyAlignment="1">
      <alignment horizontal="center" vertical="top" wrapText="1"/>
    </xf>
    <xf numFmtId="1" fontId="3" fillId="0" borderId="1" xfId="2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3" borderId="1" xfId="2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49" fontId="9" fillId="0" borderId="1" xfId="2" applyNumberFormat="1" applyFont="1" applyFill="1" applyBorder="1" applyAlignment="1">
      <alignment horizontal="center" vertical="top" wrapText="1"/>
    </xf>
    <xf numFmtId="1" fontId="9" fillId="3" borderId="1" xfId="2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49" fontId="3" fillId="2" borderId="1" xfId="0" quotePrefix="1" applyNumberFormat="1" applyFont="1" applyFill="1" applyBorder="1" applyAlignment="1">
      <alignment horizontal="center" vertical="top"/>
    </xf>
    <xf numFmtId="0" fontId="6" fillId="0" borderId="1" xfId="0" applyFont="1" applyBorder="1"/>
    <xf numFmtId="165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2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6" fillId="0" borderId="0" xfId="0" applyFont="1" applyAlignment="1">
      <alignment horizontal="left"/>
    </xf>
    <xf numFmtId="164" fontId="3" fillId="3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2" borderId="1" xfId="0" quotePrefix="1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164" fontId="10" fillId="0" borderId="1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165" fontId="3" fillId="0" borderId="4" xfId="0" applyNumberFormat="1" applyFont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2" borderId="0" xfId="0" applyFont="1" applyFill="1" applyAlignment="1">
      <alignment vertical="top"/>
    </xf>
    <xf numFmtId="0" fontId="1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vertical="top"/>
    </xf>
    <xf numFmtId="0" fontId="3" fillId="2" borderId="0" xfId="0" applyFont="1" applyFill="1" applyAlignment="1">
      <alignment vertical="top"/>
    </xf>
    <xf numFmtId="0" fontId="6" fillId="2" borderId="1" xfId="0" applyFont="1" applyFill="1" applyBorder="1" applyAlignment="1">
      <alignment horizontal="center" vertical="top"/>
    </xf>
    <xf numFmtId="168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top"/>
    </xf>
    <xf numFmtId="2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3" fillId="0" borderId="1" xfId="0" applyFont="1" applyBorder="1"/>
    <xf numFmtId="0" fontId="3" fillId="0" borderId="1" xfId="0" applyFont="1" applyFill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1" xfId="0" applyNumberFormat="1" applyFont="1" applyFill="1" applyBorder="1" applyAlignment="1">
      <alignment vertical="top"/>
    </xf>
    <xf numFmtId="0" fontId="3" fillId="0" borderId="1" xfId="0" applyNumberFormat="1" applyFont="1" applyBorder="1" applyAlignment="1">
      <alignment vertical="top"/>
    </xf>
    <xf numFmtId="0" fontId="9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wrapText="1"/>
    </xf>
    <xf numFmtId="2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2" fontId="2" fillId="2" borderId="5" xfId="0" applyNumberFormat="1" applyFont="1" applyFill="1" applyBorder="1" applyAlignment="1">
      <alignment vertical="top"/>
    </xf>
    <xf numFmtId="164" fontId="2" fillId="2" borderId="0" xfId="0" applyNumberFormat="1" applyFont="1" applyFill="1" applyAlignment="1">
      <alignment horizontal="center"/>
    </xf>
    <xf numFmtId="0" fontId="14" fillId="0" borderId="0" xfId="0" applyFont="1"/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168" fontId="22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vertical="top" wrapText="1"/>
    </xf>
    <xf numFmtId="167" fontId="17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167" fontId="13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25" fillId="2" borderId="0" xfId="0" applyFont="1" applyFill="1"/>
    <xf numFmtId="0" fontId="26" fillId="2" borderId="0" xfId="0" applyFont="1" applyFill="1"/>
    <xf numFmtId="0" fontId="27" fillId="2" borderId="0" xfId="0" applyFont="1" applyFill="1"/>
    <xf numFmtId="0" fontId="28" fillId="2" borderId="0" xfId="0" applyFont="1" applyFill="1"/>
    <xf numFmtId="0" fontId="29" fillId="2" borderId="0" xfId="0" applyFont="1" applyFill="1"/>
    <xf numFmtId="0" fontId="29" fillId="2" borderId="0" xfId="0" applyFont="1" applyFill="1" applyAlignment="1"/>
    <xf numFmtId="0" fontId="30" fillId="2" borderId="0" xfId="0" applyFont="1" applyFill="1"/>
    <xf numFmtId="0" fontId="31" fillId="2" borderId="0" xfId="0" applyFont="1" applyFill="1"/>
    <xf numFmtId="2" fontId="28" fillId="2" borderId="0" xfId="0" applyNumberFormat="1" applyFont="1" applyFill="1"/>
    <xf numFmtId="0" fontId="7" fillId="0" borderId="0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6" fillId="0" borderId="0" xfId="0" applyFont="1" applyAlignment="1">
      <alignment horizontal="center" wrapText="1"/>
    </xf>
    <xf numFmtId="0" fontId="15" fillId="2" borderId="0" xfId="0" applyFont="1" applyFill="1" applyAlignment="1">
      <alignment horizontal="center" wrapText="1"/>
    </xf>
    <xf numFmtId="0" fontId="16" fillId="2" borderId="6" xfId="0" applyFont="1" applyFill="1" applyBorder="1" applyAlignment="1">
      <alignment horizontal="center" wrapText="1"/>
    </xf>
  </cellXfs>
  <cellStyles count="3">
    <cellStyle name="Нормален" xfId="0" builtinId="0"/>
    <cellStyle name="Нормален_Query5" xfId="1"/>
    <cellStyle name="Нормален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0"/>
  <sheetViews>
    <sheetView tabSelected="1" workbookViewId="0">
      <selection activeCell="A2" sqref="A2"/>
    </sheetView>
  </sheetViews>
  <sheetFormatPr defaultRowHeight="15" customHeight="1" x14ac:dyDescent="0.25"/>
  <cols>
    <col min="1" max="1" width="14.28515625" style="45" customWidth="1"/>
    <col min="2" max="2" width="16.140625" style="139" customWidth="1"/>
    <col min="3" max="3" width="9.7109375" style="50" hidden="1" customWidth="1"/>
    <col min="4" max="4" width="12.7109375" style="99" customWidth="1"/>
    <col min="5" max="5" width="11.28515625" style="50" customWidth="1"/>
    <col min="6" max="6" width="11.7109375" style="45" customWidth="1"/>
    <col min="7" max="7" width="5.7109375" style="45" customWidth="1"/>
    <col min="8" max="8" width="9.42578125" style="45" customWidth="1"/>
    <col min="9" max="9" width="6.85546875" style="45" customWidth="1"/>
    <col min="10" max="10" width="6.85546875" style="50" customWidth="1"/>
    <col min="11" max="11" width="8" style="45" customWidth="1"/>
    <col min="12" max="12" width="21.85546875" style="139" hidden="1" customWidth="1"/>
    <col min="13" max="13" width="7.140625" style="45" hidden="1" customWidth="1"/>
    <col min="14" max="14" width="7.28515625" style="139" hidden="1" customWidth="1"/>
    <col min="15" max="15" width="7.5703125" style="45" hidden="1" customWidth="1"/>
    <col min="16" max="16384" width="9.140625" style="45"/>
  </cols>
  <sheetData>
    <row r="1" spans="1:15" ht="45.75" customHeight="1" x14ac:dyDescent="0.25">
      <c r="A1" s="176" t="s">
        <v>1260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</row>
    <row r="2" spans="1:15" ht="24" customHeight="1" x14ac:dyDescent="0.25">
      <c r="A2" s="42"/>
      <c r="B2" s="145"/>
      <c r="C2" s="43"/>
      <c r="D2" s="44"/>
      <c r="F2" s="43"/>
      <c r="M2" s="44" t="s">
        <v>1236</v>
      </c>
    </row>
    <row r="3" spans="1:15" ht="85.5" customHeight="1" x14ac:dyDescent="0.25">
      <c r="A3" s="3" t="s">
        <v>0</v>
      </c>
      <c r="B3" s="3" t="s">
        <v>1</v>
      </c>
      <c r="C3" s="3" t="s">
        <v>926</v>
      </c>
      <c r="D3" s="3" t="s">
        <v>1139</v>
      </c>
      <c r="E3" s="3" t="s">
        <v>7</v>
      </c>
      <c r="F3" s="3" t="s">
        <v>2</v>
      </c>
      <c r="G3" s="3" t="s">
        <v>1142</v>
      </c>
      <c r="H3" s="3" t="s">
        <v>1206</v>
      </c>
      <c r="I3" s="3" t="s">
        <v>1207</v>
      </c>
      <c r="J3" s="3" t="s">
        <v>1208</v>
      </c>
      <c r="K3" s="3" t="s">
        <v>1209</v>
      </c>
      <c r="L3" s="3" t="s">
        <v>1228</v>
      </c>
      <c r="M3" s="124" t="s">
        <v>1235</v>
      </c>
      <c r="N3" s="125" t="s">
        <v>1227</v>
      </c>
      <c r="O3" s="126" t="s">
        <v>1249</v>
      </c>
    </row>
    <row r="4" spans="1:15" s="114" customFormat="1" ht="30" customHeight="1" x14ac:dyDescent="0.25">
      <c r="A4" s="10" t="s">
        <v>8</v>
      </c>
      <c r="B4" s="134" t="s">
        <v>8</v>
      </c>
      <c r="C4" s="9">
        <v>57004</v>
      </c>
      <c r="D4" s="56" t="s">
        <v>9</v>
      </c>
      <c r="E4" s="5">
        <v>100.589</v>
      </c>
      <c r="F4" s="6" t="s">
        <v>10</v>
      </c>
      <c r="G4" s="6" t="s">
        <v>5</v>
      </c>
      <c r="H4" s="10" t="s">
        <v>1210</v>
      </c>
      <c r="I4" s="10">
        <v>1</v>
      </c>
      <c r="J4" s="10">
        <v>8</v>
      </c>
      <c r="K4" s="113">
        <f>E4*J4*20%</f>
        <v>160.94240000000002</v>
      </c>
      <c r="L4" s="140"/>
      <c r="M4" s="127"/>
      <c r="N4" s="129"/>
      <c r="O4" s="127"/>
    </row>
    <row r="5" spans="1:15" s="114" customFormat="1" ht="30" customHeight="1" x14ac:dyDescent="0.25">
      <c r="A5" s="10" t="s">
        <v>8</v>
      </c>
      <c r="B5" s="131" t="s">
        <v>8</v>
      </c>
      <c r="C5" s="47">
        <v>730001</v>
      </c>
      <c r="D5" s="48" t="s">
        <v>925</v>
      </c>
      <c r="E5" s="46">
        <v>92.403000000000006</v>
      </c>
      <c r="F5" s="6" t="s">
        <v>10</v>
      </c>
      <c r="G5" s="46" t="s">
        <v>174</v>
      </c>
      <c r="H5" s="10" t="s">
        <v>1210</v>
      </c>
      <c r="I5" s="10">
        <v>1</v>
      </c>
      <c r="J5" s="10">
        <v>8</v>
      </c>
      <c r="K5" s="113">
        <f t="shared" ref="K5:K65" si="0">E5*J5*20%</f>
        <v>147.84480000000002</v>
      </c>
      <c r="L5" s="140"/>
      <c r="M5" s="127"/>
      <c r="N5" s="129"/>
      <c r="O5" s="127"/>
    </row>
    <row r="6" spans="1:15" s="114" customFormat="1" ht="30" customHeight="1" x14ac:dyDescent="0.25">
      <c r="A6" s="10" t="s">
        <v>8</v>
      </c>
      <c r="B6" s="134" t="s">
        <v>8</v>
      </c>
      <c r="C6" s="6">
        <v>400108</v>
      </c>
      <c r="D6" s="56" t="s">
        <v>11</v>
      </c>
      <c r="E6" s="6">
        <v>193.26499999999999</v>
      </c>
      <c r="F6" s="6" t="s">
        <v>10</v>
      </c>
      <c r="G6" s="6" t="s">
        <v>5</v>
      </c>
      <c r="H6" s="10" t="s">
        <v>1210</v>
      </c>
      <c r="I6" s="10">
        <v>1</v>
      </c>
      <c r="J6" s="10">
        <v>8</v>
      </c>
      <c r="K6" s="113">
        <f t="shared" si="0"/>
        <v>309.22399999999999</v>
      </c>
      <c r="L6" s="140"/>
      <c r="M6" s="127"/>
      <c r="N6" s="129"/>
      <c r="O6" s="127"/>
    </row>
    <row r="7" spans="1:15" s="114" customFormat="1" ht="30" customHeight="1" x14ac:dyDescent="0.25">
      <c r="A7" s="10" t="s">
        <v>8</v>
      </c>
      <c r="B7" s="134" t="s">
        <v>12</v>
      </c>
      <c r="C7" s="9">
        <v>21002</v>
      </c>
      <c r="D7" s="52" t="s">
        <v>13</v>
      </c>
      <c r="E7" s="8">
        <v>8.9990000000000006</v>
      </c>
      <c r="F7" s="6" t="s">
        <v>10</v>
      </c>
      <c r="G7" s="46" t="s">
        <v>174</v>
      </c>
      <c r="H7" s="10" t="s">
        <v>1210</v>
      </c>
      <c r="I7" s="10">
        <v>1</v>
      </c>
      <c r="J7" s="10">
        <v>8</v>
      </c>
      <c r="K7" s="113">
        <f t="shared" si="0"/>
        <v>14.398400000000002</v>
      </c>
      <c r="L7" s="140"/>
      <c r="M7" s="127"/>
      <c r="N7" s="129"/>
      <c r="O7" s="127"/>
    </row>
    <row r="8" spans="1:15" s="114" customFormat="1" ht="30" customHeight="1" x14ac:dyDescent="0.25">
      <c r="A8" s="10" t="s">
        <v>8</v>
      </c>
      <c r="B8" s="134" t="s">
        <v>12</v>
      </c>
      <c r="C8" s="9">
        <v>21009</v>
      </c>
      <c r="D8" s="52" t="s">
        <v>14</v>
      </c>
      <c r="E8" s="5">
        <v>8.5</v>
      </c>
      <c r="F8" s="6" t="s">
        <v>10</v>
      </c>
      <c r="G8" s="46" t="s">
        <v>174</v>
      </c>
      <c r="H8" s="10" t="s">
        <v>1210</v>
      </c>
      <c r="I8" s="10">
        <v>1</v>
      </c>
      <c r="J8" s="10">
        <v>8</v>
      </c>
      <c r="K8" s="113">
        <f t="shared" si="0"/>
        <v>13.600000000000001</v>
      </c>
      <c r="L8" s="140"/>
      <c r="M8" s="127"/>
      <c r="N8" s="129"/>
      <c r="O8" s="127"/>
    </row>
    <row r="9" spans="1:15" s="114" customFormat="1" ht="30" customHeight="1" x14ac:dyDescent="0.25">
      <c r="A9" s="10" t="s">
        <v>8</v>
      </c>
      <c r="B9" s="134" t="s">
        <v>12</v>
      </c>
      <c r="C9" s="9">
        <v>21010</v>
      </c>
      <c r="D9" s="52" t="s">
        <v>15</v>
      </c>
      <c r="E9" s="5">
        <v>4.9989999999999997</v>
      </c>
      <c r="F9" s="6" t="s">
        <v>10</v>
      </c>
      <c r="G9" s="46" t="s">
        <v>174</v>
      </c>
      <c r="H9" s="10" t="s">
        <v>1210</v>
      </c>
      <c r="I9" s="10">
        <v>1</v>
      </c>
      <c r="J9" s="10">
        <v>8</v>
      </c>
      <c r="K9" s="113">
        <f t="shared" si="0"/>
        <v>7.9984000000000002</v>
      </c>
      <c r="L9" s="140"/>
      <c r="M9" s="127"/>
      <c r="N9" s="129"/>
      <c r="O9" s="127"/>
    </row>
    <row r="10" spans="1:15" s="114" customFormat="1" ht="30" customHeight="1" x14ac:dyDescent="0.25">
      <c r="A10" s="10" t="s">
        <v>8</v>
      </c>
      <c r="B10" s="131" t="s">
        <v>12</v>
      </c>
      <c r="C10" s="47">
        <v>30007</v>
      </c>
      <c r="D10" s="48" t="s">
        <v>16</v>
      </c>
      <c r="E10" s="49">
        <v>147.14500000000001</v>
      </c>
      <c r="F10" s="6" t="s">
        <v>10</v>
      </c>
      <c r="G10" s="46" t="s">
        <v>4</v>
      </c>
      <c r="H10" s="10" t="s">
        <v>1210</v>
      </c>
      <c r="I10" s="10">
        <v>1</v>
      </c>
      <c r="J10" s="10">
        <v>8</v>
      </c>
      <c r="K10" s="113">
        <f t="shared" si="0"/>
        <v>235.43200000000002</v>
      </c>
      <c r="L10" s="140"/>
      <c r="M10" s="127"/>
      <c r="N10" s="129"/>
      <c r="O10" s="127"/>
    </row>
    <row r="11" spans="1:15" s="114" customFormat="1" ht="30" customHeight="1" x14ac:dyDescent="0.25">
      <c r="A11" s="10" t="s">
        <v>8</v>
      </c>
      <c r="B11" s="131" t="s">
        <v>12</v>
      </c>
      <c r="C11" s="47">
        <v>30009</v>
      </c>
      <c r="D11" s="52" t="s">
        <v>17</v>
      </c>
      <c r="E11" s="49">
        <v>4</v>
      </c>
      <c r="F11" s="6" t="s">
        <v>10</v>
      </c>
      <c r="G11" s="46" t="s">
        <v>4</v>
      </c>
      <c r="H11" s="10" t="s">
        <v>1210</v>
      </c>
      <c r="I11" s="10">
        <v>1</v>
      </c>
      <c r="J11" s="10">
        <v>8</v>
      </c>
      <c r="K11" s="113">
        <f t="shared" si="0"/>
        <v>6.4</v>
      </c>
      <c r="L11" s="140"/>
      <c r="M11" s="127"/>
      <c r="N11" s="129"/>
      <c r="O11" s="127"/>
    </row>
    <row r="12" spans="1:15" s="114" customFormat="1" ht="30" customHeight="1" x14ac:dyDescent="0.25">
      <c r="A12" s="10" t="s">
        <v>8</v>
      </c>
      <c r="B12" s="134" t="s">
        <v>18</v>
      </c>
      <c r="C12" s="7">
        <v>4001</v>
      </c>
      <c r="D12" s="52" t="s">
        <v>19</v>
      </c>
      <c r="E12" s="8">
        <v>8.2100000000000009</v>
      </c>
      <c r="F12" s="6" t="s">
        <v>3</v>
      </c>
      <c r="G12" s="6" t="s">
        <v>174</v>
      </c>
      <c r="H12" s="10" t="s">
        <v>1210</v>
      </c>
      <c r="I12" s="10">
        <v>1</v>
      </c>
      <c r="J12" s="115">
        <v>9</v>
      </c>
      <c r="K12" s="113">
        <f t="shared" si="0"/>
        <v>14.778000000000004</v>
      </c>
      <c r="L12" s="140"/>
      <c r="M12" s="128"/>
      <c r="N12" s="129"/>
      <c r="O12" s="130"/>
    </row>
    <row r="13" spans="1:15" s="114" customFormat="1" ht="30" customHeight="1" x14ac:dyDescent="0.25">
      <c r="A13" s="10" t="s">
        <v>8</v>
      </c>
      <c r="B13" s="134" t="s">
        <v>18</v>
      </c>
      <c r="C13" s="9">
        <v>4005</v>
      </c>
      <c r="D13" s="52" t="s">
        <v>20</v>
      </c>
      <c r="E13" s="5">
        <v>6.4980000000000002</v>
      </c>
      <c r="F13" s="6" t="s">
        <v>3</v>
      </c>
      <c r="G13" s="6" t="s">
        <v>174</v>
      </c>
      <c r="H13" s="10" t="s">
        <v>1210</v>
      </c>
      <c r="I13" s="10">
        <v>1</v>
      </c>
      <c r="J13" s="115">
        <v>9</v>
      </c>
      <c r="K13" s="113">
        <f t="shared" si="0"/>
        <v>11.696400000000001</v>
      </c>
      <c r="L13" s="140"/>
      <c r="M13" s="128"/>
      <c r="N13" s="129"/>
      <c r="O13" s="130"/>
    </row>
    <row r="14" spans="1:15" s="114" customFormat="1" ht="30" customHeight="1" x14ac:dyDescent="0.25">
      <c r="A14" s="10" t="s">
        <v>8</v>
      </c>
      <c r="B14" s="134" t="s">
        <v>18</v>
      </c>
      <c r="C14" s="9">
        <v>10025</v>
      </c>
      <c r="D14" s="52" t="s">
        <v>21</v>
      </c>
      <c r="E14" s="8">
        <v>8.4990000000000006</v>
      </c>
      <c r="F14" s="6" t="s">
        <v>10</v>
      </c>
      <c r="G14" s="6" t="s">
        <v>175</v>
      </c>
      <c r="H14" s="10" t="s">
        <v>1210</v>
      </c>
      <c r="I14" s="10">
        <v>1</v>
      </c>
      <c r="J14" s="10">
        <v>8</v>
      </c>
      <c r="K14" s="113">
        <f t="shared" si="0"/>
        <v>13.598400000000002</v>
      </c>
      <c r="L14" s="140"/>
      <c r="M14" s="127"/>
      <c r="N14" s="129"/>
      <c r="O14" s="130"/>
    </row>
    <row r="15" spans="1:15" s="114" customFormat="1" ht="30" customHeight="1" x14ac:dyDescent="0.25">
      <c r="A15" s="10" t="s">
        <v>8</v>
      </c>
      <c r="B15" s="134" t="s">
        <v>18</v>
      </c>
      <c r="C15" s="9">
        <v>15003</v>
      </c>
      <c r="D15" s="52" t="s">
        <v>22</v>
      </c>
      <c r="E15" s="8">
        <v>2.9990000000000001</v>
      </c>
      <c r="F15" s="6" t="s">
        <v>3</v>
      </c>
      <c r="G15" s="6" t="s">
        <v>174</v>
      </c>
      <c r="H15" s="10" t="s">
        <v>1210</v>
      </c>
      <c r="I15" s="10">
        <v>1</v>
      </c>
      <c r="J15" s="115">
        <v>9</v>
      </c>
      <c r="K15" s="113">
        <f t="shared" si="0"/>
        <v>5.3982000000000001</v>
      </c>
      <c r="L15" s="140"/>
      <c r="M15" s="127"/>
      <c r="N15" s="129"/>
      <c r="O15" s="127"/>
    </row>
    <row r="16" spans="1:15" s="114" customFormat="1" ht="30" customHeight="1" x14ac:dyDescent="0.25">
      <c r="A16" s="10" t="s">
        <v>8</v>
      </c>
      <c r="B16" s="134" t="s">
        <v>18</v>
      </c>
      <c r="C16" s="9">
        <v>19001</v>
      </c>
      <c r="D16" s="52" t="s">
        <v>23</v>
      </c>
      <c r="E16" s="8">
        <v>2.2000000000000002</v>
      </c>
      <c r="F16" s="6" t="s">
        <v>3</v>
      </c>
      <c r="G16" s="6" t="s">
        <v>174</v>
      </c>
      <c r="H16" s="10" t="s">
        <v>1210</v>
      </c>
      <c r="I16" s="10">
        <v>1</v>
      </c>
      <c r="J16" s="115">
        <v>9</v>
      </c>
      <c r="K16" s="113">
        <f t="shared" si="0"/>
        <v>3.9600000000000004</v>
      </c>
      <c r="L16" s="140"/>
      <c r="M16" s="127"/>
      <c r="N16" s="129"/>
      <c r="O16" s="130"/>
    </row>
    <row r="17" spans="1:15" s="114" customFormat="1" ht="30" customHeight="1" x14ac:dyDescent="0.25">
      <c r="A17" s="10" t="s">
        <v>8</v>
      </c>
      <c r="B17" s="134" t="s">
        <v>18</v>
      </c>
      <c r="C17" s="9">
        <v>22003</v>
      </c>
      <c r="D17" s="52" t="s">
        <v>24</v>
      </c>
      <c r="E17" s="8">
        <v>6.0010000000000003</v>
      </c>
      <c r="F17" s="6" t="s">
        <v>3</v>
      </c>
      <c r="G17" s="6" t="s">
        <v>174</v>
      </c>
      <c r="H17" s="10" t="s">
        <v>1210</v>
      </c>
      <c r="I17" s="10">
        <v>1</v>
      </c>
      <c r="J17" s="115">
        <v>9</v>
      </c>
      <c r="K17" s="113">
        <f t="shared" si="0"/>
        <v>10.8018</v>
      </c>
      <c r="L17" s="140"/>
      <c r="M17" s="127"/>
      <c r="N17" s="129"/>
      <c r="O17" s="127"/>
    </row>
    <row r="18" spans="1:15" s="116" customFormat="1" ht="30" customHeight="1" x14ac:dyDescent="0.25">
      <c r="A18" s="10" t="s">
        <v>8</v>
      </c>
      <c r="B18" s="38" t="s">
        <v>18</v>
      </c>
      <c r="C18" s="41">
        <v>23002</v>
      </c>
      <c r="D18" s="61" t="s">
        <v>1143</v>
      </c>
      <c r="E18" s="5">
        <v>4</v>
      </c>
      <c r="F18" s="10" t="s">
        <v>3</v>
      </c>
      <c r="G18" s="10" t="s">
        <v>174</v>
      </c>
      <c r="H18" s="10" t="s">
        <v>1210</v>
      </c>
      <c r="I18" s="10">
        <v>1</v>
      </c>
      <c r="J18" s="115">
        <v>9</v>
      </c>
      <c r="K18" s="113">
        <f t="shared" si="0"/>
        <v>7.2</v>
      </c>
      <c r="L18" s="140"/>
      <c r="M18" s="128"/>
      <c r="N18" s="129"/>
      <c r="O18" s="130"/>
    </row>
    <row r="19" spans="1:15" s="116" customFormat="1" ht="30" customHeight="1" x14ac:dyDescent="0.25">
      <c r="A19" s="10" t="s">
        <v>8</v>
      </c>
      <c r="B19" s="38" t="s">
        <v>18</v>
      </c>
      <c r="C19" s="41">
        <v>23008</v>
      </c>
      <c r="D19" s="61" t="s">
        <v>1144</v>
      </c>
      <c r="E19" s="5">
        <v>5</v>
      </c>
      <c r="F19" s="10" t="s">
        <v>3</v>
      </c>
      <c r="G19" s="10" t="s">
        <v>174</v>
      </c>
      <c r="H19" s="10" t="s">
        <v>1210</v>
      </c>
      <c r="I19" s="10">
        <v>1</v>
      </c>
      <c r="J19" s="115">
        <v>9</v>
      </c>
      <c r="K19" s="113">
        <f t="shared" si="0"/>
        <v>9</v>
      </c>
      <c r="L19" s="140"/>
      <c r="M19" s="127"/>
      <c r="N19" s="129"/>
      <c r="O19" s="130"/>
    </row>
    <row r="20" spans="1:15" s="114" customFormat="1" ht="30" customHeight="1" x14ac:dyDescent="0.25">
      <c r="A20" s="10" t="s">
        <v>8</v>
      </c>
      <c r="B20" s="134" t="s">
        <v>18</v>
      </c>
      <c r="C20" s="9">
        <v>25006</v>
      </c>
      <c r="D20" s="52" t="s">
        <v>25</v>
      </c>
      <c r="E20" s="8">
        <v>6.6989999999999998</v>
      </c>
      <c r="F20" s="6" t="s">
        <v>3</v>
      </c>
      <c r="G20" s="6" t="s">
        <v>174</v>
      </c>
      <c r="H20" s="10" t="s">
        <v>1210</v>
      </c>
      <c r="I20" s="10">
        <v>1</v>
      </c>
      <c r="J20" s="115">
        <v>9</v>
      </c>
      <c r="K20" s="113">
        <f t="shared" si="0"/>
        <v>12.058199999999999</v>
      </c>
      <c r="L20" s="140"/>
      <c r="M20" s="127"/>
      <c r="N20" s="129"/>
      <c r="O20" s="127"/>
    </row>
    <row r="21" spans="1:15" s="114" customFormat="1" ht="30" customHeight="1" x14ac:dyDescent="0.25">
      <c r="A21" s="10" t="s">
        <v>8</v>
      </c>
      <c r="B21" s="134" t="s">
        <v>18</v>
      </c>
      <c r="C21" s="9">
        <v>25007</v>
      </c>
      <c r="D21" s="52" t="s">
        <v>26</v>
      </c>
      <c r="E21" s="8">
        <v>6.8010000000000002</v>
      </c>
      <c r="F21" s="6" t="s">
        <v>3</v>
      </c>
      <c r="G21" s="6" t="s">
        <v>174</v>
      </c>
      <c r="H21" s="10" t="s">
        <v>1210</v>
      </c>
      <c r="I21" s="10">
        <v>1</v>
      </c>
      <c r="J21" s="115">
        <v>9</v>
      </c>
      <c r="K21" s="113">
        <f t="shared" si="0"/>
        <v>12.241800000000001</v>
      </c>
      <c r="L21" s="140"/>
      <c r="M21" s="127"/>
      <c r="N21" s="129"/>
      <c r="O21" s="127"/>
    </row>
    <row r="22" spans="1:15" s="114" customFormat="1" ht="30" customHeight="1" x14ac:dyDescent="0.25">
      <c r="A22" s="10" t="s">
        <v>8</v>
      </c>
      <c r="B22" s="134" t="s">
        <v>27</v>
      </c>
      <c r="C22" s="9">
        <v>20025</v>
      </c>
      <c r="D22" s="60" t="s">
        <v>28</v>
      </c>
      <c r="E22" s="8">
        <v>12.997999999999999</v>
      </c>
      <c r="F22" s="6" t="s">
        <v>10</v>
      </c>
      <c r="G22" s="46" t="s">
        <v>5</v>
      </c>
      <c r="H22" s="10" t="s">
        <v>1210</v>
      </c>
      <c r="I22" s="10">
        <v>1</v>
      </c>
      <c r="J22" s="10">
        <v>8</v>
      </c>
      <c r="K22" s="113">
        <f t="shared" si="0"/>
        <v>20.796800000000001</v>
      </c>
      <c r="L22" s="140"/>
      <c r="M22" s="128"/>
      <c r="N22" s="129"/>
      <c r="O22" s="130"/>
    </row>
    <row r="23" spans="1:15" s="114" customFormat="1" ht="30" customHeight="1" x14ac:dyDescent="0.25">
      <c r="A23" s="10" t="s">
        <v>8</v>
      </c>
      <c r="B23" s="134" t="s">
        <v>27</v>
      </c>
      <c r="C23" s="9">
        <v>20041</v>
      </c>
      <c r="D23" s="52" t="s">
        <v>29</v>
      </c>
      <c r="E23" s="8">
        <v>2</v>
      </c>
      <c r="F23" s="6" t="s">
        <v>10</v>
      </c>
      <c r="G23" s="46" t="s">
        <v>6</v>
      </c>
      <c r="H23" s="10" t="s">
        <v>1210</v>
      </c>
      <c r="I23" s="10">
        <v>1</v>
      </c>
      <c r="J23" s="10">
        <v>8</v>
      </c>
      <c r="K23" s="113">
        <f t="shared" si="0"/>
        <v>3.2</v>
      </c>
      <c r="L23" s="140"/>
      <c r="M23" s="127"/>
      <c r="N23" s="129"/>
      <c r="O23" s="130"/>
    </row>
    <row r="24" spans="1:15" s="114" customFormat="1" ht="30" customHeight="1" x14ac:dyDescent="0.25">
      <c r="A24" s="10" t="s">
        <v>8</v>
      </c>
      <c r="B24" s="134" t="s">
        <v>27</v>
      </c>
      <c r="C24" s="9">
        <v>22019</v>
      </c>
      <c r="D24" s="52" t="s">
        <v>30</v>
      </c>
      <c r="E24" s="8">
        <v>2</v>
      </c>
      <c r="F24" s="6" t="s">
        <v>10</v>
      </c>
      <c r="G24" s="6" t="s">
        <v>174</v>
      </c>
      <c r="H24" s="10" t="s">
        <v>1210</v>
      </c>
      <c r="I24" s="10">
        <v>1</v>
      </c>
      <c r="J24" s="10">
        <v>8</v>
      </c>
      <c r="K24" s="113">
        <f t="shared" si="0"/>
        <v>3.2</v>
      </c>
      <c r="L24" s="140"/>
      <c r="M24" s="127"/>
      <c r="N24" s="129"/>
      <c r="O24" s="127"/>
    </row>
    <row r="25" spans="1:15" s="114" customFormat="1" ht="30" customHeight="1" x14ac:dyDescent="0.25">
      <c r="A25" s="10" t="s">
        <v>8</v>
      </c>
      <c r="B25" s="134" t="s">
        <v>27</v>
      </c>
      <c r="C25" s="9">
        <v>23043</v>
      </c>
      <c r="D25" s="52" t="s">
        <v>31</v>
      </c>
      <c r="E25" s="5">
        <v>4.4989999999999997</v>
      </c>
      <c r="F25" s="6" t="s">
        <v>10</v>
      </c>
      <c r="G25" s="6" t="s">
        <v>174</v>
      </c>
      <c r="H25" s="10" t="s">
        <v>1210</v>
      </c>
      <c r="I25" s="10">
        <v>1</v>
      </c>
      <c r="J25" s="10">
        <v>8</v>
      </c>
      <c r="K25" s="113">
        <f t="shared" si="0"/>
        <v>7.1983999999999995</v>
      </c>
      <c r="L25" s="140"/>
      <c r="M25" s="127"/>
      <c r="N25" s="129"/>
      <c r="O25" s="127"/>
    </row>
    <row r="26" spans="1:15" s="114" customFormat="1" ht="30" customHeight="1" x14ac:dyDescent="0.25">
      <c r="A26" s="10" t="s">
        <v>8</v>
      </c>
      <c r="B26" s="134" t="s">
        <v>32</v>
      </c>
      <c r="C26" s="9">
        <v>1003</v>
      </c>
      <c r="D26" s="56" t="s">
        <v>33</v>
      </c>
      <c r="E26" s="8">
        <v>4</v>
      </c>
      <c r="F26" s="6" t="s">
        <v>10</v>
      </c>
      <c r="G26" s="6" t="s">
        <v>176</v>
      </c>
      <c r="H26" s="10" t="s">
        <v>1210</v>
      </c>
      <c r="I26" s="10">
        <v>1</v>
      </c>
      <c r="J26" s="10">
        <v>8</v>
      </c>
      <c r="K26" s="113">
        <f t="shared" si="0"/>
        <v>6.4</v>
      </c>
      <c r="L26" s="140"/>
      <c r="M26" s="127"/>
      <c r="N26" s="129"/>
      <c r="O26" s="130"/>
    </row>
    <row r="27" spans="1:15" s="114" customFormat="1" ht="30" customHeight="1" x14ac:dyDescent="0.25">
      <c r="A27" s="10" t="s">
        <v>8</v>
      </c>
      <c r="B27" s="131" t="s">
        <v>32</v>
      </c>
      <c r="C27" s="47">
        <v>2003</v>
      </c>
      <c r="D27" s="52" t="s">
        <v>34</v>
      </c>
      <c r="E27" s="5">
        <v>5.5</v>
      </c>
      <c r="F27" s="6" t="s">
        <v>10</v>
      </c>
      <c r="G27" s="6" t="s">
        <v>176</v>
      </c>
      <c r="H27" s="10" t="s">
        <v>1210</v>
      </c>
      <c r="I27" s="10">
        <v>1</v>
      </c>
      <c r="J27" s="10">
        <v>8</v>
      </c>
      <c r="K27" s="113">
        <f t="shared" si="0"/>
        <v>8.8000000000000007</v>
      </c>
      <c r="L27" s="140"/>
      <c r="M27" s="128"/>
      <c r="N27" s="129"/>
      <c r="O27" s="127"/>
    </row>
    <row r="28" spans="1:15" s="114" customFormat="1" ht="30" customHeight="1" x14ac:dyDescent="0.25">
      <c r="A28" s="10" t="s">
        <v>8</v>
      </c>
      <c r="B28" s="134" t="s">
        <v>35</v>
      </c>
      <c r="C28" s="9">
        <v>27103</v>
      </c>
      <c r="D28" s="52" t="s">
        <v>36</v>
      </c>
      <c r="E28" s="8">
        <v>3.9990000000000001</v>
      </c>
      <c r="F28" s="6" t="s">
        <v>10</v>
      </c>
      <c r="G28" s="6" t="s">
        <v>175</v>
      </c>
      <c r="H28" s="10" t="s">
        <v>1210</v>
      </c>
      <c r="I28" s="10">
        <v>1</v>
      </c>
      <c r="J28" s="10">
        <v>8</v>
      </c>
      <c r="K28" s="113">
        <f t="shared" si="0"/>
        <v>6.3984000000000005</v>
      </c>
      <c r="L28" s="140"/>
      <c r="M28" s="127"/>
      <c r="N28" s="129"/>
      <c r="O28" s="130"/>
    </row>
    <row r="29" spans="1:15" s="114" customFormat="1" ht="30" customHeight="1" x14ac:dyDescent="0.25">
      <c r="A29" s="10" t="s">
        <v>8</v>
      </c>
      <c r="B29" s="134" t="s">
        <v>35</v>
      </c>
      <c r="C29" s="9">
        <v>27108</v>
      </c>
      <c r="D29" s="52" t="s">
        <v>37</v>
      </c>
      <c r="E29" s="8">
        <v>3.1840000000000002</v>
      </c>
      <c r="F29" s="6" t="s">
        <v>3</v>
      </c>
      <c r="G29" s="6" t="s">
        <v>174</v>
      </c>
      <c r="H29" s="10" t="s">
        <v>1210</v>
      </c>
      <c r="I29" s="10">
        <v>1</v>
      </c>
      <c r="J29" s="115">
        <v>9</v>
      </c>
      <c r="K29" s="113">
        <f t="shared" si="0"/>
        <v>5.7312000000000012</v>
      </c>
      <c r="L29" s="140"/>
      <c r="M29" s="127"/>
      <c r="N29" s="129"/>
      <c r="O29" s="127"/>
    </row>
    <row r="30" spans="1:15" s="114" customFormat="1" ht="30" customHeight="1" x14ac:dyDescent="0.25">
      <c r="A30" s="10" t="s">
        <v>8</v>
      </c>
      <c r="B30" s="134" t="s">
        <v>35</v>
      </c>
      <c r="C30" s="9">
        <v>33013</v>
      </c>
      <c r="D30" s="52" t="s">
        <v>38</v>
      </c>
      <c r="E30" s="5">
        <v>1.8069999999999999</v>
      </c>
      <c r="F30" s="6" t="s">
        <v>10</v>
      </c>
      <c r="G30" s="6" t="s">
        <v>175</v>
      </c>
      <c r="H30" s="10" t="s">
        <v>1210</v>
      </c>
      <c r="I30" s="10">
        <v>1</v>
      </c>
      <c r="J30" s="10">
        <v>8</v>
      </c>
      <c r="K30" s="113">
        <f t="shared" si="0"/>
        <v>2.8912</v>
      </c>
      <c r="L30" s="140"/>
      <c r="M30" s="128"/>
      <c r="N30" s="129"/>
      <c r="O30" s="130"/>
    </row>
    <row r="31" spans="1:15" s="114" customFormat="1" ht="30" customHeight="1" x14ac:dyDescent="0.25">
      <c r="A31" s="10" t="s">
        <v>8</v>
      </c>
      <c r="B31" s="134" t="s">
        <v>35</v>
      </c>
      <c r="C31" s="9">
        <v>33016</v>
      </c>
      <c r="D31" s="52" t="s">
        <v>39</v>
      </c>
      <c r="E31" s="8">
        <v>2.9</v>
      </c>
      <c r="F31" s="6" t="s">
        <v>10</v>
      </c>
      <c r="G31" s="6" t="s">
        <v>175</v>
      </c>
      <c r="H31" s="10" t="s">
        <v>1210</v>
      </c>
      <c r="I31" s="10">
        <v>1</v>
      </c>
      <c r="J31" s="10">
        <v>8</v>
      </c>
      <c r="K31" s="113">
        <f t="shared" si="0"/>
        <v>4.6399999999999997</v>
      </c>
      <c r="L31" s="140"/>
      <c r="M31" s="127"/>
      <c r="N31" s="129"/>
      <c r="O31" s="130"/>
    </row>
    <row r="32" spans="1:15" s="114" customFormat="1" ht="30" customHeight="1" x14ac:dyDescent="0.25">
      <c r="A32" s="10" t="s">
        <v>8</v>
      </c>
      <c r="B32" s="134" t="s">
        <v>35</v>
      </c>
      <c r="C32" s="9">
        <v>33020</v>
      </c>
      <c r="D32" s="52" t="s">
        <v>40</v>
      </c>
      <c r="E32" s="5">
        <v>0.999</v>
      </c>
      <c r="F32" s="6" t="s">
        <v>10</v>
      </c>
      <c r="G32" s="6" t="s">
        <v>175</v>
      </c>
      <c r="H32" s="10" t="s">
        <v>1210</v>
      </c>
      <c r="I32" s="10">
        <v>1</v>
      </c>
      <c r="J32" s="10">
        <v>8</v>
      </c>
      <c r="K32" s="113">
        <f t="shared" si="0"/>
        <v>1.5984</v>
      </c>
      <c r="L32" s="140"/>
      <c r="M32" s="127"/>
      <c r="N32" s="129"/>
      <c r="O32" s="127"/>
    </row>
    <row r="33" spans="1:15" s="114" customFormat="1" ht="30" customHeight="1" x14ac:dyDescent="0.25">
      <c r="A33" s="10" t="s">
        <v>8</v>
      </c>
      <c r="B33" s="134" t="s">
        <v>41</v>
      </c>
      <c r="C33" s="9">
        <v>15003</v>
      </c>
      <c r="D33" s="52" t="s">
        <v>42</v>
      </c>
      <c r="E33" s="8">
        <v>5.4169999999999998</v>
      </c>
      <c r="F33" s="6" t="s">
        <v>10</v>
      </c>
      <c r="G33" s="46" t="s">
        <v>6</v>
      </c>
      <c r="H33" s="10" t="s">
        <v>1210</v>
      </c>
      <c r="I33" s="10">
        <v>1</v>
      </c>
      <c r="J33" s="10">
        <v>8</v>
      </c>
      <c r="K33" s="113">
        <f t="shared" si="0"/>
        <v>8.6671999999999993</v>
      </c>
      <c r="L33" s="140"/>
      <c r="M33" s="128"/>
      <c r="N33" s="129"/>
      <c r="O33" s="130"/>
    </row>
    <row r="34" spans="1:15" s="114" customFormat="1" ht="30" customHeight="1" x14ac:dyDescent="0.25">
      <c r="A34" s="10" t="s">
        <v>8</v>
      </c>
      <c r="B34" s="134" t="s">
        <v>41</v>
      </c>
      <c r="C34" s="9">
        <v>17010</v>
      </c>
      <c r="D34" s="52" t="s">
        <v>43</v>
      </c>
      <c r="E34" s="8">
        <v>8.4990000000000006</v>
      </c>
      <c r="F34" s="6" t="s">
        <v>10</v>
      </c>
      <c r="G34" s="46" t="s">
        <v>6</v>
      </c>
      <c r="H34" s="10" t="s">
        <v>1210</v>
      </c>
      <c r="I34" s="10">
        <v>1</v>
      </c>
      <c r="J34" s="10">
        <v>8</v>
      </c>
      <c r="K34" s="113">
        <f t="shared" si="0"/>
        <v>13.598400000000002</v>
      </c>
      <c r="L34" s="140"/>
      <c r="M34" s="127"/>
      <c r="N34" s="129"/>
      <c r="O34" s="130"/>
    </row>
    <row r="35" spans="1:15" s="114" customFormat="1" ht="30" customHeight="1" x14ac:dyDescent="0.25">
      <c r="A35" s="10" t="s">
        <v>8</v>
      </c>
      <c r="B35" s="134" t="s">
        <v>41</v>
      </c>
      <c r="C35" s="9">
        <v>23006</v>
      </c>
      <c r="D35" s="52" t="s">
        <v>44</v>
      </c>
      <c r="E35" s="8">
        <v>31.678999999999998</v>
      </c>
      <c r="F35" s="6" t="s">
        <v>10</v>
      </c>
      <c r="G35" s="46" t="s">
        <v>6</v>
      </c>
      <c r="H35" s="10" t="s">
        <v>1210</v>
      </c>
      <c r="I35" s="10">
        <v>1</v>
      </c>
      <c r="J35" s="10">
        <v>8</v>
      </c>
      <c r="K35" s="113">
        <f t="shared" si="0"/>
        <v>50.686399999999999</v>
      </c>
      <c r="L35" s="140"/>
      <c r="M35" s="127"/>
      <c r="N35" s="129"/>
      <c r="O35" s="127"/>
    </row>
    <row r="36" spans="1:15" s="114" customFormat="1" ht="30" customHeight="1" x14ac:dyDescent="0.25">
      <c r="A36" s="10" t="s">
        <v>8</v>
      </c>
      <c r="B36" s="134" t="s">
        <v>45</v>
      </c>
      <c r="C36" s="9">
        <v>55009</v>
      </c>
      <c r="D36" s="60" t="s">
        <v>46</v>
      </c>
      <c r="E36" s="8">
        <v>3.9990000000000001</v>
      </c>
      <c r="F36" s="6" t="s">
        <v>3</v>
      </c>
      <c r="G36" s="46" t="s">
        <v>5</v>
      </c>
      <c r="H36" s="10" t="s">
        <v>1210</v>
      </c>
      <c r="I36" s="10">
        <v>1</v>
      </c>
      <c r="J36" s="115">
        <v>9</v>
      </c>
      <c r="K36" s="113">
        <f t="shared" si="0"/>
        <v>7.1981999999999999</v>
      </c>
      <c r="L36" s="140"/>
      <c r="M36" s="128"/>
      <c r="N36" s="129"/>
      <c r="O36" s="130"/>
    </row>
    <row r="37" spans="1:15" s="114" customFormat="1" ht="30" customHeight="1" x14ac:dyDescent="0.25">
      <c r="A37" s="10" t="s">
        <v>8</v>
      </c>
      <c r="B37" s="134" t="s">
        <v>45</v>
      </c>
      <c r="C37" s="9">
        <v>55014</v>
      </c>
      <c r="D37" s="60" t="s">
        <v>47</v>
      </c>
      <c r="E37" s="8">
        <v>4</v>
      </c>
      <c r="F37" s="6" t="s">
        <v>3</v>
      </c>
      <c r="G37" s="46" t="s">
        <v>5</v>
      </c>
      <c r="H37" s="10" t="s">
        <v>1210</v>
      </c>
      <c r="I37" s="10">
        <v>1</v>
      </c>
      <c r="J37" s="115">
        <v>9</v>
      </c>
      <c r="K37" s="113">
        <f t="shared" si="0"/>
        <v>7.2</v>
      </c>
      <c r="L37" s="140"/>
      <c r="M37" s="127"/>
      <c r="N37" s="129"/>
      <c r="O37" s="130"/>
    </row>
    <row r="38" spans="1:15" s="114" customFormat="1" ht="30" customHeight="1" x14ac:dyDescent="0.25">
      <c r="A38" s="10" t="s">
        <v>8</v>
      </c>
      <c r="B38" s="134" t="s">
        <v>48</v>
      </c>
      <c r="C38" s="9">
        <v>66017</v>
      </c>
      <c r="D38" s="52" t="s">
        <v>49</v>
      </c>
      <c r="E38" s="8">
        <v>8.9990000000000006</v>
      </c>
      <c r="F38" s="6" t="s">
        <v>10</v>
      </c>
      <c r="G38" s="46" t="s">
        <v>5</v>
      </c>
      <c r="H38" s="10" t="s">
        <v>1210</v>
      </c>
      <c r="I38" s="10">
        <v>1</v>
      </c>
      <c r="J38" s="10">
        <v>8</v>
      </c>
      <c r="K38" s="113">
        <f t="shared" si="0"/>
        <v>14.398400000000002</v>
      </c>
      <c r="L38" s="140"/>
      <c r="M38" s="127"/>
      <c r="N38" s="129"/>
      <c r="O38" s="127"/>
    </row>
    <row r="39" spans="1:15" s="114" customFormat="1" ht="30" customHeight="1" x14ac:dyDescent="0.25">
      <c r="A39" s="10" t="s">
        <v>8</v>
      </c>
      <c r="B39" s="134" t="s">
        <v>48</v>
      </c>
      <c r="C39" s="9">
        <v>78001</v>
      </c>
      <c r="D39" s="52" t="s">
        <v>50</v>
      </c>
      <c r="E39" s="8">
        <v>5</v>
      </c>
      <c r="F39" s="6" t="s">
        <v>10</v>
      </c>
      <c r="G39" s="46" t="s">
        <v>4</v>
      </c>
      <c r="H39" s="10" t="s">
        <v>1210</v>
      </c>
      <c r="I39" s="10">
        <v>1</v>
      </c>
      <c r="J39" s="10">
        <v>8</v>
      </c>
      <c r="K39" s="113">
        <f t="shared" si="0"/>
        <v>8</v>
      </c>
      <c r="L39" s="140"/>
      <c r="M39" s="128"/>
      <c r="N39" s="129"/>
      <c r="O39" s="130"/>
    </row>
    <row r="40" spans="1:15" s="114" customFormat="1" ht="30" customHeight="1" x14ac:dyDescent="0.25">
      <c r="A40" s="10" t="s">
        <v>8</v>
      </c>
      <c r="B40" s="134" t="s">
        <v>48</v>
      </c>
      <c r="C40" s="9">
        <v>78009</v>
      </c>
      <c r="D40" s="52" t="s">
        <v>51</v>
      </c>
      <c r="E40" s="8">
        <v>5.9969999999999999</v>
      </c>
      <c r="F40" s="6" t="s">
        <v>10</v>
      </c>
      <c r="G40" s="46" t="s">
        <v>4</v>
      </c>
      <c r="H40" s="10" t="s">
        <v>1210</v>
      </c>
      <c r="I40" s="10">
        <v>1</v>
      </c>
      <c r="J40" s="10">
        <v>8</v>
      </c>
      <c r="K40" s="113">
        <f t="shared" si="0"/>
        <v>9.5952000000000002</v>
      </c>
      <c r="L40" s="140"/>
      <c r="M40" s="127"/>
      <c r="N40" s="129"/>
      <c r="O40" s="130"/>
    </row>
    <row r="41" spans="1:15" s="114" customFormat="1" ht="30" customHeight="1" x14ac:dyDescent="0.25">
      <c r="A41" s="10" t="s">
        <v>8</v>
      </c>
      <c r="B41" s="134" t="s">
        <v>48</v>
      </c>
      <c r="C41" s="9">
        <v>79006</v>
      </c>
      <c r="D41" s="52" t="s">
        <v>52</v>
      </c>
      <c r="E41" s="8">
        <v>7.0010000000000003</v>
      </c>
      <c r="F41" s="6" t="s">
        <v>10</v>
      </c>
      <c r="G41" s="46" t="s">
        <v>4</v>
      </c>
      <c r="H41" s="10" t="s">
        <v>1210</v>
      </c>
      <c r="I41" s="10">
        <v>1</v>
      </c>
      <c r="J41" s="10">
        <v>8</v>
      </c>
      <c r="K41" s="113">
        <f t="shared" si="0"/>
        <v>11.201600000000001</v>
      </c>
      <c r="L41" s="140"/>
      <c r="M41" s="127"/>
      <c r="N41" s="129"/>
      <c r="O41" s="127"/>
    </row>
    <row r="42" spans="1:15" s="114" customFormat="1" ht="30" customHeight="1" x14ac:dyDescent="0.25">
      <c r="A42" s="10" t="s">
        <v>8</v>
      </c>
      <c r="B42" s="134" t="s">
        <v>53</v>
      </c>
      <c r="C42" s="9">
        <v>17004</v>
      </c>
      <c r="D42" s="52" t="s">
        <v>54</v>
      </c>
      <c r="E42" s="8">
        <v>7.0449999999999999</v>
      </c>
      <c r="F42" s="6" t="s">
        <v>10</v>
      </c>
      <c r="G42" s="46" t="s">
        <v>6</v>
      </c>
      <c r="H42" s="10" t="s">
        <v>1210</v>
      </c>
      <c r="I42" s="10">
        <v>1</v>
      </c>
      <c r="J42" s="10">
        <v>8</v>
      </c>
      <c r="K42" s="113">
        <f t="shared" si="0"/>
        <v>11.272</v>
      </c>
      <c r="L42" s="140"/>
      <c r="M42" s="128"/>
      <c r="N42" s="129"/>
      <c r="O42" s="130"/>
    </row>
    <row r="43" spans="1:15" s="114" customFormat="1" ht="30" customHeight="1" x14ac:dyDescent="0.25">
      <c r="A43" s="10" t="s">
        <v>8</v>
      </c>
      <c r="B43" s="134" t="s">
        <v>53</v>
      </c>
      <c r="C43" s="9">
        <v>17006</v>
      </c>
      <c r="D43" s="52" t="s">
        <v>55</v>
      </c>
      <c r="E43" s="5">
        <v>7.4569999999999999</v>
      </c>
      <c r="F43" s="6" t="s">
        <v>10</v>
      </c>
      <c r="G43" s="46" t="s">
        <v>6</v>
      </c>
      <c r="H43" s="10" t="s">
        <v>1210</v>
      </c>
      <c r="I43" s="10">
        <v>1</v>
      </c>
      <c r="J43" s="10">
        <v>8</v>
      </c>
      <c r="K43" s="113">
        <f t="shared" si="0"/>
        <v>11.9312</v>
      </c>
      <c r="L43" s="140"/>
      <c r="M43" s="127"/>
      <c r="N43" s="129"/>
      <c r="O43" s="130"/>
    </row>
    <row r="44" spans="1:15" s="114" customFormat="1" ht="30" customHeight="1" x14ac:dyDescent="0.25">
      <c r="A44" s="10" t="s">
        <v>8</v>
      </c>
      <c r="B44" s="131" t="s">
        <v>56</v>
      </c>
      <c r="C44" s="47">
        <v>11002</v>
      </c>
      <c r="D44" s="48" t="s">
        <v>57</v>
      </c>
      <c r="E44" s="49">
        <v>3</v>
      </c>
      <c r="F44" s="46" t="s">
        <v>3</v>
      </c>
      <c r="G44" s="6" t="s">
        <v>174</v>
      </c>
      <c r="H44" s="10" t="s">
        <v>1210</v>
      </c>
      <c r="I44" s="10">
        <v>1</v>
      </c>
      <c r="J44" s="115">
        <v>9</v>
      </c>
      <c r="K44" s="113">
        <f t="shared" si="0"/>
        <v>5.4</v>
      </c>
      <c r="L44" s="140"/>
      <c r="M44" s="127"/>
      <c r="N44" s="129"/>
      <c r="O44" s="127"/>
    </row>
    <row r="45" spans="1:15" s="114" customFormat="1" ht="30" customHeight="1" x14ac:dyDescent="0.25">
      <c r="A45" s="10" t="s">
        <v>8</v>
      </c>
      <c r="B45" s="131" t="s">
        <v>56</v>
      </c>
      <c r="C45" s="47">
        <v>11010</v>
      </c>
      <c r="D45" s="48" t="s">
        <v>58</v>
      </c>
      <c r="E45" s="49">
        <v>4</v>
      </c>
      <c r="F45" s="46" t="s">
        <v>3</v>
      </c>
      <c r="G45" s="6" t="s">
        <v>174</v>
      </c>
      <c r="H45" s="10" t="s">
        <v>1210</v>
      </c>
      <c r="I45" s="10">
        <v>1</v>
      </c>
      <c r="J45" s="115">
        <v>9</v>
      </c>
      <c r="K45" s="113">
        <f t="shared" si="0"/>
        <v>7.2</v>
      </c>
      <c r="L45" s="140"/>
      <c r="M45" s="128"/>
      <c r="N45" s="129"/>
      <c r="O45" s="130"/>
    </row>
    <row r="46" spans="1:15" s="114" customFormat="1" ht="30" customHeight="1" x14ac:dyDescent="0.25">
      <c r="A46" s="10" t="s">
        <v>8</v>
      </c>
      <c r="B46" s="131" t="s">
        <v>56</v>
      </c>
      <c r="C46" s="47">
        <v>11011</v>
      </c>
      <c r="D46" s="48" t="s">
        <v>59</v>
      </c>
      <c r="E46" s="49">
        <v>4</v>
      </c>
      <c r="F46" s="46" t="s">
        <v>3</v>
      </c>
      <c r="G46" s="6" t="s">
        <v>174</v>
      </c>
      <c r="H46" s="10" t="s">
        <v>1210</v>
      </c>
      <c r="I46" s="10">
        <v>1</v>
      </c>
      <c r="J46" s="115">
        <v>9</v>
      </c>
      <c r="K46" s="113">
        <f t="shared" si="0"/>
        <v>7.2</v>
      </c>
      <c r="L46" s="140"/>
      <c r="M46" s="127"/>
      <c r="N46" s="129"/>
      <c r="O46" s="130"/>
    </row>
    <row r="47" spans="1:15" s="114" customFormat="1" ht="30" customHeight="1" x14ac:dyDescent="0.25">
      <c r="A47" s="10" t="s">
        <v>8</v>
      </c>
      <c r="B47" s="134" t="s">
        <v>56</v>
      </c>
      <c r="C47" s="9">
        <v>27003</v>
      </c>
      <c r="D47" s="56" t="s">
        <v>60</v>
      </c>
      <c r="E47" s="5">
        <v>7.9989999999999997</v>
      </c>
      <c r="F47" s="6" t="s">
        <v>10</v>
      </c>
      <c r="G47" s="6" t="s">
        <v>177</v>
      </c>
      <c r="H47" s="10" t="s">
        <v>1210</v>
      </c>
      <c r="I47" s="10">
        <v>1</v>
      </c>
      <c r="J47" s="10">
        <v>8</v>
      </c>
      <c r="K47" s="113">
        <f t="shared" si="0"/>
        <v>12.798400000000001</v>
      </c>
      <c r="L47" s="140"/>
      <c r="M47" s="127"/>
      <c r="N47" s="129"/>
      <c r="O47" s="127"/>
    </row>
    <row r="48" spans="1:15" s="114" customFormat="1" ht="30" customHeight="1" x14ac:dyDescent="0.25">
      <c r="A48" s="10" t="s">
        <v>8</v>
      </c>
      <c r="B48" s="134" t="s">
        <v>56</v>
      </c>
      <c r="C48" s="9">
        <v>27010</v>
      </c>
      <c r="D48" s="52" t="s">
        <v>61</v>
      </c>
      <c r="E48" s="8">
        <v>5</v>
      </c>
      <c r="F48" s="6" t="s">
        <v>10</v>
      </c>
      <c r="G48" s="6" t="s">
        <v>177</v>
      </c>
      <c r="H48" s="10" t="s">
        <v>1210</v>
      </c>
      <c r="I48" s="10">
        <v>1</v>
      </c>
      <c r="J48" s="10">
        <v>8</v>
      </c>
      <c r="K48" s="113">
        <f t="shared" si="0"/>
        <v>8</v>
      </c>
      <c r="L48" s="140"/>
      <c r="M48" s="128"/>
      <c r="N48" s="129"/>
      <c r="O48" s="130"/>
    </row>
    <row r="49" spans="1:15" s="114" customFormat="1" ht="30" customHeight="1" x14ac:dyDescent="0.25">
      <c r="A49" s="10" t="s">
        <v>8</v>
      </c>
      <c r="B49" s="134" t="s">
        <v>56</v>
      </c>
      <c r="C49" s="9">
        <v>27013</v>
      </c>
      <c r="D49" s="52" t="s">
        <v>62</v>
      </c>
      <c r="E49" s="5">
        <v>9.3989999999999991</v>
      </c>
      <c r="F49" s="6" t="s">
        <v>10</v>
      </c>
      <c r="G49" s="6" t="s">
        <v>177</v>
      </c>
      <c r="H49" s="10" t="s">
        <v>1210</v>
      </c>
      <c r="I49" s="10">
        <v>1</v>
      </c>
      <c r="J49" s="10">
        <v>8</v>
      </c>
      <c r="K49" s="113">
        <f t="shared" si="0"/>
        <v>15.038399999999999</v>
      </c>
      <c r="L49" s="140"/>
      <c r="M49" s="127"/>
      <c r="N49" s="129"/>
      <c r="O49" s="130"/>
    </row>
    <row r="50" spans="1:15" s="114" customFormat="1" ht="30" customHeight="1" x14ac:dyDescent="0.25">
      <c r="A50" s="10" t="s">
        <v>8</v>
      </c>
      <c r="B50" s="134" t="s">
        <v>56</v>
      </c>
      <c r="C50" s="9">
        <v>27016</v>
      </c>
      <c r="D50" s="52" t="s">
        <v>63</v>
      </c>
      <c r="E50" s="5">
        <v>6.7510000000000003</v>
      </c>
      <c r="F50" s="6" t="s">
        <v>10</v>
      </c>
      <c r="G50" s="6" t="s">
        <v>177</v>
      </c>
      <c r="H50" s="10" t="s">
        <v>1210</v>
      </c>
      <c r="I50" s="10">
        <v>1</v>
      </c>
      <c r="J50" s="10">
        <v>8</v>
      </c>
      <c r="K50" s="113">
        <f t="shared" si="0"/>
        <v>10.801600000000001</v>
      </c>
      <c r="L50" s="140"/>
      <c r="M50" s="127"/>
      <c r="N50" s="129"/>
      <c r="O50" s="127"/>
    </row>
    <row r="51" spans="1:15" s="114" customFormat="1" ht="30" customHeight="1" x14ac:dyDescent="0.25">
      <c r="A51" s="10" t="s">
        <v>8</v>
      </c>
      <c r="B51" s="134" t="s">
        <v>56</v>
      </c>
      <c r="C51" s="9">
        <v>27018</v>
      </c>
      <c r="D51" s="52" t="s">
        <v>64</v>
      </c>
      <c r="E51" s="8">
        <v>3.7719999999999998</v>
      </c>
      <c r="F51" s="6" t="s">
        <v>10</v>
      </c>
      <c r="G51" s="6" t="s">
        <v>177</v>
      </c>
      <c r="H51" s="10" t="s">
        <v>1210</v>
      </c>
      <c r="I51" s="10">
        <v>1</v>
      </c>
      <c r="J51" s="10">
        <v>8</v>
      </c>
      <c r="K51" s="113">
        <f t="shared" si="0"/>
        <v>6.0351999999999997</v>
      </c>
      <c r="L51" s="140"/>
      <c r="M51" s="128"/>
      <c r="N51" s="129"/>
      <c r="O51" s="130"/>
    </row>
    <row r="52" spans="1:15" s="114" customFormat="1" ht="30" customHeight="1" x14ac:dyDescent="0.25">
      <c r="A52" s="10" t="s">
        <v>8</v>
      </c>
      <c r="B52" s="134" t="s">
        <v>56</v>
      </c>
      <c r="C52" s="9">
        <v>27019</v>
      </c>
      <c r="D52" s="52" t="s">
        <v>65</v>
      </c>
      <c r="E52" s="8">
        <v>4.3</v>
      </c>
      <c r="F52" s="6" t="s">
        <v>10</v>
      </c>
      <c r="G52" s="6" t="s">
        <v>177</v>
      </c>
      <c r="H52" s="10" t="s">
        <v>1210</v>
      </c>
      <c r="I52" s="10">
        <v>1</v>
      </c>
      <c r="J52" s="10">
        <v>8</v>
      </c>
      <c r="K52" s="113">
        <f t="shared" si="0"/>
        <v>6.88</v>
      </c>
      <c r="L52" s="140"/>
      <c r="M52" s="127"/>
      <c r="N52" s="129"/>
      <c r="O52" s="130"/>
    </row>
    <row r="53" spans="1:15" s="114" customFormat="1" ht="30" customHeight="1" x14ac:dyDescent="0.25">
      <c r="A53" s="10" t="s">
        <v>8</v>
      </c>
      <c r="B53" s="134" t="s">
        <v>56</v>
      </c>
      <c r="C53" s="9">
        <v>29004</v>
      </c>
      <c r="D53" s="52" t="s">
        <v>66</v>
      </c>
      <c r="E53" s="8">
        <v>6.9710000000000001</v>
      </c>
      <c r="F53" s="6" t="s">
        <v>10</v>
      </c>
      <c r="G53" s="6" t="s">
        <v>177</v>
      </c>
      <c r="H53" s="10" t="s">
        <v>1210</v>
      </c>
      <c r="I53" s="10">
        <v>1</v>
      </c>
      <c r="J53" s="10">
        <v>8</v>
      </c>
      <c r="K53" s="113">
        <f t="shared" si="0"/>
        <v>11.153600000000001</v>
      </c>
      <c r="L53" s="140"/>
      <c r="M53" s="127"/>
      <c r="N53" s="129"/>
      <c r="O53" s="127"/>
    </row>
    <row r="54" spans="1:15" s="114" customFormat="1" ht="30" customHeight="1" x14ac:dyDescent="0.25">
      <c r="A54" s="10" t="s">
        <v>8</v>
      </c>
      <c r="B54" s="131" t="s">
        <v>56</v>
      </c>
      <c r="C54" s="47">
        <v>30004</v>
      </c>
      <c r="D54" s="52" t="s">
        <v>67</v>
      </c>
      <c r="E54" s="5">
        <v>10.365</v>
      </c>
      <c r="F54" s="6" t="s">
        <v>10</v>
      </c>
      <c r="G54" s="46" t="s">
        <v>177</v>
      </c>
      <c r="H54" s="10" t="s">
        <v>1210</v>
      </c>
      <c r="I54" s="10">
        <v>1</v>
      </c>
      <c r="J54" s="10">
        <v>8</v>
      </c>
      <c r="K54" s="113">
        <f t="shared" si="0"/>
        <v>16.584</v>
      </c>
      <c r="L54" s="140"/>
      <c r="M54" s="128"/>
      <c r="N54" s="129"/>
      <c r="O54" s="130"/>
    </row>
    <row r="55" spans="1:15" s="114" customFormat="1" ht="30" customHeight="1" x14ac:dyDescent="0.25">
      <c r="A55" s="10" t="s">
        <v>8</v>
      </c>
      <c r="B55" s="131" t="s">
        <v>56</v>
      </c>
      <c r="C55" s="47">
        <v>34003</v>
      </c>
      <c r="D55" s="52" t="s">
        <v>68</v>
      </c>
      <c r="E55" s="49">
        <v>5</v>
      </c>
      <c r="F55" s="6" t="s">
        <v>10</v>
      </c>
      <c r="G55" s="46" t="s">
        <v>6</v>
      </c>
      <c r="H55" s="10" t="s">
        <v>1210</v>
      </c>
      <c r="I55" s="10">
        <v>1</v>
      </c>
      <c r="J55" s="10">
        <v>8</v>
      </c>
      <c r="K55" s="113">
        <f t="shared" si="0"/>
        <v>8</v>
      </c>
      <c r="L55" s="140"/>
      <c r="M55" s="127"/>
      <c r="N55" s="129"/>
      <c r="O55" s="130"/>
    </row>
    <row r="56" spans="1:15" s="114" customFormat="1" ht="30" customHeight="1" x14ac:dyDescent="0.25">
      <c r="A56" s="10" t="s">
        <v>8</v>
      </c>
      <c r="B56" s="131" t="s">
        <v>56</v>
      </c>
      <c r="C56" s="47">
        <v>34005</v>
      </c>
      <c r="D56" s="52" t="s">
        <v>69</v>
      </c>
      <c r="E56" s="49">
        <v>3.3</v>
      </c>
      <c r="F56" s="6" t="s">
        <v>10</v>
      </c>
      <c r="G56" s="46" t="s">
        <v>6</v>
      </c>
      <c r="H56" s="10" t="s">
        <v>1210</v>
      </c>
      <c r="I56" s="10">
        <v>1</v>
      </c>
      <c r="J56" s="10">
        <v>8</v>
      </c>
      <c r="K56" s="113">
        <f t="shared" si="0"/>
        <v>5.28</v>
      </c>
      <c r="L56" s="140"/>
      <c r="M56" s="127"/>
      <c r="N56" s="129"/>
      <c r="O56" s="127"/>
    </row>
    <row r="57" spans="1:15" s="116" customFormat="1" ht="30" customHeight="1" x14ac:dyDescent="0.25">
      <c r="A57" s="10" t="s">
        <v>8</v>
      </c>
      <c r="B57" s="38" t="s">
        <v>56</v>
      </c>
      <c r="C57" s="41">
        <v>40004</v>
      </c>
      <c r="D57" s="61" t="s">
        <v>70</v>
      </c>
      <c r="E57" s="5">
        <v>4</v>
      </c>
      <c r="F57" s="10" t="s">
        <v>10</v>
      </c>
      <c r="G57" s="10" t="s">
        <v>6</v>
      </c>
      <c r="H57" s="10" t="s">
        <v>1210</v>
      </c>
      <c r="I57" s="10">
        <v>1</v>
      </c>
      <c r="J57" s="10">
        <v>8</v>
      </c>
      <c r="K57" s="113">
        <f t="shared" si="0"/>
        <v>6.4</v>
      </c>
      <c r="L57" s="140"/>
      <c r="M57" s="128"/>
      <c r="N57" s="129"/>
      <c r="O57" s="130"/>
    </row>
    <row r="58" spans="1:15" s="116" customFormat="1" ht="30" customHeight="1" x14ac:dyDescent="0.25">
      <c r="A58" s="10" t="s">
        <v>8</v>
      </c>
      <c r="B58" s="38" t="s">
        <v>56</v>
      </c>
      <c r="C58" s="41">
        <v>42006</v>
      </c>
      <c r="D58" s="61" t="s">
        <v>71</v>
      </c>
      <c r="E58" s="5">
        <v>3</v>
      </c>
      <c r="F58" s="10" t="s">
        <v>10</v>
      </c>
      <c r="G58" s="10" t="s">
        <v>6</v>
      </c>
      <c r="H58" s="10" t="s">
        <v>1210</v>
      </c>
      <c r="I58" s="10">
        <v>1</v>
      </c>
      <c r="J58" s="10">
        <v>8</v>
      </c>
      <c r="K58" s="113">
        <f t="shared" si="0"/>
        <v>4.8000000000000007</v>
      </c>
      <c r="L58" s="140"/>
      <c r="M58" s="127"/>
      <c r="N58" s="129"/>
      <c r="O58" s="130"/>
    </row>
    <row r="59" spans="1:15" s="116" customFormat="1" ht="30" customHeight="1" x14ac:dyDescent="0.25">
      <c r="A59" s="10" t="s">
        <v>8</v>
      </c>
      <c r="B59" s="38" t="s">
        <v>56</v>
      </c>
      <c r="C59" s="41">
        <v>48008</v>
      </c>
      <c r="D59" s="61" t="s">
        <v>72</v>
      </c>
      <c r="E59" s="5">
        <v>10.509</v>
      </c>
      <c r="F59" s="10" t="s">
        <v>10</v>
      </c>
      <c r="G59" s="10" t="s">
        <v>6</v>
      </c>
      <c r="H59" s="10" t="s">
        <v>1210</v>
      </c>
      <c r="I59" s="10">
        <v>1</v>
      </c>
      <c r="J59" s="10">
        <v>8</v>
      </c>
      <c r="K59" s="113">
        <f t="shared" si="0"/>
        <v>16.814400000000003</v>
      </c>
      <c r="L59" s="140"/>
      <c r="M59" s="38"/>
      <c r="N59" s="64"/>
      <c r="O59" s="38"/>
    </row>
    <row r="60" spans="1:15" s="116" customFormat="1" ht="30" customHeight="1" x14ac:dyDescent="0.25">
      <c r="A60" s="10" t="s">
        <v>8</v>
      </c>
      <c r="B60" s="38" t="s">
        <v>56</v>
      </c>
      <c r="C60" s="41">
        <v>49003</v>
      </c>
      <c r="D60" s="61" t="s">
        <v>73</v>
      </c>
      <c r="E60" s="5">
        <v>2.9990000000000001</v>
      </c>
      <c r="F60" s="10" t="s">
        <v>3</v>
      </c>
      <c r="G60" s="10" t="s">
        <v>4</v>
      </c>
      <c r="H60" s="10" t="s">
        <v>1210</v>
      </c>
      <c r="I60" s="10">
        <v>1</v>
      </c>
      <c r="J60" s="115">
        <v>9</v>
      </c>
      <c r="K60" s="113">
        <f t="shared" si="0"/>
        <v>5.3982000000000001</v>
      </c>
      <c r="L60" s="140"/>
      <c r="M60" s="38"/>
      <c r="N60" s="64"/>
      <c r="O60" s="38"/>
    </row>
    <row r="61" spans="1:15" s="116" customFormat="1" ht="30" customHeight="1" x14ac:dyDescent="0.25">
      <c r="A61" s="10" t="s">
        <v>8</v>
      </c>
      <c r="B61" s="38" t="s">
        <v>56</v>
      </c>
      <c r="C61" s="41">
        <v>49007</v>
      </c>
      <c r="D61" s="90" t="s">
        <v>74</v>
      </c>
      <c r="E61" s="5">
        <v>2.5</v>
      </c>
      <c r="F61" s="10" t="s">
        <v>3</v>
      </c>
      <c r="G61" s="10" t="s">
        <v>4</v>
      </c>
      <c r="H61" s="10" t="s">
        <v>1210</v>
      </c>
      <c r="I61" s="10">
        <v>1</v>
      </c>
      <c r="J61" s="115">
        <v>9</v>
      </c>
      <c r="K61" s="113">
        <f t="shared" si="0"/>
        <v>4.5</v>
      </c>
      <c r="L61" s="140"/>
      <c r="M61" s="38"/>
      <c r="N61" s="64"/>
      <c r="O61" s="38"/>
    </row>
    <row r="62" spans="1:15" s="116" customFormat="1" ht="30" customHeight="1" x14ac:dyDescent="0.25">
      <c r="A62" s="10" t="s">
        <v>8</v>
      </c>
      <c r="B62" s="38" t="s">
        <v>56</v>
      </c>
      <c r="C62" s="41">
        <v>56019</v>
      </c>
      <c r="D62" s="61" t="s">
        <v>75</v>
      </c>
      <c r="E62" s="5">
        <v>0.96599999999999997</v>
      </c>
      <c r="F62" s="10" t="s">
        <v>3</v>
      </c>
      <c r="G62" s="10" t="s">
        <v>4</v>
      </c>
      <c r="H62" s="10" t="s">
        <v>1210</v>
      </c>
      <c r="I62" s="10">
        <v>1</v>
      </c>
      <c r="J62" s="115">
        <v>9</v>
      </c>
      <c r="K62" s="113">
        <f t="shared" si="0"/>
        <v>1.7387999999999999</v>
      </c>
      <c r="L62" s="140"/>
      <c r="M62" s="38"/>
      <c r="N62" s="64"/>
      <c r="O62" s="38"/>
    </row>
    <row r="63" spans="1:15" s="116" customFormat="1" ht="30" customHeight="1" x14ac:dyDescent="0.25">
      <c r="A63" s="10" t="s">
        <v>8</v>
      </c>
      <c r="B63" s="38" t="s">
        <v>56</v>
      </c>
      <c r="C63" s="41">
        <v>62003</v>
      </c>
      <c r="D63" s="61" t="s">
        <v>76</v>
      </c>
      <c r="E63" s="5">
        <v>0.6</v>
      </c>
      <c r="F63" s="10" t="s">
        <v>3</v>
      </c>
      <c r="G63" s="10" t="s">
        <v>4</v>
      </c>
      <c r="H63" s="10" t="s">
        <v>1210</v>
      </c>
      <c r="I63" s="10">
        <v>1</v>
      </c>
      <c r="J63" s="115">
        <v>9</v>
      </c>
      <c r="K63" s="113">
        <f t="shared" si="0"/>
        <v>1.0799999999999998</v>
      </c>
      <c r="L63" s="140"/>
      <c r="M63" s="38"/>
      <c r="N63" s="64"/>
      <c r="O63" s="38"/>
    </row>
    <row r="64" spans="1:15" s="116" customFormat="1" ht="30" customHeight="1" x14ac:dyDescent="0.25">
      <c r="A64" s="10" t="s">
        <v>8</v>
      </c>
      <c r="B64" s="38" t="s">
        <v>56</v>
      </c>
      <c r="C64" s="41">
        <v>70004</v>
      </c>
      <c r="D64" s="61" t="s">
        <v>77</v>
      </c>
      <c r="E64" s="5">
        <v>9.9960000000000004</v>
      </c>
      <c r="F64" s="10" t="s">
        <v>10</v>
      </c>
      <c r="G64" s="10" t="s">
        <v>174</v>
      </c>
      <c r="H64" s="10" t="s">
        <v>1210</v>
      </c>
      <c r="I64" s="10">
        <v>1</v>
      </c>
      <c r="J64" s="10">
        <v>8</v>
      </c>
      <c r="K64" s="113">
        <f t="shared" si="0"/>
        <v>15.993600000000001</v>
      </c>
      <c r="L64" s="140"/>
      <c r="M64" s="38"/>
      <c r="N64" s="64"/>
      <c r="O64" s="38"/>
    </row>
    <row r="65" spans="1:15" s="116" customFormat="1" ht="30" customHeight="1" x14ac:dyDescent="0.25">
      <c r="A65" s="10" t="s">
        <v>8</v>
      </c>
      <c r="B65" s="38" t="s">
        <v>56</v>
      </c>
      <c r="C65" s="41">
        <v>72020</v>
      </c>
      <c r="D65" s="61" t="s">
        <v>78</v>
      </c>
      <c r="E65" s="5">
        <v>3</v>
      </c>
      <c r="F65" s="10" t="s">
        <v>10</v>
      </c>
      <c r="G65" s="10" t="s">
        <v>174</v>
      </c>
      <c r="H65" s="10" t="s">
        <v>1210</v>
      </c>
      <c r="I65" s="10">
        <v>1</v>
      </c>
      <c r="J65" s="10">
        <v>8</v>
      </c>
      <c r="K65" s="113">
        <f t="shared" si="0"/>
        <v>4.8000000000000007</v>
      </c>
      <c r="L65" s="140"/>
      <c r="M65" s="38"/>
      <c r="N65" s="64"/>
      <c r="O65" s="38"/>
    </row>
    <row r="66" spans="1:15" s="116" customFormat="1" ht="30" customHeight="1" x14ac:dyDescent="0.25">
      <c r="A66" s="10" t="s">
        <v>8</v>
      </c>
      <c r="B66" s="38" t="s">
        <v>56</v>
      </c>
      <c r="C66" s="41">
        <v>74043</v>
      </c>
      <c r="D66" s="61" t="s">
        <v>79</v>
      </c>
      <c r="E66" s="5">
        <v>1.448</v>
      </c>
      <c r="F66" s="10" t="s">
        <v>10</v>
      </c>
      <c r="G66" s="10" t="s">
        <v>174</v>
      </c>
      <c r="H66" s="10" t="s">
        <v>1210</v>
      </c>
      <c r="I66" s="10">
        <v>1</v>
      </c>
      <c r="J66" s="10">
        <v>8</v>
      </c>
      <c r="K66" s="113">
        <f t="shared" ref="K66:K129" si="1">E66*J66*20%</f>
        <v>2.3168000000000002</v>
      </c>
      <c r="L66" s="140"/>
      <c r="M66" s="38"/>
      <c r="N66" s="64"/>
      <c r="O66" s="38"/>
    </row>
    <row r="67" spans="1:15" s="114" customFormat="1" ht="30" customHeight="1" x14ac:dyDescent="0.25">
      <c r="A67" s="10" t="s">
        <v>8</v>
      </c>
      <c r="B67" s="131" t="s">
        <v>80</v>
      </c>
      <c r="C67" s="47">
        <v>9006</v>
      </c>
      <c r="D67" s="52" t="s">
        <v>81</v>
      </c>
      <c r="E67" s="5">
        <v>2.9990000000000001</v>
      </c>
      <c r="F67" s="6" t="s">
        <v>10</v>
      </c>
      <c r="G67" s="6" t="s">
        <v>175</v>
      </c>
      <c r="H67" s="10" t="s">
        <v>1210</v>
      </c>
      <c r="I67" s="10">
        <v>1</v>
      </c>
      <c r="J67" s="10">
        <v>8</v>
      </c>
      <c r="K67" s="113">
        <f t="shared" si="1"/>
        <v>4.7984000000000009</v>
      </c>
      <c r="L67" s="140"/>
      <c r="M67" s="131"/>
      <c r="N67" s="51"/>
      <c r="O67" s="131"/>
    </row>
    <row r="68" spans="1:15" s="114" customFormat="1" ht="30" customHeight="1" x14ac:dyDescent="0.25">
      <c r="A68" s="10" t="s">
        <v>8</v>
      </c>
      <c r="B68" s="131" t="s">
        <v>80</v>
      </c>
      <c r="C68" s="47">
        <v>11002</v>
      </c>
      <c r="D68" s="52" t="s">
        <v>82</v>
      </c>
      <c r="E68" s="5">
        <v>6.9980000000000002</v>
      </c>
      <c r="F68" s="6" t="s">
        <v>10</v>
      </c>
      <c r="G68" s="6" t="s">
        <v>175</v>
      </c>
      <c r="H68" s="10" t="s">
        <v>1210</v>
      </c>
      <c r="I68" s="10">
        <v>1</v>
      </c>
      <c r="J68" s="10">
        <v>8</v>
      </c>
      <c r="K68" s="113">
        <f t="shared" si="1"/>
        <v>11.196800000000001</v>
      </c>
      <c r="L68" s="140"/>
      <c r="M68" s="131"/>
      <c r="N68" s="51"/>
      <c r="O68" s="131"/>
    </row>
    <row r="69" spans="1:15" s="114" customFormat="1" ht="30" customHeight="1" x14ac:dyDescent="0.25">
      <c r="A69" s="10" t="s">
        <v>8</v>
      </c>
      <c r="B69" s="131" t="s">
        <v>80</v>
      </c>
      <c r="C69" s="47">
        <v>17010</v>
      </c>
      <c r="D69" s="52" t="s">
        <v>83</v>
      </c>
      <c r="E69" s="5">
        <v>6.9989999999999997</v>
      </c>
      <c r="F69" s="6" t="s">
        <v>10</v>
      </c>
      <c r="G69" s="6" t="s">
        <v>175</v>
      </c>
      <c r="H69" s="10" t="s">
        <v>1210</v>
      </c>
      <c r="I69" s="10">
        <v>1</v>
      </c>
      <c r="J69" s="10">
        <v>8</v>
      </c>
      <c r="K69" s="113">
        <f t="shared" si="1"/>
        <v>11.198399999999999</v>
      </c>
      <c r="L69" s="140"/>
      <c r="M69" s="131"/>
      <c r="N69" s="51"/>
      <c r="O69" s="131"/>
    </row>
    <row r="70" spans="1:15" s="114" customFormat="1" ht="30" customHeight="1" x14ac:dyDescent="0.25">
      <c r="A70" s="10" t="s">
        <v>8</v>
      </c>
      <c r="B70" s="131" t="s">
        <v>80</v>
      </c>
      <c r="C70" s="47">
        <v>21001</v>
      </c>
      <c r="D70" s="52" t="s">
        <v>84</v>
      </c>
      <c r="E70" s="49">
        <v>7</v>
      </c>
      <c r="F70" s="6" t="s">
        <v>10</v>
      </c>
      <c r="G70" s="6" t="s">
        <v>175</v>
      </c>
      <c r="H70" s="10" t="s">
        <v>1210</v>
      </c>
      <c r="I70" s="10">
        <v>1</v>
      </c>
      <c r="J70" s="10">
        <v>8</v>
      </c>
      <c r="K70" s="113">
        <f t="shared" si="1"/>
        <v>11.200000000000001</v>
      </c>
      <c r="L70" s="140"/>
      <c r="M70" s="131"/>
      <c r="N70" s="51"/>
      <c r="O70" s="131"/>
    </row>
    <row r="71" spans="1:15" s="114" customFormat="1" ht="30" customHeight="1" x14ac:dyDescent="0.25">
      <c r="A71" s="10" t="s">
        <v>8</v>
      </c>
      <c r="B71" s="131" t="s">
        <v>85</v>
      </c>
      <c r="C71" s="47">
        <v>23020</v>
      </c>
      <c r="D71" s="52" t="s">
        <v>86</v>
      </c>
      <c r="E71" s="5">
        <v>7</v>
      </c>
      <c r="F71" s="6" t="s">
        <v>10</v>
      </c>
      <c r="G71" s="46" t="s">
        <v>174</v>
      </c>
      <c r="H71" s="10" t="s">
        <v>1210</v>
      </c>
      <c r="I71" s="10">
        <v>1</v>
      </c>
      <c r="J71" s="10">
        <v>8</v>
      </c>
      <c r="K71" s="113">
        <f t="shared" si="1"/>
        <v>11.200000000000001</v>
      </c>
      <c r="L71" s="140"/>
      <c r="M71" s="131"/>
      <c r="N71" s="51"/>
      <c r="O71" s="131"/>
    </row>
    <row r="72" spans="1:15" s="114" customFormat="1" ht="30" customHeight="1" x14ac:dyDescent="0.25">
      <c r="A72" s="10" t="s">
        <v>8</v>
      </c>
      <c r="B72" s="131" t="s">
        <v>85</v>
      </c>
      <c r="C72" s="47">
        <v>27010</v>
      </c>
      <c r="D72" s="52" t="s">
        <v>87</v>
      </c>
      <c r="E72" s="5">
        <v>39.893000000000001</v>
      </c>
      <c r="F72" s="6" t="s">
        <v>10</v>
      </c>
      <c r="G72" s="6" t="s">
        <v>176</v>
      </c>
      <c r="H72" s="10" t="s">
        <v>1210</v>
      </c>
      <c r="I72" s="10">
        <v>1</v>
      </c>
      <c r="J72" s="10">
        <v>8</v>
      </c>
      <c r="K72" s="113">
        <f t="shared" si="1"/>
        <v>63.828800000000001</v>
      </c>
      <c r="L72" s="140"/>
      <c r="M72" s="131"/>
      <c r="N72" s="51"/>
      <c r="O72" s="131"/>
    </row>
    <row r="73" spans="1:15" s="114" customFormat="1" ht="30" customHeight="1" x14ac:dyDescent="0.25">
      <c r="A73" s="10" t="s">
        <v>8</v>
      </c>
      <c r="B73" s="131" t="s">
        <v>85</v>
      </c>
      <c r="C73" s="47">
        <v>30016</v>
      </c>
      <c r="D73" s="52" t="s">
        <v>88</v>
      </c>
      <c r="E73" s="49">
        <v>7.4989999999999997</v>
      </c>
      <c r="F73" s="6" t="s">
        <v>10</v>
      </c>
      <c r="G73" s="6" t="s">
        <v>176</v>
      </c>
      <c r="H73" s="10" t="s">
        <v>1210</v>
      </c>
      <c r="I73" s="10">
        <v>1</v>
      </c>
      <c r="J73" s="10">
        <v>8</v>
      </c>
      <c r="K73" s="113">
        <f t="shared" si="1"/>
        <v>11.9984</v>
      </c>
      <c r="L73" s="140"/>
      <c r="M73" s="131"/>
      <c r="N73" s="51"/>
      <c r="O73" s="131"/>
    </row>
    <row r="74" spans="1:15" s="114" customFormat="1" ht="30" customHeight="1" x14ac:dyDescent="0.25">
      <c r="A74" s="10" t="s">
        <v>8</v>
      </c>
      <c r="B74" s="131" t="s">
        <v>89</v>
      </c>
      <c r="C74" s="47">
        <v>18006</v>
      </c>
      <c r="D74" s="52" t="s">
        <v>90</v>
      </c>
      <c r="E74" s="49">
        <v>9.2989999999999995</v>
      </c>
      <c r="F74" s="6" t="s">
        <v>10</v>
      </c>
      <c r="G74" s="46" t="s">
        <v>4</v>
      </c>
      <c r="H74" s="10" t="s">
        <v>1210</v>
      </c>
      <c r="I74" s="10">
        <v>1</v>
      </c>
      <c r="J74" s="10">
        <v>8</v>
      </c>
      <c r="K74" s="113">
        <f t="shared" si="1"/>
        <v>14.878399999999999</v>
      </c>
      <c r="L74" s="140"/>
      <c r="M74" s="131"/>
      <c r="N74" s="51"/>
      <c r="O74" s="131"/>
    </row>
    <row r="75" spans="1:15" s="114" customFormat="1" ht="30" customHeight="1" x14ac:dyDescent="0.25">
      <c r="A75" s="10" t="s">
        <v>8</v>
      </c>
      <c r="B75" s="131" t="s">
        <v>89</v>
      </c>
      <c r="C75" s="47">
        <v>18007</v>
      </c>
      <c r="D75" s="52" t="s">
        <v>91</v>
      </c>
      <c r="E75" s="49">
        <v>2.996</v>
      </c>
      <c r="F75" s="6" t="s">
        <v>10</v>
      </c>
      <c r="G75" s="46" t="s">
        <v>4</v>
      </c>
      <c r="H75" s="10" t="s">
        <v>1210</v>
      </c>
      <c r="I75" s="10">
        <v>1</v>
      </c>
      <c r="J75" s="10">
        <v>8</v>
      </c>
      <c r="K75" s="113">
        <f t="shared" si="1"/>
        <v>4.7936000000000005</v>
      </c>
      <c r="L75" s="140"/>
      <c r="M75" s="131"/>
      <c r="N75" s="51"/>
      <c r="O75" s="131"/>
    </row>
    <row r="76" spans="1:15" s="114" customFormat="1" ht="30" customHeight="1" x14ac:dyDescent="0.25">
      <c r="A76" s="10" t="s">
        <v>8</v>
      </c>
      <c r="B76" s="131" t="s">
        <v>92</v>
      </c>
      <c r="C76" s="47">
        <v>10004</v>
      </c>
      <c r="D76" s="52" t="s">
        <v>93</v>
      </c>
      <c r="E76" s="49">
        <v>5.9989999999999997</v>
      </c>
      <c r="F76" s="6" t="s">
        <v>10</v>
      </c>
      <c r="G76" s="46" t="s">
        <v>174</v>
      </c>
      <c r="H76" s="10" t="s">
        <v>1210</v>
      </c>
      <c r="I76" s="10">
        <v>1</v>
      </c>
      <c r="J76" s="10">
        <v>8</v>
      </c>
      <c r="K76" s="113">
        <f t="shared" si="1"/>
        <v>9.5983999999999998</v>
      </c>
      <c r="L76" s="140"/>
      <c r="M76" s="131"/>
      <c r="N76" s="51"/>
      <c r="O76" s="131"/>
    </row>
    <row r="77" spans="1:15" s="114" customFormat="1" ht="30" customHeight="1" x14ac:dyDescent="0.25">
      <c r="A77" s="10" t="s">
        <v>8</v>
      </c>
      <c r="B77" s="131" t="s">
        <v>92</v>
      </c>
      <c r="C77" s="47">
        <v>26021</v>
      </c>
      <c r="D77" s="52" t="s">
        <v>94</v>
      </c>
      <c r="E77" s="5">
        <v>15.598000000000001</v>
      </c>
      <c r="F77" s="6" t="s">
        <v>10</v>
      </c>
      <c r="G77" s="46" t="s">
        <v>4</v>
      </c>
      <c r="H77" s="10" t="s">
        <v>1210</v>
      </c>
      <c r="I77" s="10">
        <v>1</v>
      </c>
      <c r="J77" s="10">
        <v>8</v>
      </c>
      <c r="K77" s="113">
        <f t="shared" si="1"/>
        <v>24.956800000000001</v>
      </c>
      <c r="L77" s="140"/>
      <c r="M77" s="131"/>
      <c r="N77" s="51"/>
      <c r="O77" s="131"/>
    </row>
    <row r="78" spans="1:15" s="114" customFormat="1" ht="30" customHeight="1" x14ac:dyDescent="0.25">
      <c r="A78" s="10" t="s">
        <v>8</v>
      </c>
      <c r="B78" s="131" t="s">
        <v>92</v>
      </c>
      <c r="C78" s="47">
        <v>26027</v>
      </c>
      <c r="D78" s="52" t="s">
        <v>95</v>
      </c>
      <c r="E78" s="5">
        <v>2.4990000000000001</v>
      </c>
      <c r="F78" s="6" t="s">
        <v>10</v>
      </c>
      <c r="G78" s="46" t="s">
        <v>4</v>
      </c>
      <c r="H78" s="10" t="s">
        <v>1210</v>
      </c>
      <c r="I78" s="10">
        <v>1</v>
      </c>
      <c r="J78" s="10">
        <v>8</v>
      </c>
      <c r="K78" s="113">
        <f t="shared" si="1"/>
        <v>3.9984000000000002</v>
      </c>
      <c r="L78" s="140"/>
      <c r="M78" s="131"/>
      <c r="N78" s="51"/>
      <c r="O78" s="131"/>
    </row>
    <row r="79" spans="1:15" s="114" customFormat="1" ht="30" customHeight="1" x14ac:dyDescent="0.25">
      <c r="A79" s="10" t="s">
        <v>8</v>
      </c>
      <c r="B79" s="131" t="s">
        <v>92</v>
      </c>
      <c r="C79" s="47">
        <v>26035</v>
      </c>
      <c r="D79" s="52" t="s">
        <v>96</v>
      </c>
      <c r="E79" s="5">
        <v>4.7990000000000004</v>
      </c>
      <c r="F79" s="6" t="s">
        <v>10</v>
      </c>
      <c r="G79" s="46" t="s">
        <v>4</v>
      </c>
      <c r="H79" s="10" t="s">
        <v>1210</v>
      </c>
      <c r="I79" s="10">
        <v>1</v>
      </c>
      <c r="J79" s="10">
        <v>8</v>
      </c>
      <c r="K79" s="113">
        <f t="shared" si="1"/>
        <v>7.6784000000000008</v>
      </c>
      <c r="L79" s="140"/>
      <c r="M79" s="131"/>
      <c r="N79" s="51"/>
      <c r="O79" s="131"/>
    </row>
    <row r="80" spans="1:15" s="114" customFormat="1" ht="30" customHeight="1" x14ac:dyDescent="0.25">
      <c r="A80" s="10" t="s">
        <v>8</v>
      </c>
      <c r="B80" s="131" t="s">
        <v>92</v>
      </c>
      <c r="C80" s="47">
        <v>26041</v>
      </c>
      <c r="D80" s="52" t="s">
        <v>97</v>
      </c>
      <c r="E80" s="5">
        <v>26.995999999999999</v>
      </c>
      <c r="F80" s="6" t="s">
        <v>10</v>
      </c>
      <c r="G80" s="46" t="s">
        <v>4</v>
      </c>
      <c r="H80" s="10" t="s">
        <v>1210</v>
      </c>
      <c r="I80" s="10">
        <v>1</v>
      </c>
      <c r="J80" s="10">
        <v>8</v>
      </c>
      <c r="K80" s="113">
        <f t="shared" si="1"/>
        <v>43.193600000000004</v>
      </c>
      <c r="L80" s="140"/>
      <c r="M80" s="131"/>
      <c r="N80" s="51"/>
      <c r="O80" s="131"/>
    </row>
    <row r="81" spans="1:15" s="114" customFormat="1" ht="30" customHeight="1" x14ac:dyDescent="0.25">
      <c r="A81" s="10" t="s">
        <v>8</v>
      </c>
      <c r="B81" s="131" t="s">
        <v>92</v>
      </c>
      <c r="C81" s="47">
        <v>26051</v>
      </c>
      <c r="D81" s="52" t="s">
        <v>98</v>
      </c>
      <c r="E81" s="5">
        <v>13.002000000000001</v>
      </c>
      <c r="F81" s="6" t="s">
        <v>10</v>
      </c>
      <c r="G81" s="46" t="s">
        <v>4</v>
      </c>
      <c r="H81" s="10" t="s">
        <v>1210</v>
      </c>
      <c r="I81" s="10">
        <v>1</v>
      </c>
      <c r="J81" s="10">
        <v>8</v>
      </c>
      <c r="K81" s="113">
        <f t="shared" si="1"/>
        <v>20.803200000000004</v>
      </c>
      <c r="L81" s="140"/>
      <c r="M81" s="131"/>
      <c r="N81" s="51"/>
      <c r="O81" s="131"/>
    </row>
    <row r="82" spans="1:15" s="114" customFormat="1" ht="30" customHeight="1" x14ac:dyDescent="0.25">
      <c r="A82" s="10" t="s">
        <v>8</v>
      </c>
      <c r="B82" s="131" t="s">
        <v>92</v>
      </c>
      <c r="C82" s="47">
        <v>26053</v>
      </c>
      <c r="D82" s="52" t="s">
        <v>99</v>
      </c>
      <c r="E82" s="5">
        <v>15.997</v>
      </c>
      <c r="F82" s="6" t="s">
        <v>10</v>
      </c>
      <c r="G82" s="46" t="s">
        <v>4</v>
      </c>
      <c r="H82" s="10" t="s">
        <v>1210</v>
      </c>
      <c r="I82" s="10">
        <v>1</v>
      </c>
      <c r="J82" s="10">
        <v>8</v>
      </c>
      <c r="K82" s="113">
        <f t="shared" si="1"/>
        <v>25.595200000000002</v>
      </c>
      <c r="L82" s="140"/>
      <c r="M82" s="131"/>
      <c r="N82" s="51"/>
      <c r="O82" s="131"/>
    </row>
    <row r="83" spans="1:15" s="114" customFormat="1" ht="30" customHeight="1" x14ac:dyDescent="0.25">
      <c r="A83" s="10" t="s">
        <v>8</v>
      </c>
      <c r="B83" s="131" t="s">
        <v>100</v>
      </c>
      <c r="C83" s="47">
        <v>27002</v>
      </c>
      <c r="D83" s="52" t="s">
        <v>101</v>
      </c>
      <c r="E83" s="49">
        <v>58.680999999999997</v>
      </c>
      <c r="F83" s="6" t="s">
        <v>10</v>
      </c>
      <c r="G83" s="6" t="s">
        <v>175</v>
      </c>
      <c r="H83" s="10" t="s">
        <v>1210</v>
      </c>
      <c r="I83" s="10">
        <v>1</v>
      </c>
      <c r="J83" s="10">
        <v>8</v>
      </c>
      <c r="K83" s="113">
        <f t="shared" si="1"/>
        <v>93.889600000000002</v>
      </c>
      <c r="L83" s="140"/>
      <c r="M83" s="131"/>
      <c r="N83" s="51"/>
      <c r="O83" s="131"/>
    </row>
    <row r="84" spans="1:15" s="114" customFormat="1" ht="30" customHeight="1" x14ac:dyDescent="0.25">
      <c r="A84" s="10" t="s">
        <v>8</v>
      </c>
      <c r="B84" s="131" t="s">
        <v>102</v>
      </c>
      <c r="C84" s="47">
        <v>23005</v>
      </c>
      <c r="D84" s="52" t="s">
        <v>103</v>
      </c>
      <c r="E84" s="49">
        <v>3</v>
      </c>
      <c r="F84" s="6" t="s">
        <v>10</v>
      </c>
      <c r="G84" s="46" t="s">
        <v>5</v>
      </c>
      <c r="H84" s="10" t="s">
        <v>1210</v>
      </c>
      <c r="I84" s="10">
        <v>1</v>
      </c>
      <c r="J84" s="10">
        <v>8</v>
      </c>
      <c r="K84" s="113">
        <f t="shared" si="1"/>
        <v>4.8000000000000007</v>
      </c>
      <c r="L84" s="140"/>
      <c r="M84" s="131"/>
      <c r="N84" s="51"/>
      <c r="O84" s="131"/>
    </row>
    <row r="85" spans="1:15" s="114" customFormat="1" ht="30" customHeight="1" x14ac:dyDescent="0.25">
      <c r="A85" s="10" t="s">
        <v>8</v>
      </c>
      <c r="B85" s="131" t="s">
        <v>102</v>
      </c>
      <c r="C85" s="47">
        <v>36014</v>
      </c>
      <c r="D85" s="52" t="s">
        <v>104</v>
      </c>
      <c r="E85" s="49">
        <v>9</v>
      </c>
      <c r="F85" s="6" t="s">
        <v>10</v>
      </c>
      <c r="G85" s="6" t="s">
        <v>175</v>
      </c>
      <c r="H85" s="10" t="s">
        <v>1210</v>
      </c>
      <c r="I85" s="10">
        <v>1</v>
      </c>
      <c r="J85" s="10">
        <v>8</v>
      </c>
      <c r="K85" s="113">
        <f t="shared" si="1"/>
        <v>14.4</v>
      </c>
      <c r="L85" s="140"/>
      <c r="M85" s="131"/>
      <c r="N85" s="51"/>
      <c r="O85" s="131"/>
    </row>
    <row r="86" spans="1:15" s="114" customFormat="1" ht="30" customHeight="1" x14ac:dyDescent="0.25">
      <c r="A86" s="10" t="s">
        <v>8</v>
      </c>
      <c r="B86" s="131" t="s">
        <v>102</v>
      </c>
      <c r="C86" s="47">
        <v>36022</v>
      </c>
      <c r="D86" s="52" t="s">
        <v>105</v>
      </c>
      <c r="E86" s="49">
        <v>2.5</v>
      </c>
      <c r="F86" s="6" t="s">
        <v>10</v>
      </c>
      <c r="G86" s="6" t="s">
        <v>175</v>
      </c>
      <c r="H86" s="10" t="s">
        <v>1210</v>
      </c>
      <c r="I86" s="10">
        <v>1</v>
      </c>
      <c r="J86" s="10">
        <v>8</v>
      </c>
      <c r="K86" s="113">
        <f t="shared" si="1"/>
        <v>4</v>
      </c>
      <c r="L86" s="140"/>
      <c r="M86" s="131"/>
      <c r="N86" s="51"/>
      <c r="O86" s="131"/>
    </row>
    <row r="87" spans="1:15" s="114" customFormat="1" ht="30" customHeight="1" x14ac:dyDescent="0.25">
      <c r="A87" s="10" t="s">
        <v>8</v>
      </c>
      <c r="B87" s="131" t="s">
        <v>102</v>
      </c>
      <c r="C87" s="47">
        <v>38009</v>
      </c>
      <c r="D87" s="52" t="s">
        <v>106</v>
      </c>
      <c r="E87" s="49">
        <v>4</v>
      </c>
      <c r="F87" s="6" t="s">
        <v>10</v>
      </c>
      <c r="G87" s="6" t="s">
        <v>175</v>
      </c>
      <c r="H87" s="10" t="s">
        <v>1210</v>
      </c>
      <c r="I87" s="10">
        <v>1</v>
      </c>
      <c r="J87" s="10">
        <v>8</v>
      </c>
      <c r="K87" s="113">
        <f t="shared" si="1"/>
        <v>6.4</v>
      </c>
      <c r="L87" s="140"/>
      <c r="M87" s="131"/>
      <c r="N87" s="51"/>
      <c r="O87" s="131"/>
    </row>
    <row r="88" spans="1:15" s="114" customFormat="1" ht="30" customHeight="1" x14ac:dyDescent="0.25">
      <c r="A88" s="10" t="s">
        <v>8</v>
      </c>
      <c r="B88" s="131" t="s">
        <v>102</v>
      </c>
      <c r="C88" s="47">
        <v>63004</v>
      </c>
      <c r="D88" s="52" t="s">
        <v>107</v>
      </c>
      <c r="E88" s="5">
        <v>7.7389999999999999</v>
      </c>
      <c r="F88" s="6" t="s">
        <v>10</v>
      </c>
      <c r="G88" s="46" t="s">
        <v>4</v>
      </c>
      <c r="H88" s="10" t="s">
        <v>1210</v>
      </c>
      <c r="I88" s="10">
        <v>1</v>
      </c>
      <c r="J88" s="10">
        <v>8</v>
      </c>
      <c r="K88" s="113">
        <f t="shared" si="1"/>
        <v>12.382400000000001</v>
      </c>
      <c r="L88" s="140"/>
      <c r="M88" s="131"/>
      <c r="N88" s="51"/>
      <c r="O88" s="131"/>
    </row>
    <row r="89" spans="1:15" s="114" customFormat="1" ht="30" customHeight="1" x14ac:dyDescent="0.25">
      <c r="A89" s="10" t="s">
        <v>8</v>
      </c>
      <c r="B89" s="131" t="s">
        <v>102</v>
      </c>
      <c r="C89" s="47">
        <v>70002</v>
      </c>
      <c r="D89" s="52" t="s">
        <v>108</v>
      </c>
      <c r="E89" s="49">
        <v>5.5</v>
      </c>
      <c r="F89" s="6" t="s">
        <v>10</v>
      </c>
      <c r="G89" s="46" t="s">
        <v>4</v>
      </c>
      <c r="H89" s="10" t="s">
        <v>1210</v>
      </c>
      <c r="I89" s="10">
        <v>1</v>
      </c>
      <c r="J89" s="10">
        <v>8</v>
      </c>
      <c r="K89" s="113">
        <f t="shared" si="1"/>
        <v>8.8000000000000007</v>
      </c>
      <c r="L89" s="140"/>
      <c r="M89" s="131"/>
      <c r="N89" s="51"/>
      <c r="O89" s="131"/>
    </row>
    <row r="90" spans="1:15" s="114" customFormat="1" ht="30" customHeight="1" x14ac:dyDescent="0.25">
      <c r="A90" s="10" t="s">
        <v>8</v>
      </c>
      <c r="B90" s="131" t="s">
        <v>102</v>
      </c>
      <c r="C90" s="47">
        <v>70010</v>
      </c>
      <c r="D90" s="52" t="s">
        <v>109</v>
      </c>
      <c r="E90" s="5">
        <v>7.9989999999999997</v>
      </c>
      <c r="F90" s="6" t="s">
        <v>10</v>
      </c>
      <c r="G90" s="46" t="s">
        <v>4</v>
      </c>
      <c r="H90" s="10" t="s">
        <v>1210</v>
      </c>
      <c r="I90" s="10">
        <v>1</v>
      </c>
      <c r="J90" s="10">
        <v>8</v>
      </c>
      <c r="K90" s="113">
        <f t="shared" si="1"/>
        <v>12.798400000000001</v>
      </c>
      <c r="L90" s="140"/>
      <c r="M90" s="131"/>
      <c r="N90" s="51"/>
      <c r="O90" s="131"/>
    </row>
    <row r="91" spans="1:15" s="114" customFormat="1" ht="30" customHeight="1" x14ac:dyDescent="0.25">
      <c r="A91" s="10" t="s">
        <v>8</v>
      </c>
      <c r="B91" s="131" t="s">
        <v>102</v>
      </c>
      <c r="C91" s="47" t="s">
        <v>927</v>
      </c>
      <c r="D91" s="48" t="s">
        <v>927</v>
      </c>
      <c r="E91" s="49">
        <v>5.3</v>
      </c>
      <c r="F91" s="6" t="s">
        <v>10</v>
      </c>
      <c r="G91" s="46" t="s">
        <v>174</v>
      </c>
      <c r="H91" s="10" t="s">
        <v>1210</v>
      </c>
      <c r="I91" s="10">
        <v>1</v>
      </c>
      <c r="J91" s="10">
        <v>8</v>
      </c>
      <c r="K91" s="113">
        <f t="shared" si="1"/>
        <v>8.48</v>
      </c>
      <c r="L91" s="140"/>
      <c r="M91" s="131"/>
      <c r="N91" s="51"/>
      <c r="O91" s="131"/>
    </row>
    <row r="92" spans="1:15" s="114" customFormat="1" ht="30" customHeight="1" x14ac:dyDescent="0.25">
      <c r="A92" s="10" t="s">
        <v>8</v>
      </c>
      <c r="B92" s="131" t="s">
        <v>102</v>
      </c>
      <c r="C92" s="47" t="s">
        <v>928</v>
      </c>
      <c r="D92" s="48" t="s">
        <v>928</v>
      </c>
      <c r="E92" s="5">
        <v>8.4879999999999995</v>
      </c>
      <c r="F92" s="6" t="s">
        <v>10</v>
      </c>
      <c r="G92" s="46" t="s">
        <v>174</v>
      </c>
      <c r="H92" s="10" t="s">
        <v>1210</v>
      </c>
      <c r="I92" s="10">
        <v>1</v>
      </c>
      <c r="J92" s="10">
        <v>8</v>
      </c>
      <c r="K92" s="113">
        <f t="shared" si="1"/>
        <v>13.5808</v>
      </c>
      <c r="L92" s="140"/>
      <c r="M92" s="131"/>
      <c r="N92" s="51"/>
      <c r="O92" s="131"/>
    </row>
    <row r="93" spans="1:15" s="114" customFormat="1" ht="30" customHeight="1" x14ac:dyDescent="0.25">
      <c r="A93" s="10" t="s">
        <v>8</v>
      </c>
      <c r="B93" s="131" t="s">
        <v>102</v>
      </c>
      <c r="C93" s="47" t="s">
        <v>929</v>
      </c>
      <c r="D93" s="48" t="s">
        <v>929</v>
      </c>
      <c r="E93" s="49">
        <v>3.3</v>
      </c>
      <c r="F93" s="6" t="s">
        <v>10</v>
      </c>
      <c r="G93" s="46" t="s">
        <v>4</v>
      </c>
      <c r="H93" s="10" t="s">
        <v>1210</v>
      </c>
      <c r="I93" s="10">
        <v>1</v>
      </c>
      <c r="J93" s="10">
        <v>8</v>
      </c>
      <c r="K93" s="113">
        <f t="shared" si="1"/>
        <v>5.28</v>
      </c>
      <c r="L93" s="140"/>
      <c r="M93" s="131"/>
      <c r="N93" s="51"/>
      <c r="O93" s="131"/>
    </row>
    <row r="94" spans="1:15" s="114" customFormat="1" ht="30" customHeight="1" x14ac:dyDescent="0.25">
      <c r="A94" s="10" t="s">
        <v>8</v>
      </c>
      <c r="B94" s="131" t="s">
        <v>102</v>
      </c>
      <c r="C94" s="47" t="s">
        <v>930</v>
      </c>
      <c r="D94" s="48" t="s">
        <v>930</v>
      </c>
      <c r="E94" s="49">
        <v>4.5330000000000004</v>
      </c>
      <c r="F94" s="6" t="s">
        <v>10</v>
      </c>
      <c r="G94" s="46" t="s">
        <v>174</v>
      </c>
      <c r="H94" s="10" t="s">
        <v>1210</v>
      </c>
      <c r="I94" s="10">
        <v>1</v>
      </c>
      <c r="J94" s="10">
        <v>8</v>
      </c>
      <c r="K94" s="113">
        <f t="shared" si="1"/>
        <v>7.2528000000000006</v>
      </c>
      <c r="L94" s="140"/>
      <c r="M94" s="131"/>
      <c r="N94" s="51"/>
      <c r="O94" s="131"/>
    </row>
    <row r="95" spans="1:15" s="114" customFormat="1" ht="30" customHeight="1" x14ac:dyDescent="0.25">
      <c r="A95" s="10" t="s">
        <v>8</v>
      </c>
      <c r="B95" s="131" t="s">
        <v>102</v>
      </c>
      <c r="C95" s="47" t="s">
        <v>931</v>
      </c>
      <c r="D95" s="48" t="s">
        <v>931</v>
      </c>
      <c r="E95" s="5">
        <v>5.9989999999999997</v>
      </c>
      <c r="F95" s="6" t="s">
        <v>10</v>
      </c>
      <c r="G95" s="46" t="s">
        <v>4</v>
      </c>
      <c r="H95" s="10" t="s">
        <v>1210</v>
      </c>
      <c r="I95" s="10">
        <v>1</v>
      </c>
      <c r="J95" s="10">
        <v>8</v>
      </c>
      <c r="K95" s="113">
        <f t="shared" si="1"/>
        <v>9.5983999999999998</v>
      </c>
      <c r="L95" s="140"/>
      <c r="M95" s="131"/>
      <c r="N95" s="51"/>
      <c r="O95" s="131"/>
    </row>
    <row r="96" spans="1:15" s="114" customFormat="1" ht="30" customHeight="1" x14ac:dyDescent="0.25">
      <c r="A96" s="10" t="s">
        <v>8</v>
      </c>
      <c r="B96" s="131" t="s">
        <v>102</v>
      </c>
      <c r="C96" s="47" t="s">
        <v>932</v>
      </c>
      <c r="D96" s="48" t="s">
        <v>932</v>
      </c>
      <c r="E96" s="49">
        <v>2.2999999999999998</v>
      </c>
      <c r="F96" s="6" t="s">
        <v>10</v>
      </c>
      <c r="G96" s="46" t="s">
        <v>4</v>
      </c>
      <c r="H96" s="10" t="s">
        <v>1210</v>
      </c>
      <c r="I96" s="10">
        <v>1</v>
      </c>
      <c r="J96" s="10">
        <v>8</v>
      </c>
      <c r="K96" s="113">
        <f t="shared" si="1"/>
        <v>3.6799999999999997</v>
      </c>
      <c r="L96" s="140"/>
      <c r="M96" s="131"/>
      <c r="N96" s="51"/>
      <c r="O96" s="131"/>
    </row>
    <row r="97" spans="1:15" s="114" customFormat="1" ht="30" customHeight="1" x14ac:dyDescent="0.25">
      <c r="A97" s="10" t="s">
        <v>8</v>
      </c>
      <c r="B97" s="131" t="s">
        <v>102</v>
      </c>
      <c r="C97" s="47">
        <v>79002</v>
      </c>
      <c r="D97" s="52" t="s">
        <v>110</v>
      </c>
      <c r="E97" s="5">
        <v>2.9980000000000002</v>
      </c>
      <c r="F97" s="6" t="s">
        <v>10</v>
      </c>
      <c r="G97" s="6" t="s">
        <v>175</v>
      </c>
      <c r="H97" s="10" t="s">
        <v>1210</v>
      </c>
      <c r="I97" s="10">
        <v>1</v>
      </c>
      <c r="J97" s="10">
        <v>8</v>
      </c>
      <c r="K97" s="113">
        <f t="shared" si="1"/>
        <v>4.7968000000000011</v>
      </c>
      <c r="L97" s="140"/>
      <c r="M97" s="131"/>
      <c r="N97" s="51"/>
      <c r="O97" s="131"/>
    </row>
    <row r="98" spans="1:15" s="114" customFormat="1" ht="30" customHeight="1" x14ac:dyDescent="0.25">
      <c r="A98" s="10" t="s">
        <v>8</v>
      </c>
      <c r="B98" s="131" t="s">
        <v>102</v>
      </c>
      <c r="C98" s="47">
        <v>79009</v>
      </c>
      <c r="D98" s="52" t="s">
        <v>111</v>
      </c>
      <c r="E98" s="5">
        <v>4.5730000000000004</v>
      </c>
      <c r="F98" s="6" t="s">
        <v>10</v>
      </c>
      <c r="G98" s="6" t="s">
        <v>175</v>
      </c>
      <c r="H98" s="10" t="s">
        <v>1210</v>
      </c>
      <c r="I98" s="10">
        <v>1</v>
      </c>
      <c r="J98" s="10">
        <v>8</v>
      </c>
      <c r="K98" s="113">
        <f t="shared" si="1"/>
        <v>7.3168000000000006</v>
      </c>
      <c r="L98" s="140"/>
      <c r="M98" s="131"/>
      <c r="N98" s="51"/>
      <c r="O98" s="131"/>
    </row>
    <row r="99" spans="1:15" s="114" customFormat="1" ht="30" customHeight="1" x14ac:dyDescent="0.25">
      <c r="A99" s="10" t="s">
        <v>8</v>
      </c>
      <c r="B99" s="131" t="s">
        <v>102</v>
      </c>
      <c r="C99" s="47">
        <v>79024</v>
      </c>
      <c r="D99" s="52" t="s">
        <v>112</v>
      </c>
      <c r="E99" s="49">
        <v>2.5</v>
      </c>
      <c r="F99" s="10" t="s">
        <v>10</v>
      </c>
      <c r="G99" s="6" t="s">
        <v>175</v>
      </c>
      <c r="H99" s="10" t="s">
        <v>1210</v>
      </c>
      <c r="I99" s="10">
        <v>1</v>
      </c>
      <c r="J99" s="10">
        <v>8</v>
      </c>
      <c r="K99" s="113">
        <f t="shared" si="1"/>
        <v>4</v>
      </c>
      <c r="L99" s="140"/>
      <c r="M99" s="131"/>
      <c r="N99" s="51"/>
      <c r="O99" s="131"/>
    </row>
    <row r="100" spans="1:15" s="114" customFormat="1" ht="30" customHeight="1" x14ac:dyDescent="0.25">
      <c r="A100" s="10" t="s">
        <v>8</v>
      </c>
      <c r="B100" s="131" t="s">
        <v>102</v>
      </c>
      <c r="C100" s="47" t="s">
        <v>933</v>
      </c>
      <c r="D100" s="48" t="s">
        <v>933</v>
      </c>
      <c r="E100" s="49">
        <v>3.5009999999999999</v>
      </c>
      <c r="F100" s="6" t="s">
        <v>10</v>
      </c>
      <c r="G100" s="6" t="s">
        <v>175</v>
      </c>
      <c r="H100" s="10" t="s">
        <v>1210</v>
      </c>
      <c r="I100" s="10">
        <v>1</v>
      </c>
      <c r="J100" s="10">
        <v>8</v>
      </c>
      <c r="K100" s="113">
        <f t="shared" si="1"/>
        <v>5.6016000000000004</v>
      </c>
      <c r="L100" s="140"/>
      <c r="M100" s="131"/>
      <c r="N100" s="51"/>
      <c r="O100" s="131"/>
    </row>
    <row r="101" spans="1:15" s="114" customFormat="1" ht="30" customHeight="1" x14ac:dyDescent="0.25">
      <c r="A101" s="10" t="s">
        <v>8</v>
      </c>
      <c r="B101" s="131" t="s">
        <v>113</v>
      </c>
      <c r="C101" s="47">
        <v>11028</v>
      </c>
      <c r="D101" s="52" t="s">
        <v>114</v>
      </c>
      <c r="E101" s="5">
        <v>5.5010000000000003</v>
      </c>
      <c r="F101" s="6" t="s">
        <v>10</v>
      </c>
      <c r="G101" s="46" t="s">
        <v>6</v>
      </c>
      <c r="H101" s="10" t="s">
        <v>1210</v>
      </c>
      <c r="I101" s="10">
        <v>1</v>
      </c>
      <c r="J101" s="10">
        <v>8</v>
      </c>
      <c r="K101" s="113">
        <f t="shared" si="1"/>
        <v>8.8016000000000005</v>
      </c>
      <c r="L101" s="140"/>
      <c r="M101" s="131"/>
      <c r="N101" s="51"/>
      <c r="O101" s="131"/>
    </row>
    <row r="102" spans="1:15" s="114" customFormat="1" ht="30" customHeight="1" x14ac:dyDescent="0.25">
      <c r="A102" s="10" t="s">
        <v>8</v>
      </c>
      <c r="B102" s="131" t="s">
        <v>113</v>
      </c>
      <c r="C102" s="47">
        <v>12011</v>
      </c>
      <c r="D102" s="52" t="s">
        <v>115</v>
      </c>
      <c r="E102" s="49">
        <v>4</v>
      </c>
      <c r="F102" s="6" t="s">
        <v>10</v>
      </c>
      <c r="G102" s="46" t="s">
        <v>6</v>
      </c>
      <c r="H102" s="10" t="s">
        <v>1210</v>
      </c>
      <c r="I102" s="10">
        <v>1</v>
      </c>
      <c r="J102" s="10">
        <v>8</v>
      </c>
      <c r="K102" s="113">
        <f t="shared" si="1"/>
        <v>6.4</v>
      </c>
      <c r="L102" s="140"/>
      <c r="M102" s="131"/>
      <c r="N102" s="51"/>
      <c r="O102" s="131"/>
    </row>
    <row r="103" spans="1:15" s="114" customFormat="1" ht="30" customHeight="1" x14ac:dyDescent="0.25">
      <c r="A103" s="10" t="s">
        <v>8</v>
      </c>
      <c r="B103" s="131" t="s">
        <v>113</v>
      </c>
      <c r="C103" s="47">
        <v>12020</v>
      </c>
      <c r="D103" s="52" t="s">
        <v>116</v>
      </c>
      <c r="E103" s="49">
        <v>5</v>
      </c>
      <c r="F103" s="6" t="s">
        <v>10</v>
      </c>
      <c r="G103" s="46" t="s">
        <v>6</v>
      </c>
      <c r="H103" s="10" t="s">
        <v>1210</v>
      </c>
      <c r="I103" s="10">
        <v>1</v>
      </c>
      <c r="J103" s="10">
        <v>8</v>
      </c>
      <c r="K103" s="113">
        <f t="shared" si="1"/>
        <v>8</v>
      </c>
      <c r="L103" s="140"/>
      <c r="M103" s="131"/>
      <c r="N103" s="51"/>
      <c r="O103" s="131"/>
    </row>
    <row r="104" spans="1:15" s="114" customFormat="1" ht="30" customHeight="1" x14ac:dyDescent="0.25">
      <c r="A104" s="10" t="s">
        <v>8</v>
      </c>
      <c r="B104" s="131" t="s">
        <v>113</v>
      </c>
      <c r="C104" s="47">
        <v>13002</v>
      </c>
      <c r="D104" s="52" t="s">
        <v>117</v>
      </c>
      <c r="E104" s="49">
        <v>3.9980000000000002</v>
      </c>
      <c r="F104" s="6" t="s">
        <v>10</v>
      </c>
      <c r="G104" s="46" t="s">
        <v>4</v>
      </c>
      <c r="H104" s="10" t="s">
        <v>1210</v>
      </c>
      <c r="I104" s="10">
        <v>1</v>
      </c>
      <c r="J104" s="10">
        <v>8</v>
      </c>
      <c r="K104" s="113">
        <f t="shared" si="1"/>
        <v>6.3968000000000007</v>
      </c>
      <c r="L104" s="140"/>
      <c r="M104" s="131"/>
      <c r="N104" s="51"/>
      <c r="O104" s="131"/>
    </row>
    <row r="105" spans="1:15" s="116" customFormat="1" ht="30" customHeight="1" x14ac:dyDescent="0.25">
      <c r="A105" s="10" t="s">
        <v>8</v>
      </c>
      <c r="B105" s="38" t="s">
        <v>113</v>
      </c>
      <c r="C105" s="41">
        <v>18010</v>
      </c>
      <c r="D105" s="61" t="s">
        <v>118</v>
      </c>
      <c r="E105" s="5">
        <v>22.113</v>
      </c>
      <c r="F105" s="10" t="s">
        <v>10</v>
      </c>
      <c r="G105" s="10" t="s">
        <v>176</v>
      </c>
      <c r="H105" s="10" t="s">
        <v>1210</v>
      </c>
      <c r="I105" s="10">
        <v>1</v>
      </c>
      <c r="J105" s="10">
        <v>8</v>
      </c>
      <c r="K105" s="113">
        <f t="shared" si="1"/>
        <v>35.380800000000001</v>
      </c>
      <c r="L105" s="140"/>
      <c r="M105" s="38"/>
      <c r="N105" s="64"/>
      <c r="O105" s="38"/>
    </row>
    <row r="106" spans="1:15" s="116" customFormat="1" ht="30" customHeight="1" x14ac:dyDescent="0.25">
      <c r="A106" s="10" t="s">
        <v>8</v>
      </c>
      <c r="B106" s="38" t="s">
        <v>119</v>
      </c>
      <c r="C106" s="41">
        <v>12066</v>
      </c>
      <c r="D106" s="61" t="s">
        <v>120</v>
      </c>
      <c r="E106" s="5">
        <v>6.5</v>
      </c>
      <c r="F106" s="10" t="s">
        <v>10</v>
      </c>
      <c r="G106" s="10" t="s">
        <v>5</v>
      </c>
      <c r="H106" s="10" t="s">
        <v>1210</v>
      </c>
      <c r="I106" s="10">
        <v>1</v>
      </c>
      <c r="J106" s="10">
        <v>8</v>
      </c>
      <c r="K106" s="113">
        <f t="shared" si="1"/>
        <v>10.4</v>
      </c>
      <c r="L106" s="140"/>
      <c r="M106" s="38"/>
      <c r="N106" s="64"/>
      <c r="O106" s="38"/>
    </row>
    <row r="107" spans="1:15" s="116" customFormat="1" ht="30" customHeight="1" x14ac:dyDescent="0.25">
      <c r="A107" s="10" t="s">
        <v>8</v>
      </c>
      <c r="B107" s="38" t="s">
        <v>119</v>
      </c>
      <c r="C107" s="41">
        <v>25022</v>
      </c>
      <c r="D107" s="61" t="s">
        <v>121</v>
      </c>
      <c r="E107" s="5">
        <v>11.532</v>
      </c>
      <c r="F107" s="10" t="s">
        <v>10</v>
      </c>
      <c r="G107" s="10" t="s">
        <v>6</v>
      </c>
      <c r="H107" s="10" t="s">
        <v>1210</v>
      </c>
      <c r="I107" s="10">
        <v>1</v>
      </c>
      <c r="J107" s="10">
        <v>8</v>
      </c>
      <c r="K107" s="113">
        <f t="shared" si="1"/>
        <v>18.4512</v>
      </c>
      <c r="L107" s="140"/>
      <c r="M107" s="38"/>
      <c r="N107" s="64"/>
      <c r="O107" s="38"/>
    </row>
    <row r="108" spans="1:15" s="116" customFormat="1" ht="30" customHeight="1" x14ac:dyDescent="0.25">
      <c r="A108" s="10" t="s">
        <v>8</v>
      </c>
      <c r="B108" s="38" t="s">
        <v>119</v>
      </c>
      <c r="C108" s="41">
        <v>41011</v>
      </c>
      <c r="D108" s="61" t="s">
        <v>122</v>
      </c>
      <c r="E108" s="5">
        <v>2.9169999999999998</v>
      </c>
      <c r="F108" s="10" t="s">
        <v>10</v>
      </c>
      <c r="G108" s="10" t="s">
        <v>6</v>
      </c>
      <c r="H108" s="10" t="s">
        <v>1210</v>
      </c>
      <c r="I108" s="10">
        <v>1</v>
      </c>
      <c r="J108" s="10">
        <v>8</v>
      </c>
      <c r="K108" s="113">
        <f t="shared" si="1"/>
        <v>4.6672000000000002</v>
      </c>
      <c r="L108" s="140"/>
      <c r="M108" s="38"/>
      <c r="N108" s="64"/>
      <c r="O108" s="38"/>
    </row>
    <row r="109" spans="1:15" s="116" customFormat="1" ht="30" customHeight="1" x14ac:dyDescent="0.25">
      <c r="A109" s="10" t="s">
        <v>8</v>
      </c>
      <c r="B109" s="38" t="s">
        <v>119</v>
      </c>
      <c r="C109" s="41">
        <v>41013</v>
      </c>
      <c r="D109" s="61" t="s">
        <v>123</v>
      </c>
      <c r="E109" s="5">
        <v>2.6</v>
      </c>
      <c r="F109" s="10" t="s">
        <v>10</v>
      </c>
      <c r="G109" s="10" t="s">
        <v>6</v>
      </c>
      <c r="H109" s="10" t="s">
        <v>1210</v>
      </c>
      <c r="I109" s="10">
        <v>1</v>
      </c>
      <c r="J109" s="10">
        <v>8</v>
      </c>
      <c r="K109" s="113">
        <f t="shared" si="1"/>
        <v>4.16</v>
      </c>
      <c r="L109" s="140"/>
      <c r="M109" s="38"/>
      <c r="N109" s="64"/>
      <c r="O109" s="38"/>
    </row>
    <row r="110" spans="1:15" s="116" customFormat="1" ht="30" customHeight="1" x14ac:dyDescent="0.25">
      <c r="A110" s="10" t="s">
        <v>8</v>
      </c>
      <c r="B110" s="38" t="s">
        <v>1145</v>
      </c>
      <c r="C110" s="84">
        <v>1002</v>
      </c>
      <c r="D110" s="61" t="s">
        <v>1146</v>
      </c>
      <c r="E110" s="5">
        <v>164.68700000000001</v>
      </c>
      <c r="F110" s="10" t="s">
        <v>10</v>
      </c>
      <c r="G110" s="10" t="s">
        <v>5</v>
      </c>
      <c r="H110" s="10" t="s">
        <v>1210</v>
      </c>
      <c r="I110" s="10">
        <v>1</v>
      </c>
      <c r="J110" s="10">
        <v>8</v>
      </c>
      <c r="K110" s="113">
        <f t="shared" si="1"/>
        <v>263.49920000000003</v>
      </c>
      <c r="L110" s="140"/>
      <c r="M110" s="38"/>
      <c r="N110" s="64"/>
      <c r="O110" s="38"/>
    </row>
    <row r="111" spans="1:15" s="116" customFormat="1" ht="30" customHeight="1" x14ac:dyDescent="0.25">
      <c r="A111" s="10" t="s">
        <v>8</v>
      </c>
      <c r="B111" s="38" t="s">
        <v>1145</v>
      </c>
      <c r="C111" s="41">
        <v>1004</v>
      </c>
      <c r="D111" s="61" t="s">
        <v>1147</v>
      </c>
      <c r="E111" s="5">
        <v>29.088999999999999</v>
      </c>
      <c r="F111" s="10" t="s">
        <v>10</v>
      </c>
      <c r="G111" s="10" t="s">
        <v>5</v>
      </c>
      <c r="H111" s="10" t="s">
        <v>1210</v>
      </c>
      <c r="I111" s="10">
        <v>1</v>
      </c>
      <c r="J111" s="10">
        <v>8</v>
      </c>
      <c r="K111" s="113">
        <f t="shared" si="1"/>
        <v>46.542400000000001</v>
      </c>
      <c r="L111" s="140"/>
      <c r="M111" s="38"/>
      <c r="N111" s="64"/>
      <c r="O111" s="38"/>
    </row>
    <row r="112" spans="1:15" s="114" customFormat="1" ht="30" customHeight="1" x14ac:dyDescent="0.25">
      <c r="A112" s="10" t="s">
        <v>8</v>
      </c>
      <c r="B112" s="131" t="s">
        <v>1145</v>
      </c>
      <c r="C112" s="47">
        <v>4003</v>
      </c>
      <c r="D112" s="52" t="s">
        <v>1148</v>
      </c>
      <c r="E112" s="49">
        <v>13.009</v>
      </c>
      <c r="F112" s="6" t="s">
        <v>10</v>
      </c>
      <c r="G112" s="46" t="s">
        <v>4</v>
      </c>
      <c r="H112" s="10" t="s">
        <v>1210</v>
      </c>
      <c r="I112" s="10">
        <v>1</v>
      </c>
      <c r="J112" s="10">
        <v>8</v>
      </c>
      <c r="K112" s="113">
        <f t="shared" si="1"/>
        <v>20.814400000000003</v>
      </c>
      <c r="L112" s="140"/>
      <c r="M112" s="131"/>
      <c r="N112" s="51"/>
      <c r="O112" s="131"/>
    </row>
    <row r="113" spans="1:15" s="114" customFormat="1" ht="30" customHeight="1" x14ac:dyDescent="0.25">
      <c r="A113" s="10" t="s">
        <v>8</v>
      </c>
      <c r="B113" s="134" t="s">
        <v>1145</v>
      </c>
      <c r="C113" s="9">
        <v>13001</v>
      </c>
      <c r="D113" s="52" t="s">
        <v>1149</v>
      </c>
      <c r="E113" s="8">
        <v>13.003</v>
      </c>
      <c r="F113" s="6" t="s">
        <v>3</v>
      </c>
      <c r="G113" s="46" t="s">
        <v>4</v>
      </c>
      <c r="H113" s="10" t="s">
        <v>1210</v>
      </c>
      <c r="I113" s="10">
        <v>1</v>
      </c>
      <c r="J113" s="115">
        <v>9</v>
      </c>
      <c r="K113" s="113">
        <f t="shared" si="1"/>
        <v>23.4054</v>
      </c>
      <c r="L113" s="140"/>
      <c r="M113" s="131"/>
      <c r="N113" s="51"/>
      <c r="O113" s="131"/>
    </row>
    <row r="114" spans="1:15" s="114" customFormat="1" ht="30" customHeight="1" x14ac:dyDescent="0.25">
      <c r="A114" s="10" t="s">
        <v>8</v>
      </c>
      <c r="B114" s="131" t="s">
        <v>124</v>
      </c>
      <c r="C114" s="47">
        <v>97</v>
      </c>
      <c r="D114" s="52" t="s">
        <v>125</v>
      </c>
      <c r="E114" s="5">
        <v>60.658999999999999</v>
      </c>
      <c r="F114" s="6" t="s">
        <v>10</v>
      </c>
      <c r="G114" s="46" t="s">
        <v>4</v>
      </c>
      <c r="H114" s="10" t="s">
        <v>1210</v>
      </c>
      <c r="I114" s="10">
        <v>1</v>
      </c>
      <c r="J114" s="10">
        <v>8</v>
      </c>
      <c r="K114" s="113">
        <f t="shared" si="1"/>
        <v>97.054400000000001</v>
      </c>
      <c r="L114" s="140"/>
      <c r="M114" s="131"/>
      <c r="N114" s="51"/>
      <c r="O114" s="131"/>
    </row>
    <row r="115" spans="1:15" s="114" customFormat="1" ht="30" customHeight="1" x14ac:dyDescent="0.25">
      <c r="A115" s="10" t="s">
        <v>8</v>
      </c>
      <c r="B115" s="131" t="s">
        <v>124</v>
      </c>
      <c r="C115" s="47">
        <v>149</v>
      </c>
      <c r="D115" s="48" t="s">
        <v>126</v>
      </c>
      <c r="E115" s="5">
        <v>158.46100000000001</v>
      </c>
      <c r="F115" s="6" t="s">
        <v>10</v>
      </c>
      <c r="G115" s="6" t="s">
        <v>176</v>
      </c>
      <c r="H115" s="10" t="s">
        <v>1210</v>
      </c>
      <c r="I115" s="10">
        <v>1</v>
      </c>
      <c r="J115" s="10">
        <v>8</v>
      </c>
      <c r="K115" s="113">
        <f t="shared" si="1"/>
        <v>253.53760000000003</v>
      </c>
      <c r="L115" s="140"/>
      <c r="M115" s="131"/>
      <c r="N115" s="51"/>
      <c r="O115" s="131"/>
    </row>
    <row r="116" spans="1:15" s="114" customFormat="1" ht="30" customHeight="1" x14ac:dyDescent="0.25">
      <c r="A116" s="10" t="s">
        <v>8</v>
      </c>
      <c r="B116" s="131" t="s">
        <v>124</v>
      </c>
      <c r="C116" s="47">
        <v>23010</v>
      </c>
      <c r="D116" s="52" t="s">
        <v>127</v>
      </c>
      <c r="E116" s="49">
        <v>4.6630000000000003</v>
      </c>
      <c r="F116" s="6" t="s">
        <v>10</v>
      </c>
      <c r="G116" s="46" t="s">
        <v>4</v>
      </c>
      <c r="H116" s="10" t="s">
        <v>1210</v>
      </c>
      <c r="I116" s="10">
        <v>1</v>
      </c>
      <c r="J116" s="10">
        <v>8</v>
      </c>
      <c r="K116" s="113">
        <f t="shared" si="1"/>
        <v>7.4608000000000008</v>
      </c>
      <c r="L116" s="140"/>
      <c r="M116" s="131"/>
      <c r="N116" s="51"/>
      <c r="O116" s="131"/>
    </row>
    <row r="117" spans="1:15" s="114" customFormat="1" ht="30" customHeight="1" x14ac:dyDescent="0.25">
      <c r="A117" s="10" t="s">
        <v>8</v>
      </c>
      <c r="B117" s="131" t="s">
        <v>124</v>
      </c>
      <c r="C117" s="47">
        <v>23011</v>
      </c>
      <c r="D117" s="48" t="s">
        <v>128</v>
      </c>
      <c r="E117" s="49">
        <v>5.9589999999999996</v>
      </c>
      <c r="F117" s="6" t="s">
        <v>10</v>
      </c>
      <c r="G117" s="46" t="s">
        <v>4</v>
      </c>
      <c r="H117" s="10" t="s">
        <v>1210</v>
      </c>
      <c r="I117" s="10">
        <v>1</v>
      </c>
      <c r="J117" s="10">
        <v>8</v>
      </c>
      <c r="K117" s="113">
        <f t="shared" si="1"/>
        <v>9.5343999999999998</v>
      </c>
      <c r="L117" s="140"/>
      <c r="M117" s="131"/>
      <c r="N117" s="51"/>
      <c r="O117" s="131"/>
    </row>
    <row r="118" spans="1:15" s="114" customFormat="1" ht="30" customHeight="1" x14ac:dyDescent="0.25">
      <c r="A118" s="10" t="s">
        <v>8</v>
      </c>
      <c r="B118" s="131" t="s">
        <v>124</v>
      </c>
      <c r="C118" s="47">
        <v>24003</v>
      </c>
      <c r="D118" s="48" t="s">
        <v>934</v>
      </c>
      <c r="E118" s="5">
        <v>11.266999999999999</v>
      </c>
      <c r="F118" s="46" t="s">
        <v>3</v>
      </c>
      <c r="G118" s="46" t="s">
        <v>4</v>
      </c>
      <c r="H118" s="10" t="s">
        <v>1210</v>
      </c>
      <c r="I118" s="10">
        <v>1</v>
      </c>
      <c r="J118" s="115">
        <v>9</v>
      </c>
      <c r="K118" s="113">
        <f t="shared" si="1"/>
        <v>20.2806</v>
      </c>
      <c r="L118" s="140"/>
      <c r="M118" s="131"/>
      <c r="N118" s="51"/>
      <c r="O118" s="131"/>
    </row>
    <row r="119" spans="1:15" s="114" customFormat="1" ht="30" customHeight="1" x14ac:dyDescent="0.25">
      <c r="A119" s="10" t="s">
        <v>8</v>
      </c>
      <c r="B119" s="131" t="s">
        <v>124</v>
      </c>
      <c r="C119" s="47">
        <v>24011</v>
      </c>
      <c r="D119" s="52" t="s">
        <v>129</v>
      </c>
      <c r="E119" s="49">
        <v>2.2000000000000002</v>
      </c>
      <c r="F119" s="46" t="s">
        <v>3</v>
      </c>
      <c r="G119" s="46" t="s">
        <v>4</v>
      </c>
      <c r="H119" s="10" t="s">
        <v>1210</v>
      </c>
      <c r="I119" s="10">
        <v>1</v>
      </c>
      <c r="J119" s="115">
        <v>9</v>
      </c>
      <c r="K119" s="113">
        <f t="shared" si="1"/>
        <v>3.9600000000000004</v>
      </c>
      <c r="L119" s="140"/>
      <c r="M119" s="131"/>
      <c r="N119" s="51"/>
      <c r="O119" s="131"/>
    </row>
    <row r="120" spans="1:15" s="114" customFormat="1" ht="30" customHeight="1" x14ac:dyDescent="0.25">
      <c r="A120" s="10" t="s">
        <v>8</v>
      </c>
      <c r="B120" s="131" t="s">
        <v>124</v>
      </c>
      <c r="C120" s="47">
        <v>28004</v>
      </c>
      <c r="D120" s="52" t="s">
        <v>130</v>
      </c>
      <c r="E120" s="49">
        <v>2.0009999999999999</v>
      </c>
      <c r="F120" s="6" t="s">
        <v>10</v>
      </c>
      <c r="G120" s="46" t="s">
        <v>4</v>
      </c>
      <c r="H120" s="10" t="s">
        <v>1210</v>
      </c>
      <c r="I120" s="10">
        <v>1</v>
      </c>
      <c r="J120" s="10">
        <v>8</v>
      </c>
      <c r="K120" s="113">
        <f t="shared" si="1"/>
        <v>3.2016</v>
      </c>
      <c r="L120" s="140"/>
      <c r="M120" s="131"/>
      <c r="N120" s="51"/>
      <c r="O120" s="131"/>
    </row>
    <row r="121" spans="1:15" s="114" customFormat="1" ht="30" customHeight="1" x14ac:dyDescent="0.25">
      <c r="A121" s="10" t="s">
        <v>8</v>
      </c>
      <c r="B121" s="131" t="s">
        <v>124</v>
      </c>
      <c r="C121" s="47">
        <v>29003</v>
      </c>
      <c r="D121" s="52" t="s">
        <v>131</v>
      </c>
      <c r="E121" s="49">
        <v>3</v>
      </c>
      <c r="F121" s="6" t="s">
        <v>10</v>
      </c>
      <c r="G121" s="46" t="s">
        <v>4</v>
      </c>
      <c r="H121" s="10" t="s">
        <v>1210</v>
      </c>
      <c r="I121" s="10">
        <v>1</v>
      </c>
      <c r="J121" s="10">
        <v>8</v>
      </c>
      <c r="K121" s="113">
        <f t="shared" si="1"/>
        <v>4.8000000000000007</v>
      </c>
      <c r="L121" s="140"/>
      <c r="M121" s="131"/>
      <c r="N121" s="51"/>
      <c r="O121" s="131"/>
    </row>
    <row r="122" spans="1:15" s="114" customFormat="1" ht="30" customHeight="1" x14ac:dyDescent="0.25">
      <c r="A122" s="10" t="s">
        <v>8</v>
      </c>
      <c r="B122" s="131" t="s">
        <v>124</v>
      </c>
      <c r="C122" s="47">
        <v>29008</v>
      </c>
      <c r="D122" s="52" t="s">
        <v>132</v>
      </c>
      <c r="E122" s="5">
        <v>1.1279999999999999</v>
      </c>
      <c r="F122" s="6" t="s">
        <v>10</v>
      </c>
      <c r="G122" s="46" t="s">
        <v>4</v>
      </c>
      <c r="H122" s="10" t="s">
        <v>1210</v>
      </c>
      <c r="I122" s="10">
        <v>1</v>
      </c>
      <c r="J122" s="10">
        <v>8</v>
      </c>
      <c r="K122" s="113">
        <f t="shared" si="1"/>
        <v>1.8048</v>
      </c>
      <c r="L122" s="140"/>
      <c r="M122" s="131"/>
      <c r="N122" s="51"/>
      <c r="O122" s="131"/>
    </row>
    <row r="123" spans="1:15" s="114" customFormat="1" ht="30" customHeight="1" x14ac:dyDescent="0.25">
      <c r="A123" s="10" t="s">
        <v>8</v>
      </c>
      <c r="B123" s="131" t="s">
        <v>124</v>
      </c>
      <c r="C123" s="47">
        <v>43006</v>
      </c>
      <c r="D123" s="52" t="s">
        <v>133</v>
      </c>
      <c r="E123" s="49">
        <v>4.5010000000000003</v>
      </c>
      <c r="F123" s="6" t="s">
        <v>10</v>
      </c>
      <c r="G123" s="6" t="s">
        <v>176</v>
      </c>
      <c r="H123" s="10" t="s">
        <v>1210</v>
      </c>
      <c r="I123" s="10">
        <v>1</v>
      </c>
      <c r="J123" s="10">
        <v>8</v>
      </c>
      <c r="K123" s="113">
        <f t="shared" si="1"/>
        <v>7.2016000000000009</v>
      </c>
      <c r="L123" s="140"/>
      <c r="M123" s="131"/>
      <c r="N123" s="51"/>
      <c r="O123" s="131"/>
    </row>
    <row r="124" spans="1:15" s="114" customFormat="1" ht="30" customHeight="1" x14ac:dyDescent="0.25">
      <c r="A124" s="10" t="s">
        <v>8</v>
      </c>
      <c r="B124" s="38" t="s">
        <v>124</v>
      </c>
      <c r="C124" s="41">
        <v>61007</v>
      </c>
      <c r="D124" s="61" t="s">
        <v>134</v>
      </c>
      <c r="E124" s="5">
        <v>7.9989999999999997</v>
      </c>
      <c r="F124" s="10" t="s">
        <v>10</v>
      </c>
      <c r="G124" s="10" t="s">
        <v>4</v>
      </c>
      <c r="H124" s="10" t="s">
        <v>1210</v>
      </c>
      <c r="I124" s="10">
        <v>1</v>
      </c>
      <c r="J124" s="10">
        <v>8</v>
      </c>
      <c r="K124" s="113">
        <f t="shared" si="1"/>
        <v>12.798400000000001</v>
      </c>
      <c r="L124" s="140"/>
      <c r="M124" s="131"/>
      <c r="N124" s="51"/>
      <c r="O124" s="131"/>
    </row>
    <row r="125" spans="1:15" s="114" customFormat="1" ht="30" customHeight="1" x14ac:dyDescent="0.25">
      <c r="A125" s="10" t="s">
        <v>8</v>
      </c>
      <c r="B125" s="131" t="s">
        <v>136</v>
      </c>
      <c r="C125" s="47">
        <v>18004</v>
      </c>
      <c r="D125" s="52" t="s">
        <v>137</v>
      </c>
      <c r="E125" s="49">
        <v>2</v>
      </c>
      <c r="F125" s="6" t="s">
        <v>10</v>
      </c>
      <c r="G125" s="46" t="s">
        <v>174</v>
      </c>
      <c r="H125" s="10" t="s">
        <v>1210</v>
      </c>
      <c r="I125" s="10">
        <v>1</v>
      </c>
      <c r="J125" s="10">
        <v>8</v>
      </c>
      <c r="K125" s="113">
        <f t="shared" si="1"/>
        <v>3.2</v>
      </c>
      <c r="L125" s="140"/>
      <c r="M125" s="131"/>
      <c r="N125" s="51"/>
      <c r="O125" s="131"/>
    </row>
    <row r="126" spans="1:15" s="114" customFormat="1" ht="30" customHeight="1" x14ac:dyDescent="0.25">
      <c r="A126" s="10" t="s">
        <v>8</v>
      </c>
      <c r="B126" s="131" t="s">
        <v>136</v>
      </c>
      <c r="C126" s="47">
        <v>18009</v>
      </c>
      <c r="D126" s="52" t="s">
        <v>138</v>
      </c>
      <c r="E126" s="49">
        <v>1.3</v>
      </c>
      <c r="F126" s="6" t="s">
        <v>10</v>
      </c>
      <c r="G126" s="46" t="s">
        <v>174</v>
      </c>
      <c r="H126" s="10" t="s">
        <v>1210</v>
      </c>
      <c r="I126" s="10">
        <v>1</v>
      </c>
      <c r="J126" s="10">
        <v>8</v>
      </c>
      <c r="K126" s="113">
        <f t="shared" si="1"/>
        <v>2.08</v>
      </c>
      <c r="L126" s="140"/>
      <c r="M126" s="131"/>
      <c r="N126" s="51"/>
      <c r="O126" s="131"/>
    </row>
    <row r="127" spans="1:15" s="114" customFormat="1" ht="30" customHeight="1" x14ac:dyDescent="0.25">
      <c r="A127" s="10" t="s">
        <v>8</v>
      </c>
      <c r="B127" s="131" t="s">
        <v>136</v>
      </c>
      <c r="C127" s="47">
        <v>19003</v>
      </c>
      <c r="D127" s="52" t="s">
        <v>139</v>
      </c>
      <c r="E127" s="5">
        <v>1.5049999999999999</v>
      </c>
      <c r="F127" s="6" t="s">
        <v>10</v>
      </c>
      <c r="G127" s="46" t="s">
        <v>174</v>
      </c>
      <c r="H127" s="10" t="s">
        <v>1210</v>
      </c>
      <c r="I127" s="10">
        <v>1</v>
      </c>
      <c r="J127" s="10">
        <v>8</v>
      </c>
      <c r="K127" s="113">
        <f t="shared" si="1"/>
        <v>2.4079999999999999</v>
      </c>
      <c r="L127" s="140"/>
      <c r="M127" s="131"/>
      <c r="N127" s="51"/>
      <c r="O127" s="131"/>
    </row>
    <row r="128" spans="1:15" s="114" customFormat="1" ht="30" customHeight="1" x14ac:dyDescent="0.25">
      <c r="A128" s="10" t="s">
        <v>8</v>
      </c>
      <c r="B128" s="131" t="s">
        <v>140</v>
      </c>
      <c r="C128" s="47">
        <v>15016</v>
      </c>
      <c r="D128" s="48" t="s">
        <v>1140</v>
      </c>
      <c r="E128" s="49">
        <v>6</v>
      </c>
      <c r="F128" s="6" t="s">
        <v>10</v>
      </c>
      <c r="G128" s="10" t="s">
        <v>4</v>
      </c>
      <c r="H128" s="10" t="s">
        <v>1210</v>
      </c>
      <c r="I128" s="10">
        <v>1</v>
      </c>
      <c r="J128" s="10">
        <v>8</v>
      </c>
      <c r="K128" s="113">
        <f t="shared" si="1"/>
        <v>9.6000000000000014</v>
      </c>
      <c r="L128" s="140"/>
      <c r="M128" s="131"/>
      <c r="N128" s="51"/>
      <c r="O128" s="131"/>
    </row>
    <row r="129" spans="1:15" s="114" customFormat="1" ht="30" customHeight="1" x14ac:dyDescent="0.25">
      <c r="A129" s="10" t="s">
        <v>8</v>
      </c>
      <c r="B129" s="131" t="s">
        <v>140</v>
      </c>
      <c r="C129" s="47">
        <v>20007</v>
      </c>
      <c r="D129" s="48" t="s">
        <v>1141</v>
      </c>
      <c r="E129" s="49">
        <v>6.4020000000000001</v>
      </c>
      <c r="F129" s="6" t="s">
        <v>10</v>
      </c>
      <c r="G129" s="46" t="s">
        <v>174</v>
      </c>
      <c r="H129" s="10" t="s">
        <v>1210</v>
      </c>
      <c r="I129" s="10">
        <v>1</v>
      </c>
      <c r="J129" s="10">
        <v>8</v>
      </c>
      <c r="K129" s="113">
        <f t="shared" si="1"/>
        <v>10.243200000000002</v>
      </c>
      <c r="L129" s="140"/>
      <c r="M129" s="131"/>
      <c r="N129" s="51"/>
      <c r="O129" s="131"/>
    </row>
    <row r="130" spans="1:15" s="114" customFormat="1" ht="30" customHeight="1" x14ac:dyDescent="0.25">
      <c r="A130" s="10" t="s">
        <v>8</v>
      </c>
      <c r="B130" s="131" t="s">
        <v>141</v>
      </c>
      <c r="C130" s="47">
        <v>1507</v>
      </c>
      <c r="D130" s="52" t="s">
        <v>142</v>
      </c>
      <c r="E130" s="49">
        <v>3.8439999999999999</v>
      </c>
      <c r="F130" s="6" t="s">
        <v>10</v>
      </c>
      <c r="G130" s="46" t="s">
        <v>6</v>
      </c>
      <c r="H130" s="10" t="s">
        <v>1210</v>
      </c>
      <c r="I130" s="10">
        <v>1</v>
      </c>
      <c r="J130" s="10">
        <v>8</v>
      </c>
      <c r="K130" s="113">
        <f t="shared" ref="K130:K175" si="2">E130*J130*20%</f>
        <v>6.1504000000000003</v>
      </c>
      <c r="L130" s="140"/>
      <c r="M130" s="131"/>
      <c r="N130" s="51"/>
      <c r="O130" s="131"/>
    </row>
    <row r="131" spans="1:15" s="114" customFormat="1" ht="30" customHeight="1" x14ac:dyDescent="0.25">
      <c r="A131" s="10" t="s">
        <v>8</v>
      </c>
      <c r="B131" s="131" t="s">
        <v>141</v>
      </c>
      <c r="C131" s="47"/>
      <c r="D131" s="109" t="s">
        <v>1203</v>
      </c>
      <c r="E131" s="108">
        <v>4.2229999999999999</v>
      </c>
      <c r="F131" s="108" t="s">
        <v>10</v>
      </c>
      <c r="G131" s="46" t="s">
        <v>6</v>
      </c>
      <c r="H131" s="10" t="s">
        <v>1210</v>
      </c>
      <c r="I131" s="10">
        <v>1</v>
      </c>
      <c r="J131" s="10">
        <v>8</v>
      </c>
      <c r="K131" s="113">
        <f t="shared" si="2"/>
        <v>6.7568000000000001</v>
      </c>
      <c r="L131" s="140"/>
      <c r="M131" s="131"/>
      <c r="N131" s="51"/>
      <c r="O131" s="131"/>
    </row>
    <row r="132" spans="1:15" s="114" customFormat="1" ht="30" customHeight="1" x14ac:dyDescent="0.25">
      <c r="A132" s="10" t="s">
        <v>8</v>
      </c>
      <c r="B132" s="131" t="s">
        <v>141</v>
      </c>
      <c r="C132" s="47"/>
      <c r="D132" s="109" t="s">
        <v>1204</v>
      </c>
      <c r="E132" s="108">
        <v>2.274</v>
      </c>
      <c r="F132" s="108" t="s">
        <v>10</v>
      </c>
      <c r="G132" s="46" t="s">
        <v>6</v>
      </c>
      <c r="H132" s="10" t="s">
        <v>1210</v>
      </c>
      <c r="I132" s="10">
        <v>1</v>
      </c>
      <c r="J132" s="10">
        <v>8</v>
      </c>
      <c r="K132" s="113">
        <f t="shared" si="2"/>
        <v>3.6384000000000003</v>
      </c>
      <c r="L132" s="140"/>
      <c r="M132" s="131"/>
      <c r="N132" s="51"/>
      <c r="O132" s="131"/>
    </row>
    <row r="133" spans="1:15" s="114" customFormat="1" ht="30" customHeight="1" x14ac:dyDescent="0.25">
      <c r="A133" s="10" t="s">
        <v>8</v>
      </c>
      <c r="B133" s="131" t="s">
        <v>141</v>
      </c>
      <c r="C133" s="47"/>
      <c r="D133" s="109" t="s">
        <v>1205</v>
      </c>
      <c r="E133" s="108">
        <v>2.891</v>
      </c>
      <c r="F133" s="108" t="s">
        <v>10</v>
      </c>
      <c r="G133" s="46" t="s">
        <v>6</v>
      </c>
      <c r="H133" s="10" t="s">
        <v>1210</v>
      </c>
      <c r="I133" s="10">
        <v>1</v>
      </c>
      <c r="J133" s="10">
        <v>8</v>
      </c>
      <c r="K133" s="113">
        <f t="shared" si="2"/>
        <v>4.6256000000000004</v>
      </c>
      <c r="L133" s="140"/>
      <c r="M133" s="131"/>
      <c r="N133" s="51"/>
      <c r="O133" s="131"/>
    </row>
    <row r="134" spans="1:15" s="114" customFormat="1" ht="30" customHeight="1" x14ac:dyDescent="0.25">
      <c r="A134" s="10" t="s">
        <v>8</v>
      </c>
      <c r="B134" s="131" t="s">
        <v>143</v>
      </c>
      <c r="C134" s="47">
        <v>10008</v>
      </c>
      <c r="D134" s="52" t="s">
        <v>144</v>
      </c>
      <c r="E134" s="49">
        <v>2.9990000000000001</v>
      </c>
      <c r="F134" s="6" t="s">
        <v>10</v>
      </c>
      <c r="G134" s="10" t="s">
        <v>4</v>
      </c>
      <c r="H134" s="10" t="s">
        <v>1210</v>
      </c>
      <c r="I134" s="10">
        <v>1</v>
      </c>
      <c r="J134" s="10">
        <v>8</v>
      </c>
      <c r="K134" s="113">
        <f t="shared" si="2"/>
        <v>4.7984000000000009</v>
      </c>
      <c r="L134" s="140"/>
      <c r="M134" s="131"/>
      <c r="N134" s="51"/>
      <c r="O134" s="131"/>
    </row>
    <row r="135" spans="1:15" s="114" customFormat="1" ht="30" customHeight="1" x14ac:dyDescent="0.25">
      <c r="A135" s="10" t="s">
        <v>8</v>
      </c>
      <c r="B135" s="134" t="s">
        <v>143</v>
      </c>
      <c r="C135" s="9">
        <v>15009</v>
      </c>
      <c r="D135" s="56" t="s">
        <v>145</v>
      </c>
      <c r="E135" s="8">
        <v>6.4989999999999997</v>
      </c>
      <c r="F135" s="6" t="s">
        <v>10</v>
      </c>
      <c r="G135" s="10" t="s">
        <v>4</v>
      </c>
      <c r="H135" s="10" t="s">
        <v>1210</v>
      </c>
      <c r="I135" s="10">
        <v>1</v>
      </c>
      <c r="J135" s="10">
        <v>8</v>
      </c>
      <c r="K135" s="113">
        <f t="shared" si="2"/>
        <v>10.398400000000001</v>
      </c>
      <c r="L135" s="140"/>
      <c r="M135" s="131"/>
      <c r="N135" s="51"/>
      <c r="O135" s="131"/>
    </row>
    <row r="136" spans="1:15" s="114" customFormat="1" ht="30" customHeight="1" x14ac:dyDescent="0.25">
      <c r="A136" s="10" t="s">
        <v>8</v>
      </c>
      <c r="B136" s="131" t="s">
        <v>146</v>
      </c>
      <c r="C136" s="47" t="s">
        <v>935</v>
      </c>
      <c r="D136" s="48" t="s">
        <v>935</v>
      </c>
      <c r="E136" s="49">
        <v>25.564</v>
      </c>
      <c r="F136" s="6" t="s">
        <v>10</v>
      </c>
      <c r="G136" s="10" t="s">
        <v>4</v>
      </c>
      <c r="H136" s="10" t="s">
        <v>1210</v>
      </c>
      <c r="I136" s="10">
        <v>1</v>
      </c>
      <c r="J136" s="10">
        <v>8</v>
      </c>
      <c r="K136" s="113">
        <f t="shared" si="2"/>
        <v>40.9024</v>
      </c>
      <c r="L136" s="140"/>
      <c r="M136" s="131"/>
      <c r="N136" s="51"/>
      <c r="O136" s="131"/>
    </row>
    <row r="137" spans="1:15" s="114" customFormat="1" ht="30" customHeight="1" x14ac:dyDescent="0.25">
      <c r="A137" s="10" t="s">
        <v>8</v>
      </c>
      <c r="B137" s="131" t="s">
        <v>146</v>
      </c>
      <c r="C137" s="47" t="s">
        <v>936</v>
      </c>
      <c r="D137" s="48" t="s">
        <v>936</v>
      </c>
      <c r="E137" s="5">
        <v>26.274000000000001</v>
      </c>
      <c r="F137" s="6" t="s">
        <v>10</v>
      </c>
      <c r="G137" s="10" t="s">
        <v>4</v>
      </c>
      <c r="H137" s="10" t="s">
        <v>1210</v>
      </c>
      <c r="I137" s="10">
        <v>1</v>
      </c>
      <c r="J137" s="10">
        <v>8</v>
      </c>
      <c r="K137" s="113">
        <f t="shared" si="2"/>
        <v>42.038400000000003</v>
      </c>
      <c r="L137" s="140"/>
      <c r="M137" s="131"/>
      <c r="N137" s="51"/>
      <c r="O137" s="131"/>
    </row>
    <row r="138" spans="1:15" s="114" customFormat="1" ht="30" customHeight="1" x14ac:dyDescent="0.25">
      <c r="A138" s="10" t="s">
        <v>8</v>
      </c>
      <c r="B138" s="131" t="s">
        <v>146</v>
      </c>
      <c r="C138" s="47" t="s">
        <v>937</v>
      </c>
      <c r="D138" s="48" t="s">
        <v>937</v>
      </c>
      <c r="E138" s="5">
        <v>12.629</v>
      </c>
      <c r="F138" s="6" t="s">
        <v>10</v>
      </c>
      <c r="G138" s="10" t="s">
        <v>174</v>
      </c>
      <c r="H138" s="10" t="s">
        <v>1210</v>
      </c>
      <c r="I138" s="10">
        <v>1</v>
      </c>
      <c r="J138" s="10">
        <v>8</v>
      </c>
      <c r="K138" s="113">
        <f t="shared" si="2"/>
        <v>20.206400000000002</v>
      </c>
      <c r="L138" s="140"/>
      <c r="M138" s="131"/>
      <c r="N138" s="51"/>
      <c r="O138" s="131"/>
    </row>
    <row r="139" spans="1:15" s="114" customFormat="1" ht="30" customHeight="1" x14ac:dyDescent="0.25">
      <c r="A139" s="10" t="s">
        <v>8</v>
      </c>
      <c r="B139" s="131" t="s">
        <v>146</v>
      </c>
      <c r="C139" s="47" t="s">
        <v>938</v>
      </c>
      <c r="D139" s="48" t="s">
        <v>938</v>
      </c>
      <c r="E139" s="5">
        <v>15.757999999999999</v>
      </c>
      <c r="F139" s="6" t="s">
        <v>10</v>
      </c>
      <c r="G139" s="10" t="s">
        <v>174</v>
      </c>
      <c r="H139" s="10" t="s">
        <v>1210</v>
      </c>
      <c r="I139" s="10">
        <v>1</v>
      </c>
      <c r="J139" s="10">
        <v>8</v>
      </c>
      <c r="K139" s="113">
        <f t="shared" si="2"/>
        <v>25.212800000000001</v>
      </c>
      <c r="L139" s="140"/>
      <c r="M139" s="131"/>
      <c r="N139" s="51"/>
      <c r="O139" s="131"/>
    </row>
    <row r="140" spans="1:15" s="114" customFormat="1" ht="30" customHeight="1" x14ac:dyDescent="0.25">
      <c r="A140" s="10" t="s">
        <v>8</v>
      </c>
      <c r="B140" s="131" t="s">
        <v>146</v>
      </c>
      <c r="C140" s="47" t="s">
        <v>939</v>
      </c>
      <c r="D140" s="48" t="s">
        <v>939</v>
      </c>
      <c r="E140" s="49">
        <v>9.0630000000000006</v>
      </c>
      <c r="F140" s="6" t="s">
        <v>10</v>
      </c>
      <c r="G140" s="10" t="s">
        <v>174</v>
      </c>
      <c r="H140" s="10" t="s">
        <v>1210</v>
      </c>
      <c r="I140" s="10">
        <v>1</v>
      </c>
      <c r="J140" s="10">
        <v>8</v>
      </c>
      <c r="K140" s="113">
        <f t="shared" si="2"/>
        <v>14.500800000000002</v>
      </c>
      <c r="L140" s="140"/>
      <c r="M140" s="131"/>
      <c r="N140" s="51"/>
      <c r="O140" s="131"/>
    </row>
    <row r="141" spans="1:15" s="114" customFormat="1" ht="30" customHeight="1" x14ac:dyDescent="0.25">
      <c r="A141" s="10" t="s">
        <v>8</v>
      </c>
      <c r="B141" s="131" t="s">
        <v>146</v>
      </c>
      <c r="C141" s="47" t="s">
        <v>940</v>
      </c>
      <c r="D141" s="48" t="s">
        <v>940</v>
      </c>
      <c r="E141" s="5">
        <v>10</v>
      </c>
      <c r="F141" s="46" t="s">
        <v>148</v>
      </c>
      <c r="G141" s="10" t="s">
        <v>174</v>
      </c>
      <c r="H141" s="10" t="s">
        <v>1210</v>
      </c>
      <c r="I141" s="10">
        <v>1</v>
      </c>
      <c r="J141" s="115">
        <v>9</v>
      </c>
      <c r="K141" s="113">
        <f t="shared" si="2"/>
        <v>18</v>
      </c>
      <c r="L141" s="140"/>
      <c r="M141" s="131"/>
      <c r="N141" s="51"/>
      <c r="O141" s="131"/>
    </row>
    <row r="142" spans="1:15" s="114" customFormat="1" ht="30" customHeight="1" x14ac:dyDescent="0.25">
      <c r="A142" s="10" t="s">
        <v>8</v>
      </c>
      <c r="B142" s="131" t="s">
        <v>146</v>
      </c>
      <c r="C142" s="47" t="s">
        <v>941</v>
      </c>
      <c r="D142" s="48" t="s">
        <v>941</v>
      </c>
      <c r="E142" s="49">
        <v>1.9</v>
      </c>
      <c r="F142" s="46" t="s">
        <v>148</v>
      </c>
      <c r="G142" s="10" t="s">
        <v>174</v>
      </c>
      <c r="H142" s="10" t="s">
        <v>1210</v>
      </c>
      <c r="I142" s="10">
        <v>1</v>
      </c>
      <c r="J142" s="115">
        <v>9</v>
      </c>
      <c r="K142" s="113">
        <f t="shared" si="2"/>
        <v>3.42</v>
      </c>
      <c r="L142" s="140"/>
      <c r="M142" s="131"/>
      <c r="N142" s="51"/>
      <c r="O142" s="131"/>
    </row>
    <row r="143" spans="1:15" s="114" customFormat="1" ht="30" customHeight="1" x14ac:dyDescent="0.25">
      <c r="A143" s="10" t="s">
        <v>8</v>
      </c>
      <c r="B143" s="131" t="s">
        <v>146</v>
      </c>
      <c r="C143" s="47" t="s">
        <v>942</v>
      </c>
      <c r="D143" s="48" t="s">
        <v>942</v>
      </c>
      <c r="E143" s="5">
        <v>3.9990000000000001</v>
      </c>
      <c r="F143" s="46" t="s">
        <v>148</v>
      </c>
      <c r="G143" s="10" t="s">
        <v>174</v>
      </c>
      <c r="H143" s="10" t="s">
        <v>1210</v>
      </c>
      <c r="I143" s="10">
        <v>1</v>
      </c>
      <c r="J143" s="115">
        <v>9</v>
      </c>
      <c r="K143" s="113">
        <f t="shared" si="2"/>
        <v>7.1981999999999999</v>
      </c>
      <c r="L143" s="140"/>
      <c r="M143" s="131"/>
      <c r="N143" s="51"/>
      <c r="O143" s="131"/>
    </row>
    <row r="144" spans="1:15" s="114" customFormat="1" ht="30" customHeight="1" x14ac:dyDescent="0.25">
      <c r="A144" s="10" t="s">
        <v>8</v>
      </c>
      <c r="B144" s="131" t="s">
        <v>146</v>
      </c>
      <c r="C144" s="47" t="s">
        <v>943</v>
      </c>
      <c r="D144" s="48" t="s">
        <v>943</v>
      </c>
      <c r="E144" s="5">
        <v>260.58300000000003</v>
      </c>
      <c r="F144" s="6" t="s">
        <v>10</v>
      </c>
      <c r="G144" s="6" t="s">
        <v>175</v>
      </c>
      <c r="H144" s="10" t="s">
        <v>1210</v>
      </c>
      <c r="I144" s="10">
        <v>1</v>
      </c>
      <c r="J144" s="10">
        <v>8</v>
      </c>
      <c r="K144" s="113">
        <f t="shared" si="2"/>
        <v>416.93280000000004</v>
      </c>
      <c r="L144" s="140"/>
      <c r="M144" s="131"/>
      <c r="N144" s="51"/>
      <c r="O144" s="131"/>
    </row>
    <row r="145" spans="1:15" s="114" customFormat="1" ht="30" customHeight="1" x14ac:dyDescent="0.25">
      <c r="A145" s="10" t="s">
        <v>8</v>
      </c>
      <c r="B145" s="131" t="s">
        <v>146</v>
      </c>
      <c r="C145" s="47" t="s">
        <v>944</v>
      </c>
      <c r="D145" s="48" t="s">
        <v>944</v>
      </c>
      <c r="E145" s="5">
        <v>48.076999999999998</v>
      </c>
      <c r="F145" s="6" t="s">
        <v>10</v>
      </c>
      <c r="G145" s="6" t="s">
        <v>175</v>
      </c>
      <c r="H145" s="10" t="s">
        <v>1210</v>
      </c>
      <c r="I145" s="10">
        <v>1</v>
      </c>
      <c r="J145" s="10">
        <v>8</v>
      </c>
      <c r="K145" s="113">
        <f t="shared" si="2"/>
        <v>76.923200000000008</v>
      </c>
      <c r="L145" s="140"/>
      <c r="M145" s="131"/>
      <c r="N145" s="51"/>
      <c r="O145" s="131"/>
    </row>
    <row r="146" spans="1:15" s="116" customFormat="1" ht="30" customHeight="1" x14ac:dyDescent="0.25">
      <c r="A146" s="10" t="s">
        <v>8</v>
      </c>
      <c r="B146" s="38" t="s">
        <v>146</v>
      </c>
      <c r="C146" s="41">
        <v>34014</v>
      </c>
      <c r="D146" s="61" t="s">
        <v>147</v>
      </c>
      <c r="E146" s="5">
        <v>4.0330000000000004</v>
      </c>
      <c r="F146" s="10" t="s">
        <v>148</v>
      </c>
      <c r="G146" s="10" t="s">
        <v>174</v>
      </c>
      <c r="H146" s="10" t="s">
        <v>1210</v>
      </c>
      <c r="I146" s="10">
        <v>1</v>
      </c>
      <c r="J146" s="115">
        <v>9</v>
      </c>
      <c r="K146" s="113">
        <f t="shared" si="2"/>
        <v>7.2594000000000012</v>
      </c>
      <c r="L146" s="140"/>
      <c r="M146" s="38"/>
      <c r="N146" s="64"/>
      <c r="O146" s="38"/>
    </row>
    <row r="147" spans="1:15" s="114" customFormat="1" ht="30" customHeight="1" x14ac:dyDescent="0.25">
      <c r="A147" s="10" t="s">
        <v>8</v>
      </c>
      <c r="B147" s="131" t="s">
        <v>146</v>
      </c>
      <c r="C147" s="47" t="s">
        <v>945</v>
      </c>
      <c r="D147" s="48" t="s">
        <v>945</v>
      </c>
      <c r="E147" s="5">
        <v>2.8919999999999999</v>
      </c>
      <c r="F147" s="6" t="s">
        <v>10</v>
      </c>
      <c r="G147" s="6" t="s">
        <v>175</v>
      </c>
      <c r="H147" s="10" t="s">
        <v>1210</v>
      </c>
      <c r="I147" s="10">
        <v>1</v>
      </c>
      <c r="J147" s="10">
        <v>8</v>
      </c>
      <c r="K147" s="113">
        <f t="shared" si="2"/>
        <v>4.6272000000000002</v>
      </c>
      <c r="L147" s="140"/>
      <c r="M147" s="131"/>
      <c r="N147" s="51"/>
      <c r="O147" s="131"/>
    </row>
    <row r="148" spans="1:15" s="114" customFormat="1" ht="30" customHeight="1" x14ac:dyDescent="0.25">
      <c r="A148" s="10" t="s">
        <v>8</v>
      </c>
      <c r="B148" s="131" t="s">
        <v>146</v>
      </c>
      <c r="C148" s="47" t="s">
        <v>946</v>
      </c>
      <c r="D148" s="48" t="s">
        <v>946</v>
      </c>
      <c r="E148" s="5">
        <v>3.9990000000000001</v>
      </c>
      <c r="F148" s="6" t="s">
        <v>10</v>
      </c>
      <c r="G148" s="46" t="s">
        <v>177</v>
      </c>
      <c r="H148" s="10" t="s">
        <v>1210</v>
      </c>
      <c r="I148" s="10">
        <v>1</v>
      </c>
      <c r="J148" s="10">
        <v>8</v>
      </c>
      <c r="K148" s="113">
        <f t="shared" si="2"/>
        <v>6.3984000000000005</v>
      </c>
      <c r="L148" s="140"/>
      <c r="M148" s="131"/>
      <c r="N148" s="51"/>
      <c r="O148" s="131"/>
    </row>
    <row r="149" spans="1:15" s="114" customFormat="1" ht="30" customHeight="1" x14ac:dyDescent="0.25">
      <c r="A149" s="10" t="s">
        <v>8</v>
      </c>
      <c r="B149" s="131" t="s">
        <v>146</v>
      </c>
      <c r="C149" s="47">
        <v>42003</v>
      </c>
      <c r="D149" s="52" t="s">
        <v>149</v>
      </c>
      <c r="E149" s="49">
        <v>10</v>
      </c>
      <c r="F149" s="6" t="s">
        <v>10</v>
      </c>
      <c r="G149" s="46" t="s">
        <v>177</v>
      </c>
      <c r="H149" s="10" t="s">
        <v>1210</v>
      </c>
      <c r="I149" s="10">
        <v>1</v>
      </c>
      <c r="J149" s="10">
        <v>8</v>
      </c>
      <c r="K149" s="113">
        <f t="shared" si="2"/>
        <v>16</v>
      </c>
      <c r="L149" s="140"/>
      <c r="M149" s="131"/>
      <c r="N149" s="51"/>
      <c r="O149" s="131"/>
    </row>
    <row r="150" spans="1:15" s="114" customFormat="1" ht="30" customHeight="1" x14ac:dyDescent="0.25">
      <c r="A150" s="10" t="s">
        <v>8</v>
      </c>
      <c r="B150" s="131" t="s">
        <v>146</v>
      </c>
      <c r="C150" s="47">
        <v>45003</v>
      </c>
      <c r="D150" s="52" t="s">
        <v>150</v>
      </c>
      <c r="E150" s="49">
        <v>3.0009999999999999</v>
      </c>
      <c r="F150" s="6" t="s">
        <v>10</v>
      </c>
      <c r="G150" s="6" t="s">
        <v>175</v>
      </c>
      <c r="H150" s="10" t="s">
        <v>1210</v>
      </c>
      <c r="I150" s="10">
        <v>1</v>
      </c>
      <c r="J150" s="10">
        <v>8</v>
      </c>
      <c r="K150" s="113">
        <f t="shared" si="2"/>
        <v>4.8016000000000005</v>
      </c>
      <c r="L150" s="140"/>
      <c r="M150" s="131"/>
      <c r="N150" s="51"/>
      <c r="O150" s="131"/>
    </row>
    <row r="151" spans="1:15" s="114" customFormat="1" ht="30" customHeight="1" x14ac:dyDescent="0.25">
      <c r="A151" s="10" t="s">
        <v>8</v>
      </c>
      <c r="B151" s="131" t="s">
        <v>146</v>
      </c>
      <c r="C151" s="47" t="s">
        <v>947</v>
      </c>
      <c r="D151" s="48" t="s">
        <v>947</v>
      </c>
      <c r="E151" s="5">
        <v>9.5589999999999993</v>
      </c>
      <c r="F151" s="10" t="s">
        <v>10</v>
      </c>
      <c r="G151" s="6" t="s">
        <v>175</v>
      </c>
      <c r="H151" s="10" t="s">
        <v>1210</v>
      </c>
      <c r="I151" s="10">
        <v>1</v>
      </c>
      <c r="J151" s="10">
        <v>8</v>
      </c>
      <c r="K151" s="113">
        <f t="shared" si="2"/>
        <v>15.2944</v>
      </c>
      <c r="L151" s="140"/>
      <c r="M151" s="131"/>
      <c r="N151" s="51"/>
      <c r="O151" s="131"/>
    </row>
    <row r="152" spans="1:15" s="114" customFormat="1" ht="30" customHeight="1" x14ac:dyDescent="0.25">
      <c r="A152" s="10" t="s">
        <v>8</v>
      </c>
      <c r="B152" s="131" t="s">
        <v>146</v>
      </c>
      <c r="C152" s="47">
        <v>51001</v>
      </c>
      <c r="D152" s="52" t="s">
        <v>151</v>
      </c>
      <c r="E152" s="49">
        <v>7.5</v>
      </c>
      <c r="F152" s="6" t="s">
        <v>10</v>
      </c>
      <c r="G152" s="46" t="s">
        <v>174</v>
      </c>
      <c r="H152" s="10" t="s">
        <v>1210</v>
      </c>
      <c r="I152" s="10">
        <v>1</v>
      </c>
      <c r="J152" s="10">
        <v>8</v>
      </c>
      <c r="K152" s="113">
        <f t="shared" si="2"/>
        <v>12</v>
      </c>
      <c r="L152" s="140"/>
      <c r="M152" s="131"/>
      <c r="N152" s="51"/>
      <c r="O152" s="131"/>
    </row>
    <row r="153" spans="1:15" s="114" customFormat="1" ht="30" customHeight="1" x14ac:dyDescent="0.25">
      <c r="A153" s="10" t="s">
        <v>8</v>
      </c>
      <c r="B153" s="131" t="s">
        <v>146</v>
      </c>
      <c r="C153" s="47">
        <v>51013</v>
      </c>
      <c r="D153" s="52" t="s">
        <v>152</v>
      </c>
      <c r="E153" s="5">
        <v>11.999000000000001</v>
      </c>
      <c r="F153" s="6" t="s">
        <v>10</v>
      </c>
      <c r="G153" s="46" t="s">
        <v>174</v>
      </c>
      <c r="H153" s="10" t="s">
        <v>1210</v>
      </c>
      <c r="I153" s="10">
        <v>1</v>
      </c>
      <c r="J153" s="10">
        <v>8</v>
      </c>
      <c r="K153" s="113">
        <f t="shared" si="2"/>
        <v>19.198400000000003</v>
      </c>
      <c r="L153" s="140"/>
      <c r="M153" s="131"/>
      <c r="N153" s="51"/>
      <c r="O153" s="131"/>
    </row>
    <row r="154" spans="1:15" s="114" customFormat="1" ht="30" customHeight="1" x14ac:dyDescent="0.25">
      <c r="A154" s="10" t="s">
        <v>8</v>
      </c>
      <c r="B154" s="131" t="s">
        <v>146</v>
      </c>
      <c r="C154" s="47">
        <v>51015</v>
      </c>
      <c r="D154" s="52" t="s">
        <v>153</v>
      </c>
      <c r="E154" s="49">
        <v>5.6</v>
      </c>
      <c r="F154" s="6" t="s">
        <v>10</v>
      </c>
      <c r="G154" s="46" t="s">
        <v>174</v>
      </c>
      <c r="H154" s="10" t="s">
        <v>1210</v>
      </c>
      <c r="I154" s="10">
        <v>1</v>
      </c>
      <c r="J154" s="10">
        <v>8</v>
      </c>
      <c r="K154" s="113">
        <f t="shared" si="2"/>
        <v>8.9599999999999991</v>
      </c>
      <c r="L154" s="140"/>
      <c r="M154" s="131"/>
      <c r="N154" s="51"/>
      <c r="O154" s="131"/>
    </row>
    <row r="155" spans="1:15" s="114" customFormat="1" ht="30" customHeight="1" x14ac:dyDescent="0.25">
      <c r="A155" s="10" t="s">
        <v>8</v>
      </c>
      <c r="B155" s="131" t="s">
        <v>146</v>
      </c>
      <c r="C155" s="47">
        <v>51020</v>
      </c>
      <c r="D155" s="52" t="s">
        <v>154</v>
      </c>
      <c r="E155" s="49">
        <v>3</v>
      </c>
      <c r="F155" s="6" t="s">
        <v>10</v>
      </c>
      <c r="G155" s="46" t="s">
        <v>174</v>
      </c>
      <c r="H155" s="10" t="s">
        <v>1210</v>
      </c>
      <c r="I155" s="10">
        <v>1</v>
      </c>
      <c r="J155" s="10">
        <v>8</v>
      </c>
      <c r="K155" s="113">
        <f t="shared" si="2"/>
        <v>4.8000000000000007</v>
      </c>
      <c r="L155" s="140"/>
      <c r="M155" s="131"/>
      <c r="N155" s="51"/>
      <c r="O155" s="131"/>
    </row>
    <row r="156" spans="1:15" s="114" customFormat="1" ht="30" customHeight="1" x14ac:dyDescent="0.25">
      <c r="A156" s="10" t="s">
        <v>8</v>
      </c>
      <c r="B156" s="131" t="s">
        <v>146</v>
      </c>
      <c r="C156" s="47" t="s">
        <v>948</v>
      </c>
      <c r="D156" s="48" t="s">
        <v>948</v>
      </c>
      <c r="E156" s="5">
        <v>8</v>
      </c>
      <c r="F156" s="6" t="s">
        <v>10</v>
      </c>
      <c r="G156" s="6" t="s">
        <v>175</v>
      </c>
      <c r="H156" s="10" t="s">
        <v>1210</v>
      </c>
      <c r="I156" s="10">
        <v>1</v>
      </c>
      <c r="J156" s="10">
        <v>8</v>
      </c>
      <c r="K156" s="113">
        <f t="shared" si="2"/>
        <v>12.8</v>
      </c>
      <c r="L156" s="140"/>
      <c r="M156" s="131"/>
      <c r="N156" s="51"/>
      <c r="O156" s="131"/>
    </row>
    <row r="157" spans="1:15" s="114" customFormat="1" ht="30" customHeight="1" x14ac:dyDescent="0.25">
      <c r="A157" s="10" t="s">
        <v>8</v>
      </c>
      <c r="B157" s="131" t="s">
        <v>146</v>
      </c>
      <c r="C157" s="47" t="s">
        <v>949</v>
      </c>
      <c r="D157" s="48" t="s">
        <v>949</v>
      </c>
      <c r="E157" s="5">
        <v>9.7989999999999995</v>
      </c>
      <c r="F157" s="6" t="s">
        <v>10</v>
      </c>
      <c r="G157" s="46" t="s">
        <v>177</v>
      </c>
      <c r="H157" s="10" t="s">
        <v>1210</v>
      </c>
      <c r="I157" s="10">
        <v>1</v>
      </c>
      <c r="J157" s="10">
        <v>8</v>
      </c>
      <c r="K157" s="113">
        <f t="shared" si="2"/>
        <v>15.6784</v>
      </c>
      <c r="L157" s="140"/>
      <c r="M157" s="131"/>
      <c r="N157" s="51"/>
      <c r="O157" s="131"/>
    </row>
    <row r="158" spans="1:15" s="114" customFormat="1" ht="30" customHeight="1" x14ac:dyDescent="0.25">
      <c r="A158" s="10" t="s">
        <v>8</v>
      </c>
      <c r="B158" s="131" t="s">
        <v>146</v>
      </c>
      <c r="C158" s="47" t="s">
        <v>950</v>
      </c>
      <c r="D158" s="48" t="s">
        <v>950</v>
      </c>
      <c r="E158" s="49">
        <v>4</v>
      </c>
      <c r="F158" s="6" t="s">
        <v>10</v>
      </c>
      <c r="G158" s="46" t="s">
        <v>177</v>
      </c>
      <c r="H158" s="10" t="s">
        <v>1210</v>
      </c>
      <c r="I158" s="10">
        <v>1</v>
      </c>
      <c r="J158" s="10">
        <v>8</v>
      </c>
      <c r="K158" s="113">
        <f t="shared" si="2"/>
        <v>6.4</v>
      </c>
      <c r="L158" s="140"/>
      <c r="M158" s="131"/>
      <c r="N158" s="51"/>
      <c r="O158" s="131"/>
    </row>
    <row r="159" spans="1:15" s="114" customFormat="1" ht="30" customHeight="1" x14ac:dyDescent="0.25">
      <c r="A159" s="10" t="s">
        <v>8</v>
      </c>
      <c r="B159" s="131" t="s">
        <v>146</v>
      </c>
      <c r="C159" s="47" t="s">
        <v>951</v>
      </c>
      <c r="D159" s="48" t="s">
        <v>951</v>
      </c>
      <c r="E159" s="49">
        <v>5.9989999999999997</v>
      </c>
      <c r="F159" s="6" t="s">
        <v>10</v>
      </c>
      <c r="G159" s="46" t="s">
        <v>177</v>
      </c>
      <c r="H159" s="10" t="s">
        <v>1210</v>
      </c>
      <c r="I159" s="10">
        <v>1</v>
      </c>
      <c r="J159" s="10">
        <v>8</v>
      </c>
      <c r="K159" s="113">
        <f t="shared" si="2"/>
        <v>9.5983999999999998</v>
      </c>
      <c r="L159" s="140"/>
      <c r="M159" s="131"/>
      <c r="N159" s="51"/>
      <c r="O159" s="131"/>
    </row>
    <row r="160" spans="1:15" s="114" customFormat="1" ht="30" customHeight="1" x14ac:dyDescent="0.25">
      <c r="A160" s="10" t="s">
        <v>8</v>
      </c>
      <c r="B160" s="131" t="s">
        <v>146</v>
      </c>
      <c r="C160" s="47" t="s">
        <v>952</v>
      </c>
      <c r="D160" s="48" t="s">
        <v>952</v>
      </c>
      <c r="E160" s="5">
        <v>2.206</v>
      </c>
      <c r="F160" s="6" t="s">
        <v>10</v>
      </c>
      <c r="G160" s="46" t="s">
        <v>177</v>
      </c>
      <c r="H160" s="10" t="s">
        <v>1210</v>
      </c>
      <c r="I160" s="10">
        <v>1</v>
      </c>
      <c r="J160" s="10">
        <v>8</v>
      </c>
      <c r="K160" s="113">
        <f t="shared" si="2"/>
        <v>3.5296000000000003</v>
      </c>
      <c r="L160" s="140"/>
      <c r="M160" s="131"/>
      <c r="N160" s="51"/>
      <c r="O160" s="131"/>
    </row>
    <row r="161" spans="1:15" s="114" customFormat="1" ht="30" customHeight="1" x14ac:dyDescent="0.25">
      <c r="A161" s="10" t="s">
        <v>8</v>
      </c>
      <c r="B161" s="131" t="s">
        <v>146</v>
      </c>
      <c r="C161" s="47" t="s">
        <v>953</v>
      </c>
      <c r="D161" s="48" t="s">
        <v>953</v>
      </c>
      <c r="E161" s="5">
        <v>9.798</v>
      </c>
      <c r="F161" s="6" t="s">
        <v>10</v>
      </c>
      <c r="G161" s="6" t="s">
        <v>175</v>
      </c>
      <c r="H161" s="10" t="s">
        <v>1210</v>
      </c>
      <c r="I161" s="10">
        <v>1</v>
      </c>
      <c r="J161" s="10">
        <v>8</v>
      </c>
      <c r="K161" s="113">
        <f t="shared" si="2"/>
        <v>15.6768</v>
      </c>
      <c r="L161" s="140"/>
      <c r="M161" s="131"/>
      <c r="N161" s="51"/>
      <c r="O161" s="131"/>
    </row>
    <row r="162" spans="1:15" s="114" customFormat="1" ht="30" customHeight="1" x14ac:dyDescent="0.25">
      <c r="A162" s="10" t="s">
        <v>8</v>
      </c>
      <c r="B162" s="131" t="s">
        <v>155</v>
      </c>
      <c r="C162" s="47">
        <v>18005</v>
      </c>
      <c r="D162" s="52" t="s">
        <v>156</v>
      </c>
      <c r="E162" s="49">
        <v>2.4</v>
      </c>
      <c r="F162" s="6" t="s">
        <v>10</v>
      </c>
      <c r="G162" s="46" t="s">
        <v>6</v>
      </c>
      <c r="H162" s="10" t="s">
        <v>1210</v>
      </c>
      <c r="I162" s="10">
        <v>1</v>
      </c>
      <c r="J162" s="10">
        <v>8</v>
      </c>
      <c r="K162" s="113">
        <f t="shared" si="2"/>
        <v>3.84</v>
      </c>
      <c r="L162" s="140"/>
      <c r="M162" s="131"/>
      <c r="N162" s="51"/>
      <c r="O162" s="131"/>
    </row>
    <row r="163" spans="1:15" s="114" customFormat="1" ht="30" customHeight="1" x14ac:dyDescent="0.25">
      <c r="A163" s="10" t="s">
        <v>8</v>
      </c>
      <c r="B163" s="131" t="s">
        <v>157</v>
      </c>
      <c r="C163" s="47">
        <v>14002</v>
      </c>
      <c r="D163" s="52" t="s">
        <v>158</v>
      </c>
      <c r="E163" s="49">
        <v>29.994</v>
      </c>
      <c r="F163" s="46" t="s">
        <v>135</v>
      </c>
      <c r="G163" s="46" t="s">
        <v>6</v>
      </c>
      <c r="H163" s="10" t="s">
        <v>1210</v>
      </c>
      <c r="I163" s="10">
        <v>1</v>
      </c>
      <c r="J163" s="115">
        <v>9</v>
      </c>
      <c r="K163" s="113">
        <f t="shared" si="2"/>
        <v>53.989200000000011</v>
      </c>
      <c r="L163" s="140"/>
      <c r="M163" s="131"/>
      <c r="N163" s="51"/>
      <c r="O163" s="131"/>
    </row>
    <row r="164" spans="1:15" s="114" customFormat="1" ht="30" customHeight="1" x14ac:dyDescent="0.25">
      <c r="A164" s="10" t="s">
        <v>8</v>
      </c>
      <c r="B164" s="131" t="s">
        <v>159</v>
      </c>
      <c r="C164" s="47">
        <v>309</v>
      </c>
      <c r="D164" s="52" t="s">
        <v>160</v>
      </c>
      <c r="E164" s="5">
        <v>64.007000000000005</v>
      </c>
      <c r="F164" s="6" t="s">
        <v>10</v>
      </c>
      <c r="G164" s="46" t="s">
        <v>6</v>
      </c>
      <c r="H164" s="10" t="s">
        <v>1210</v>
      </c>
      <c r="I164" s="10">
        <v>1</v>
      </c>
      <c r="J164" s="10">
        <v>8</v>
      </c>
      <c r="K164" s="113">
        <f t="shared" si="2"/>
        <v>102.41120000000001</v>
      </c>
      <c r="L164" s="140"/>
      <c r="M164" s="131"/>
      <c r="N164" s="51"/>
      <c r="O164" s="131"/>
    </row>
    <row r="165" spans="1:15" s="114" customFormat="1" ht="30" customHeight="1" x14ac:dyDescent="0.25">
      <c r="A165" s="10" t="s">
        <v>8</v>
      </c>
      <c r="B165" s="131" t="s">
        <v>161</v>
      </c>
      <c r="C165" s="47">
        <v>30010</v>
      </c>
      <c r="D165" s="52" t="s">
        <v>162</v>
      </c>
      <c r="E165" s="49">
        <v>2</v>
      </c>
      <c r="F165" s="6" t="s">
        <v>3</v>
      </c>
      <c r="G165" s="46" t="s">
        <v>174</v>
      </c>
      <c r="H165" s="10" t="s">
        <v>1210</v>
      </c>
      <c r="I165" s="10">
        <v>1</v>
      </c>
      <c r="J165" s="115">
        <v>9</v>
      </c>
      <c r="K165" s="113">
        <f t="shared" si="2"/>
        <v>3.6</v>
      </c>
      <c r="L165" s="140"/>
      <c r="M165" s="131"/>
      <c r="N165" s="51"/>
      <c r="O165" s="131"/>
    </row>
    <row r="166" spans="1:15" s="114" customFormat="1" ht="30" customHeight="1" x14ac:dyDescent="0.25">
      <c r="A166" s="10" t="s">
        <v>8</v>
      </c>
      <c r="B166" s="131" t="s">
        <v>161</v>
      </c>
      <c r="C166" s="47">
        <v>30034</v>
      </c>
      <c r="D166" s="52" t="s">
        <v>163</v>
      </c>
      <c r="E166" s="49">
        <v>3</v>
      </c>
      <c r="F166" s="6" t="s">
        <v>3</v>
      </c>
      <c r="G166" s="10" t="s">
        <v>4</v>
      </c>
      <c r="H166" s="10" t="s">
        <v>1210</v>
      </c>
      <c r="I166" s="10">
        <v>1</v>
      </c>
      <c r="J166" s="115">
        <v>9</v>
      </c>
      <c r="K166" s="113">
        <f t="shared" si="2"/>
        <v>5.4</v>
      </c>
      <c r="L166" s="140"/>
      <c r="M166" s="131"/>
      <c r="N166" s="51"/>
      <c r="O166" s="131"/>
    </row>
    <row r="167" spans="1:15" s="114" customFormat="1" ht="30" customHeight="1" x14ac:dyDescent="0.25">
      <c r="A167" s="10" t="s">
        <v>8</v>
      </c>
      <c r="B167" s="131" t="s">
        <v>161</v>
      </c>
      <c r="C167" s="47">
        <v>30035</v>
      </c>
      <c r="D167" s="52" t="s">
        <v>164</v>
      </c>
      <c r="E167" s="5">
        <v>2.9990000000000001</v>
      </c>
      <c r="F167" s="6" t="s">
        <v>3</v>
      </c>
      <c r="G167" s="10" t="s">
        <v>4</v>
      </c>
      <c r="H167" s="10" t="s">
        <v>1210</v>
      </c>
      <c r="I167" s="10">
        <v>1</v>
      </c>
      <c r="J167" s="115">
        <v>9</v>
      </c>
      <c r="K167" s="113">
        <f t="shared" si="2"/>
        <v>5.3982000000000001</v>
      </c>
      <c r="L167" s="140"/>
      <c r="M167" s="131"/>
      <c r="N167" s="51"/>
      <c r="O167" s="131"/>
    </row>
    <row r="168" spans="1:15" s="114" customFormat="1" ht="30" customHeight="1" x14ac:dyDescent="0.25">
      <c r="A168" s="10" t="s">
        <v>8</v>
      </c>
      <c r="B168" s="131" t="s">
        <v>161</v>
      </c>
      <c r="C168" s="47">
        <v>32027</v>
      </c>
      <c r="D168" s="52" t="s">
        <v>165</v>
      </c>
      <c r="E168" s="5">
        <v>2.9990000000000001</v>
      </c>
      <c r="F168" s="6" t="s">
        <v>10</v>
      </c>
      <c r="G168" s="46" t="s">
        <v>6</v>
      </c>
      <c r="H168" s="10" t="s">
        <v>1210</v>
      </c>
      <c r="I168" s="10">
        <v>1</v>
      </c>
      <c r="J168" s="10">
        <v>8</v>
      </c>
      <c r="K168" s="113">
        <f t="shared" si="2"/>
        <v>4.7984000000000009</v>
      </c>
      <c r="L168" s="140"/>
      <c r="M168" s="131"/>
      <c r="N168" s="51"/>
      <c r="O168" s="131"/>
    </row>
    <row r="169" spans="1:15" s="114" customFormat="1" ht="30" customHeight="1" x14ac:dyDescent="0.25">
      <c r="A169" s="10" t="s">
        <v>8</v>
      </c>
      <c r="B169" s="131" t="s">
        <v>166</v>
      </c>
      <c r="C169" s="47">
        <v>23022</v>
      </c>
      <c r="D169" s="52" t="s">
        <v>167</v>
      </c>
      <c r="E169" s="49">
        <v>7.89</v>
      </c>
      <c r="F169" s="6" t="s">
        <v>10</v>
      </c>
      <c r="G169" s="46" t="s">
        <v>6</v>
      </c>
      <c r="H169" s="10" t="s">
        <v>1210</v>
      </c>
      <c r="I169" s="10">
        <v>1</v>
      </c>
      <c r="J169" s="10">
        <v>8</v>
      </c>
      <c r="K169" s="113">
        <f t="shared" si="2"/>
        <v>12.624000000000001</v>
      </c>
      <c r="L169" s="140"/>
      <c r="M169" s="131"/>
      <c r="N169" s="51"/>
      <c r="O169" s="131"/>
    </row>
    <row r="170" spans="1:15" s="114" customFormat="1" ht="30" customHeight="1" x14ac:dyDescent="0.25">
      <c r="A170" s="10" t="s">
        <v>8</v>
      </c>
      <c r="B170" s="131" t="s">
        <v>166</v>
      </c>
      <c r="C170" s="47">
        <v>23034</v>
      </c>
      <c r="D170" s="48" t="s">
        <v>168</v>
      </c>
      <c r="E170" s="49">
        <v>5.6230000000000002</v>
      </c>
      <c r="F170" s="6" t="s">
        <v>10</v>
      </c>
      <c r="G170" s="46" t="s">
        <v>6</v>
      </c>
      <c r="H170" s="10" t="s">
        <v>1210</v>
      </c>
      <c r="I170" s="10">
        <v>1</v>
      </c>
      <c r="J170" s="10">
        <v>8</v>
      </c>
      <c r="K170" s="113">
        <f t="shared" si="2"/>
        <v>8.9968000000000004</v>
      </c>
      <c r="L170" s="140"/>
      <c r="M170" s="131"/>
      <c r="N170" s="51"/>
      <c r="O170" s="131"/>
    </row>
    <row r="171" spans="1:15" s="114" customFormat="1" ht="30" customHeight="1" x14ac:dyDescent="0.25">
      <c r="A171" s="10" t="s">
        <v>8</v>
      </c>
      <c r="B171" s="131" t="s">
        <v>166</v>
      </c>
      <c r="C171" s="47">
        <v>23036</v>
      </c>
      <c r="D171" s="48" t="s">
        <v>169</v>
      </c>
      <c r="E171" s="49">
        <v>20.05</v>
      </c>
      <c r="F171" s="6" t="s">
        <v>10</v>
      </c>
      <c r="G171" s="46" t="s">
        <v>6</v>
      </c>
      <c r="H171" s="10" t="s">
        <v>1210</v>
      </c>
      <c r="I171" s="10">
        <v>1</v>
      </c>
      <c r="J171" s="10">
        <v>8</v>
      </c>
      <c r="K171" s="113">
        <f t="shared" si="2"/>
        <v>32.080000000000005</v>
      </c>
      <c r="L171" s="140"/>
      <c r="M171" s="131"/>
      <c r="N171" s="51"/>
      <c r="O171" s="131"/>
    </row>
    <row r="172" spans="1:15" s="114" customFormat="1" ht="30" customHeight="1" x14ac:dyDescent="0.25">
      <c r="A172" s="10" t="s">
        <v>8</v>
      </c>
      <c r="B172" s="131" t="s">
        <v>166</v>
      </c>
      <c r="C172" s="47">
        <v>24018</v>
      </c>
      <c r="D172" s="52" t="s">
        <v>170</v>
      </c>
      <c r="E172" s="5">
        <v>5.6559999999999997</v>
      </c>
      <c r="F172" s="6" t="s">
        <v>10</v>
      </c>
      <c r="G172" s="6" t="s">
        <v>176</v>
      </c>
      <c r="H172" s="10" t="s">
        <v>1210</v>
      </c>
      <c r="I172" s="10">
        <v>1</v>
      </c>
      <c r="J172" s="10">
        <v>8</v>
      </c>
      <c r="K172" s="113">
        <f t="shared" si="2"/>
        <v>9.0495999999999999</v>
      </c>
      <c r="L172" s="140"/>
      <c r="M172" s="131"/>
      <c r="N172" s="51"/>
      <c r="O172" s="131"/>
    </row>
    <row r="173" spans="1:15" s="114" customFormat="1" ht="30" customHeight="1" x14ac:dyDescent="0.25">
      <c r="A173" s="10" t="s">
        <v>8</v>
      </c>
      <c r="B173" s="131" t="s">
        <v>171</v>
      </c>
      <c r="C173" s="47">
        <v>10001</v>
      </c>
      <c r="D173" s="52" t="s">
        <v>172</v>
      </c>
      <c r="E173" s="5">
        <v>143.65100000000001</v>
      </c>
      <c r="F173" s="6" t="s">
        <v>10</v>
      </c>
      <c r="G173" s="46" t="s">
        <v>6</v>
      </c>
      <c r="H173" s="10" t="s">
        <v>1210</v>
      </c>
      <c r="I173" s="10">
        <v>1</v>
      </c>
      <c r="J173" s="10">
        <v>8</v>
      </c>
      <c r="K173" s="113">
        <f t="shared" si="2"/>
        <v>229.84160000000003</v>
      </c>
      <c r="L173" s="140"/>
      <c r="M173" s="131"/>
      <c r="N173" s="51"/>
      <c r="O173" s="131"/>
    </row>
    <row r="174" spans="1:15" s="116" customFormat="1" ht="30" customHeight="1" x14ac:dyDescent="0.25">
      <c r="A174" s="10" t="s">
        <v>8</v>
      </c>
      <c r="B174" s="38" t="s">
        <v>171</v>
      </c>
      <c r="C174" s="41">
        <v>18009</v>
      </c>
      <c r="D174" s="61" t="s">
        <v>1150</v>
      </c>
      <c r="E174" s="5">
        <v>2.758</v>
      </c>
      <c r="F174" s="10" t="s">
        <v>3</v>
      </c>
      <c r="G174" s="10" t="s">
        <v>6</v>
      </c>
      <c r="H174" s="10" t="s">
        <v>1210</v>
      </c>
      <c r="I174" s="10">
        <v>1</v>
      </c>
      <c r="J174" s="115">
        <v>9</v>
      </c>
      <c r="K174" s="113">
        <f t="shared" si="2"/>
        <v>4.9644000000000004</v>
      </c>
      <c r="L174" s="140"/>
      <c r="M174" s="38"/>
      <c r="N174" s="64"/>
      <c r="O174" s="38"/>
    </row>
    <row r="175" spans="1:15" s="116" customFormat="1" ht="30" customHeight="1" x14ac:dyDescent="0.25">
      <c r="A175" s="10" t="s">
        <v>8</v>
      </c>
      <c r="B175" s="38" t="s">
        <v>171</v>
      </c>
      <c r="C175" s="41">
        <v>27008</v>
      </c>
      <c r="D175" s="61" t="s">
        <v>173</v>
      </c>
      <c r="E175" s="5">
        <v>152.29499999999999</v>
      </c>
      <c r="F175" s="10" t="s">
        <v>10</v>
      </c>
      <c r="G175" s="10" t="s">
        <v>6</v>
      </c>
      <c r="H175" s="10" t="s">
        <v>1210</v>
      </c>
      <c r="I175" s="10">
        <v>1</v>
      </c>
      <c r="J175" s="10">
        <v>8</v>
      </c>
      <c r="K175" s="113">
        <f t="shared" si="2"/>
        <v>243.672</v>
      </c>
      <c r="L175" s="140"/>
      <c r="M175" s="38"/>
      <c r="N175" s="64"/>
      <c r="O175" s="38"/>
    </row>
    <row r="176" spans="1:15" s="121" customFormat="1" ht="30" customHeight="1" x14ac:dyDescent="0.25">
      <c r="A176" s="10"/>
      <c r="B176" s="117"/>
      <c r="C176" s="118"/>
      <c r="D176" s="118"/>
      <c r="E176" s="119">
        <f>SUM(E4:E175)</f>
        <v>2732.4230000000002</v>
      </c>
      <c r="F176" s="10"/>
      <c r="G176" s="10"/>
      <c r="H176" s="10"/>
      <c r="I176" s="10"/>
      <c r="J176" s="120"/>
      <c r="K176" s="113"/>
      <c r="L176" s="140"/>
      <c r="M176" s="132"/>
      <c r="N176" s="143"/>
      <c r="O176" s="132"/>
    </row>
    <row r="177" spans="1:15" s="114" customFormat="1" ht="30" customHeight="1" x14ac:dyDescent="0.25">
      <c r="A177" s="10" t="s">
        <v>243</v>
      </c>
      <c r="B177" s="51" t="s">
        <v>178</v>
      </c>
      <c r="C177" s="32">
        <v>18022</v>
      </c>
      <c r="D177" s="11" t="s">
        <v>179</v>
      </c>
      <c r="E177" s="49">
        <v>4.9989999999999997</v>
      </c>
      <c r="F177" s="54" t="s">
        <v>3</v>
      </c>
      <c r="G177" s="46" t="s">
        <v>174</v>
      </c>
      <c r="H177" s="10" t="s">
        <v>1210</v>
      </c>
      <c r="I177" s="10">
        <v>1</v>
      </c>
      <c r="J177" s="115">
        <v>11</v>
      </c>
      <c r="K177" s="113">
        <f t="shared" ref="K177:K236" si="3">E177*J177*20%</f>
        <v>10.9978</v>
      </c>
      <c r="L177" s="140"/>
      <c r="M177" s="131"/>
      <c r="N177" s="51"/>
      <c r="O177" s="131"/>
    </row>
    <row r="178" spans="1:15" s="114" customFormat="1" ht="30" customHeight="1" x14ac:dyDescent="0.25">
      <c r="A178" s="10" t="s">
        <v>243</v>
      </c>
      <c r="B178" s="51" t="s">
        <v>178</v>
      </c>
      <c r="C178" s="47">
        <v>25010</v>
      </c>
      <c r="D178" s="52" t="s">
        <v>180</v>
      </c>
      <c r="E178" s="49">
        <v>68.808000000000007</v>
      </c>
      <c r="F178" s="53" t="s">
        <v>10</v>
      </c>
      <c r="G178" s="46" t="s">
        <v>176</v>
      </c>
      <c r="H178" s="10" t="s">
        <v>1210</v>
      </c>
      <c r="I178" s="10">
        <v>1</v>
      </c>
      <c r="J178" s="115">
        <v>9</v>
      </c>
      <c r="K178" s="113">
        <f t="shared" si="3"/>
        <v>123.85440000000001</v>
      </c>
      <c r="L178" s="140"/>
      <c r="M178" s="131"/>
      <c r="N178" s="51"/>
      <c r="O178" s="131"/>
    </row>
    <row r="179" spans="1:15" s="114" customFormat="1" ht="30" customHeight="1" x14ac:dyDescent="0.25">
      <c r="A179" s="10" t="s">
        <v>243</v>
      </c>
      <c r="B179" s="51" t="s">
        <v>178</v>
      </c>
      <c r="C179" s="32">
        <v>32003</v>
      </c>
      <c r="D179" s="11" t="s">
        <v>181</v>
      </c>
      <c r="E179" s="49">
        <v>15.756</v>
      </c>
      <c r="F179" s="54" t="s">
        <v>3</v>
      </c>
      <c r="G179" s="46" t="s">
        <v>176</v>
      </c>
      <c r="H179" s="10" t="s">
        <v>1210</v>
      </c>
      <c r="I179" s="10">
        <v>1</v>
      </c>
      <c r="J179" s="115">
        <v>11</v>
      </c>
      <c r="K179" s="113">
        <f t="shared" si="3"/>
        <v>34.663200000000003</v>
      </c>
      <c r="L179" s="140"/>
      <c r="M179" s="131"/>
      <c r="N179" s="51"/>
      <c r="O179" s="131"/>
    </row>
    <row r="180" spans="1:15" s="114" customFormat="1" ht="30" customHeight="1" x14ac:dyDescent="0.25">
      <c r="A180" s="10" t="s">
        <v>243</v>
      </c>
      <c r="B180" s="51" t="s">
        <v>178</v>
      </c>
      <c r="C180" s="47">
        <v>39300</v>
      </c>
      <c r="D180" s="52" t="s">
        <v>182</v>
      </c>
      <c r="E180" s="49">
        <v>0.45300000000000001</v>
      </c>
      <c r="F180" s="53" t="s">
        <v>10</v>
      </c>
      <c r="G180" s="46" t="s">
        <v>174</v>
      </c>
      <c r="H180" s="10" t="s">
        <v>1210</v>
      </c>
      <c r="I180" s="10">
        <v>1</v>
      </c>
      <c r="J180" s="115">
        <v>9</v>
      </c>
      <c r="K180" s="113">
        <f t="shared" si="3"/>
        <v>0.81540000000000001</v>
      </c>
      <c r="L180" s="140"/>
      <c r="M180" s="131"/>
      <c r="N180" s="51"/>
      <c r="O180" s="131"/>
    </row>
    <row r="181" spans="1:15" s="114" customFormat="1" ht="30" customHeight="1" x14ac:dyDescent="0.25">
      <c r="A181" s="10" t="s">
        <v>243</v>
      </c>
      <c r="B181" s="55" t="s">
        <v>183</v>
      </c>
      <c r="C181" s="9">
        <v>6001</v>
      </c>
      <c r="D181" s="56" t="s">
        <v>184</v>
      </c>
      <c r="E181" s="8">
        <v>3.7530000000000001</v>
      </c>
      <c r="F181" s="57" t="s">
        <v>10</v>
      </c>
      <c r="G181" s="46" t="s">
        <v>174</v>
      </c>
      <c r="H181" s="10" t="s">
        <v>1210</v>
      </c>
      <c r="I181" s="10">
        <v>1</v>
      </c>
      <c r="J181" s="115">
        <v>9</v>
      </c>
      <c r="K181" s="113">
        <f t="shared" si="3"/>
        <v>6.7554000000000007</v>
      </c>
      <c r="L181" s="140"/>
      <c r="M181" s="131"/>
      <c r="N181" s="51"/>
      <c r="O181" s="131"/>
    </row>
    <row r="182" spans="1:15" s="114" customFormat="1" ht="30" customHeight="1" x14ac:dyDescent="0.25">
      <c r="A182" s="10" t="s">
        <v>243</v>
      </c>
      <c r="B182" s="55" t="s">
        <v>183</v>
      </c>
      <c r="C182" s="9">
        <v>215002</v>
      </c>
      <c r="D182" s="56" t="s">
        <v>185</v>
      </c>
      <c r="E182" s="8">
        <v>4.9989999999999997</v>
      </c>
      <c r="F182" s="57" t="s">
        <v>3</v>
      </c>
      <c r="G182" s="46" t="s">
        <v>4</v>
      </c>
      <c r="H182" s="10" t="s">
        <v>1210</v>
      </c>
      <c r="I182" s="10">
        <v>1</v>
      </c>
      <c r="J182" s="115">
        <v>11</v>
      </c>
      <c r="K182" s="113">
        <f t="shared" si="3"/>
        <v>10.9978</v>
      </c>
      <c r="L182" s="140"/>
      <c r="M182" s="131"/>
      <c r="N182" s="51"/>
      <c r="O182" s="131"/>
    </row>
    <row r="183" spans="1:15" s="114" customFormat="1" ht="30" customHeight="1" x14ac:dyDescent="0.25">
      <c r="A183" s="110" t="s">
        <v>243</v>
      </c>
      <c r="B183" s="64" t="s">
        <v>1218</v>
      </c>
      <c r="C183" s="41">
        <v>45018</v>
      </c>
      <c r="D183" s="61" t="s">
        <v>1219</v>
      </c>
      <c r="E183" s="5">
        <v>2.573</v>
      </c>
      <c r="F183" s="49" t="s">
        <v>10</v>
      </c>
      <c r="G183" s="46" t="s">
        <v>175</v>
      </c>
      <c r="H183" s="10" t="s">
        <v>1210</v>
      </c>
      <c r="I183" s="10">
        <v>1</v>
      </c>
      <c r="J183" s="115">
        <v>9</v>
      </c>
      <c r="K183" s="113">
        <f t="shared" si="3"/>
        <v>4.6314000000000002</v>
      </c>
      <c r="L183" s="140"/>
      <c r="M183" s="131"/>
      <c r="N183" s="51"/>
      <c r="O183" s="131"/>
    </row>
    <row r="184" spans="1:15" s="114" customFormat="1" ht="30" customHeight="1" x14ac:dyDescent="0.25">
      <c r="A184" s="110" t="s">
        <v>243</v>
      </c>
      <c r="B184" s="64" t="s">
        <v>1218</v>
      </c>
      <c r="C184" s="41">
        <v>45019</v>
      </c>
      <c r="D184" s="61" t="s">
        <v>1220</v>
      </c>
      <c r="E184" s="5">
        <v>0.89700000000000002</v>
      </c>
      <c r="F184" s="49" t="s">
        <v>10</v>
      </c>
      <c r="G184" s="46" t="s">
        <v>175</v>
      </c>
      <c r="H184" s="10" t="s">
        <v>1210</v>
      </c>
      <c r="I184" s="10">
        <v>1</v>
      </c>
      <c r="J184" s="115">
        <v>9</v>
      </c>
      <c r="K184" s="113">
        <f t="shared" si="3"/>
        <v>1.6146000000000003</v>
      </c>
      <c r="L184" s="140"/>
      <c r="M184" s="131"/>
      <c r="N184" s="51"/>
      <c r="O184" s="131"/>
    </row>
    <row r="185" spans="1:15" s="114" customFormat="1" ht="30" customHeight="1" x14ac:dyDescent="0.25">
      <c r="A185" s="10" t="s">
        <v>243</v>
      </c>
      <c r="B185" s="51" t="s">
        <v>186</v>
      </c>
      <c r="C185" s="9">
        <v>21002</v>
      </c>
      <c r="D185" s="56" t="s">
        <v>187</v>
      </c>
      <c r="E185" s="8">
        <v>9.9979999999999993</v>
      </c>
      <c r="F185" s="58" t="s">
        <v>10</v>
      </c>
      <c r="G185" s="46" t="s">
        <v>5</v>
      </c>
      <c r="H185" s="10" t="s">
        <v>1210</v>
      </c>
      <c r="I185" s="10">
        <v>1</v>
      </c>
      <c r="J185" s="115">
        <v>9</v>
      </c>
      <c r="K185" s="113">
        <f t="shared" si="3"/>
        <v>17.996400000000001</v>
      </c>
      <c r="L185" s="140"/>
      <c r="M185" s="131"/>
      <c r="N185" s="51"/>
      <c r="O185" s="131"/>
    </row>
    <row r="186" spans="1:15" s="114" customFormat="1" ht="30" customHeight="1" x14ac:dyDescent="0.25">
      <c r="A186" s="10" t="s">
        <v>243</v>
      </c>
      <c r="B186" s="51" t="s">
        <v>186</v>
      </c>
      <c r="C186" s="9">
        <v>21003</v>
      </c>
      <c r="D186" s="56" t="s">
        <v>188</v>
      </c>
      <c r="E186" s="8">
        <v>10.202</v>
      </c>
      <c r="F186" s="58" t="s">
        <v>10</v>
      </c>
      <c r="G186" s="46" t="s">
        <v>5</v>
      </c>
      <c r="H186" s="10" t="s">
        <v>1210</v>
      </c>
      <c r="I186" s="10">
        <v>1</v>
      </c>
      <c r="J186" s="115">
        <v>9</v>
      </c>
      <c r="K186" s="113">
        <f t="shared" si="3"/>
        <v>18.363600000000002</v>
      </c>
      <c r="L186" s="140"/>
      <c r="M186" s="131"/>
      <c r="N186" s="51"/>
      <c r="O186" s="131"/>
    </row>
    <row r="187" spans="1:15" s="114" customFormat="1" ht="30" customHeight="1" x14ac:dyDescent="0.25">
      <c r="A187" s="10" t="s">
        <v>243</v>
      </c>
      <c r="B187" s="51" t="s">
        <v>186</v>
      </c>
      <c r="C187" s="47">
        <v>24012</v>
      </c>
      <c r="D187" s="11" t="s">
        <v>189</v>
      </c>
      <c r="E187" s="49">
        <v>29.997</v>
      </c>
      <c r="F187" s="58" t="s">
        <v>10</v>
      </c>
      <c r="G187" s="46" t="s">
        <v>174</v>
      </c>
      <c r="H187" s="10" t="s">
        <v>1210</v>
      </c>
      <c r="I187" s="10">
        <v>1</v>
      </c>
      <c r="J187" s="115">
        <v>9</v>
      </c>
      <c r="K187" s="113">
        <f t="shared" si="3"/>
        <v>53.994600000000005</v>
      </c>
      <c r="L187" s="140"/>
      <c r="M187" s="131"/>
      <c r="N187" s="51"/>
      <c r="O187" s="131"/>
    </row>
    <row r="188" spans="1:15" s="114" customFormat="1" ht="30" customHeight="1" x14ac:dyDescent="0.25">
      <c r="A188" s="10" t="s">
        <v>243</v>
      </c>
      <c r="B188" s="51" t="s">
        <v>186</v>
      </c>
      <c r="C188" s="47">
        <v>33001</v>
      </c>
      <c r="D188" s="11" t="s">
        <v>190</v>
      </c>
      <c r="E188" s="49">
        <v>8.9990000000000006</v>
      </c>
      <c r="F188" s="59" t="s">
        <v>3</v>
      </c>
      <c r="G188" s="46" t="s">
        <v>174</v>
      </c>
      <c r="H188" s="10" t="s">
        <v>1210</v>
      </c>
      <c r="I188" s="10">
        <v>1</v>
      </c>
      <c r="J188" s="115">
        <v>11</v>
      </c>
      <c r="K188" s="113">
        <f t="shared" si="3"/>
        <v>19.797800000000002</v>
      </c>
      <c r="L188" s="140"/>
      <c r="M188" s="131"/>
      <c r="N188" s="51"/>
      <c r="O188" s="131"/>
    </row>
    <row r="189" spans="1:15" s="114" customFormat="1" ht="30" customHeight="1" x14ac:dyDescent="0.25">
      <c r="A189" s="10" t="s">
        <v>243</v>
      </c>
      <c r="B189" s="51" t="s">
        <v>186</v>
      </c>
      <c r="C189" s="47">
        <v>34002</v>
      </c>
      <c r="D189" s="52" t="s">
        <v>191</v>
      </c>
      <c r="E189" s="49">
        <v>4.9980000000000002</v>
      </c>
      <c r="F189" s="53" t="s">
        <v>10</v>
      </c>
      <c r="G189" s="46" t="s">
        <v>174</v>
      </c>
      <c r="H189" s="10" t="s">
        <v>1210</v>
      </c>
      <c r="I189" s="10">
        <v>1</v>
      </c>
      <c r="J189" s="115">
        <v>9</v>
      </c>
      <c r="K189" s="113">
        <f t="shared" si="3"/>
        <v>8.9963999999999995</v>
      </c>
      <c r="L189" s="140"/>
      <c r="M189" s="131"/>
      <c r="N189" s="51"/>
      <c r="O189" s="131"/>
    </row>
    <row r="190" spans="1:15" s="114" customFormat="1" ht="30" customHeight="1" x14ac:dyDescent="0.25">
      <c r="A190" s="10" t="s">
        <v>243</v>
      </c>
      <c r="B190" s="51" t="s">
        <v>186</v>
      </c>
      <c r="C190" s="47">
        <v>36002</v>
      </c>
      <c r="D190" s="52" t="s">
        <v>192</v>
      </c>
      <c r="E190" s="49">
        <v>2.738</v>
      </c>
      <c r="F190" s="53" t="s">
        <v>10</v>
      </c>
      <c r="G190" s="46" t="s">
        <v>174</v>
      </c>
      <c r="H190" s="10" t="s">
        <v>1210</v>
      </c>
      <c r="I190" s="10">
        <v>1</v>
      </c>
      <c r="J190" s="115">
        <v>9</v>
      </c>
      <c r="K190" s="113">
        <f t="shared" si="3"/>
        <v>4.9283999999999999</v>
      </c>
      <c r="L190" s="140"/>
      <c r="M190" s="131"/>
      <c r="N190" s="51"/>
      <c r="O190" s="131"/>
    </row>
    <row r="191" spans="1:15" s="114" customFormat="1" ht="30" customHeight="1" x14ac:dyDescent="0.25">
      <c r="A191" s="10" t="s">
        <v>243</v>
      </c>
      <c r="B191" s="51" t="s">
        <v>186</v>
      </c>
      <c r="C191" s="47">
        <v>37001</v>
      </c>
      <c r="D191" s="52" t="s">
        <v>193</v>
      </c>
      <c r="E191" s="49">
        <v>16.056000000000001</v>
      </c>
      <c r="F191" s="53" t="s">
        <v>10</v>
      </c>
      <c r="G191" s="46" t="s">
        <v>176</v>
      </c>
      <c r="H191" s="10" t="s">
        <v>1210</v>
      </c>
      <c r="I191" s="10">
        <v>1</v>
      </c>
      <c r="J191" s="115">
        <v>9</v>
      </c>
      <c r="K191" s="113">
        <f t="shared" si="3"/>
        <v>28.900800000000004</v>
      </c>
      <c r="L191" s="140"/>
      <c r="M191" s="131"/>
      <c r="N191" s="51"/>
      <c r="O191" s="131"/>
    </row>
    <row r="192" spans="1:15" s="114" customFormat="1" ht="30" customHeight="1" x14ac:dyDescent="0.25">
      <c r="A192" s="10" t="s">
        <v>243</v>
      </c>
      <c r="B192" s="55" t="s">
        <v>186</v>
      </c>
      <c r="C192" s="9">
        <v>37003</v>
      </c>
      <c r="D192" s="56" t="s">
        <v>194</v>
      </c>
      <c r="E192" s="8">
        <v>40.268999999999998</v>
      </c>
      <c r="F192" s="58" t="s">
        <v>10</v>
      </c>
      <c r="G192" s="46" t="s">
        <v>176</v>
      </c>
      <c r="H192" s="10" t="s">
        <v>1210</v>
      </c>
      <c r="I192" s="10">
        <v>1</v>
      </c>
      <c r="J192" s="115">
        <v>9</v>
      </c>
      <c r="K192" s="113">
        <f t="shared" si="3"/>
        <v>72.484200000000001</v>
      </c>
      <c r="L192" s="140"/>
      <c r="M192" s="131"/>
      <c r="N192" s="51"/>
      <c r="O192" s="131"/>
    </row>
    <row r="193" spans="1:15" s="114" customFormat="1" ht="30" customHeight="1" x14ac:dyDescent="0.25">
      <c r="A193" s="10" t="s">
        <v>243</v>
      </c>
      <c r="B193" s="55" t="s">
        <v>186</v>
      </c>
      <c r="C193" s="9">
        <v>38002</v>
      </c>
      <c r="D193" s="56" t="s">
        <v>195</v>
      </c>
      <c r="E193" s="8">
        <v>41.896000000000001</v>
      </c>
      <c r="F193" s="58" t="s">
        <v>10</v>
      </c>
      <c r="G193" s="46" t="s">
        <v>176</v>
      </c>
      <c r="H193" s="10" t="s">
        <v>1210</v>
      </c>
      <c r="I193" s="10">
        <v>1</v>
      </c>
      <c r="J193" s="115">
        <v>9</v>
      </c>
      <c r="K193" s="113">
        <f t="shared" si="3"/>
        <v>75.412800000000004</v>
      </c>
      <c r="L193" s="140"/>
      <c r="M193" s="131"/>
      <c r="N193" s="51"/>
      <c r="O193" s="131"/>
    </row>
    <row r="194" spans="1:15" s="114" customFormat="1" ht="30" customHeight="1" x14ac:dyDescent="0.25">
      <c r="A194" s="10" t="s">
        <v>243</v>
      </c>
      <c r="B194" s="55" t="s">
        <v>186</v>
      </c>
      <c r="C194" s="9">
        <v>213005</v>
      </c>
      <c r="D194" s="56" t="s">
        <v>196</v>
      </c>
      <c r="E194" s="8">
        <v>22.966000000000001</v>
      </c>
      <c r="F194" s="58" t="s">
        <v>10</v>
      </c>
      <c r="G194" s="46" t="s">
        <v>5</v>
      </c>
      <c r="H194" s="10" t="s">
        <v>1210</v>
      </c>
      <c r="I194" s="10">
        <v>1</v>
      </c>
      <c r="J194" s="115">
        <v>9</v>
      </c>
      <c r="K194" s="113">
        <f t="shared" si="3"/>
        <v>41.338800000000006</v>
      </c>
      <c r="L194" s="140"/>
      <c r="M194" s="131"/>
      <c r="N194" s="51"/>
      <c r="O194" s="131"/>
    </row>
    <row r="195" spans="1:15" s="116" customFormat="1" ht="30" customHeight="1" x14ac:dyDescent="0.25">
      <c r="A195" s="10" t="s">
        <v>243</v>
      </c>
      <c r="B195" s="64" t="s">
        <v>186</v>
      </c>
      <c r="C195" s="41">
        <v>213013</v>
      </c>
      <c r="D195" s="61" t="s">
        <v>1151</v>
      </c>
      <c r="E195" s="5">
        <v>4.9429999999999996</v>
      </c>
      <c r="F195" s="85" t="s">
        <v>10</v>
      </c>
      <c r="G195" s="10" t="s">
        <v>5</v>
      </c>
      <c r="H195" s="10" t="s">
        <v>1210</v>
      </c>
      <c r="I195" s="10">
        <v>1</v>
      </c>
      <c r="J195" s="115">
        <v>9</v>
      </c>
      <c r="K195" s="113">
        <f t="shared" si="3"/>
        <v>8.8973999999999993</v>
      </c>
      <c r="L195" s="140"/>
      <c r="M195" s="38"/>
      <c r="N195" s="64"/>
      <c r="O195" s="38"/>
    </row>
    <row r="196" spans="1:15" s="114" customFormat="1" ht="30" customHeight="1" x14ac:dyDescent="0.25">
      <c r="A196" s="10" t="s">
        <v>243</v>
      </c>
      <c r="B196" s="55" t="s">
        <v>186</v>
      </c>
      <c r="C196" s="9">
        <v>215005</v>
      </c>
      <c r="D196" s="60" t="s">
        <v>197</v>
      </c>
      <c r="E196" s="8">
        <v>5.3090000000000002</v>
      </c>
      <c r="F196" s="58" t="s">
        <v>10</v>
      </c>
      <c r="G196" s="46" t="s">
        <v>5</v>
      </c>
      <c r="H196" s="10" t="s">
        <v>1210</v>
      </c>
      <c r="I196" s="10">
        <v>1</v>
      </c>
      <c r="J196" s="115">
        <v>9</v>
      </c>
      <c r="K196" s="113">
        <f t="shared" si="3"/>
        <v>9.5562000000000005</v>
      </c>
      <c r="L196" s="140"/>
      <c r="M196" s="131"/>
      <c r="N196" s="51"/>
      <c r="O196" s="131"/>
    </row>
    <row r="197" spans="1:15" s="114" customFormat="1" ht="30" customHeight="1" x14ac:dyDescent="0.25">
      <c r="A197" s="10" t="s">
        <v>243</v>
      </c>
      <c r="B197" s="51" t="s">
        <v>186</v>
      </c>
      <c r="C197" s="9">
        <v>224004</v>
      </c>
      <c r="D197" s="52" t="s">
        <v>198</v>
      </c>
      <c r="E197" s="8">
        <v>50.329000000000001</v>
      </c>
      <c r="F197" s="58" t="s">
        <v>10</v>
      </c>
      <c r="G197" s="46" t="s">
        <v>4</v>
      </c>
      <c r="H197" s="10" t="s">
        <v>1210</v>
      </c>
      <c r="I197" s="10">
        <v>1</v>
      </c>
      <c r="J197" s="115">
        <v>9</v>
      </c>
      <c r="K197" s="113">
        <f t="shared" si="3"/>
        <v>90.592200000000005</v>
      </c>
      <c r="L197" s="140"/>
      <c r="M197" s="131"/>
      <c r="N197" s="51"/>
      <c r="O197" s="131"/>
    </row>
    <row r="198" spans="1:15" s="114" customFormat="1" ht="30" customHeight="1" x14ac:dyDescent="0.25">
      <c r="A198" s="10" t="s">
        <v>243</v>
      </c>
      <c r="B198" s="51" t="s">
        <v>186</v>
      </c>
      <c r="C198" s="41">
        <v>225001</v>
      </c>
      <c r="D198" s="61" t="s">
        <v>199</v>
      </c>
      <c r="E198" s="5">
        <v>10.489000000000001</v>
      </c>
      <c r="F198" s="58" t="s">
        <v>10</v>
      </c>
      <c r="G198" s="46" t="s">
        <v>174</v>
      </c>
      <c r="H198" s="10" t="s">
        <v>1210</v>
      </c>
      <c r="I198" s="10">
        <v>1</v>
      </c>
      <c r="J198" s="115">
        <v>9</v>
      </c>
      <c r="K198" s="113">
        <f t="shared" si="3"/>
        <v>18.880200000000002</v>
      </c>
      <c r="L198" s="140"/>
      <c r="M198" s="131"/>
      <c r="N198" s="51"/>
      <c r="O198" s="131"/>
    </row>
    <row r="199" spans="1:15" s="114" customFormat="1" ht="30" customHeight="1" x14ac:dyDescent="0.25">
      <c r="A199" s="10" t="s">
        <v>243</v>
      </c>
      <c r="B199" s="51" t="s">
        <v>186</v>
      </c>
      <c r="C199" s="47">
        <v>227003</v>
      </c>
      <c r="D199" s="52" t="s">
        <v>200</v>
      </c>
      <c r="E199" s="49">
        <v>2.0129999999999999</v>
      </c>
      <c r="F199" s="53" t="s">
        <v>10</v>
      </c>
      <c r="G199" s="46" t="s">
        <v>5</v>
      </c>
      <c r="H199" s="10" t="s">
        <v>1210</v>
      </c>
      <c r="I199" s="10">
        <v>1</v>
      </c>
      <c r="J199" s="115">
        <v>9</v>
      </c>
      <c r="K199" s="113">
        <f t="shared" si="3"/>
        <v>3.6233999999999997</v>
      </c>
      <c r="L199" s="140"/>
      <c r="M199" s="131"/>
      <c r="N199" s="51"/>
      <c r="O199" s="131"/>
    </row>
    <row r="200" spans="1:15" s="114" customFormat="1" ht="30" customHeight="1" x14ac:dyDescent="0.25">
      <c r="A200" s="10" t="s">
        <v>243</v>
      </c>
      <c r="B200" s="51" t="s">
        <v>186</v>
      </c>
      <c r="C200" s="41">
        <v>227005</v>
      </c>
      <c r="D200" s="61" t="s">
        <v>201</v>
      </c>
      <c r="E200" s="5">
        <v>10.685</v>
      </c>
      <c r="F200" s="53" t="s">
        <v>10</v>
      </c>
      <c r="G200" s="46" t="s">
        <v>175</v>
      </c>
      <c r="H200" s="10" t="s">
        <v>1210</v>
      </c>
      <c r="I200" s="10">
        <v>1</v>
      </c>
      <c r="J200" s="115">
        <v>9</v>
      </c>
      <c r="K200" s="113">
        <f t="shared" si="3"/>
        <v>19.233000000000004</v>
      </c>
      <c r="L200" s="140"/>
      <c r="M200" s="131"/>
      <c r="N200" s="51"/>
      <c r="O200" s="131"/>
    </row>
    <row r="201" spans="1:15" s="114" customFormat="1" ht="30" customHeight="1" x14ac:dyDescent="0.25">
      <c r="A201" s="10" t="s">
        <v>243</v>
      </c>
      <c r="B201" s="51" t="s">
        <v>202</v>
      </c>
      <c r="C201" s="32">
        <v>15003</v>
      </c>
      <c r="D201" s="52" t="s">
        <v>203</v>
      </c>
      <c r="E201" s="49">
        <v>28.994</v>
      </c>
      <c r="F201" s="53" t="s">
        <v>10</v>
      </c>
      <c r="G201" s="46" t="s">
        <v>176</v>
      </c>
      <c r="H201" s="10" t="s">
        <v>1210</v>
      </c>
      <c r="I201" s="10">
        <v>1</v>
      </c>
      <c r="J201" s="115">
        <v>9</v>
      </c>
      <c r="K201" s="113">
        <f t="shared" si="3"/>
        <v>52.189200000000007</v>
      </c>
      <c r="L201" s="140"/>
      <c r="M201" s="131"/>
      <c r="N201" s="51"/>
      <c r="O201" s="131"/>
    </row>
    <row r="202" spans="1:15" s="114" customFormat="1" ht="30" customHeight="1" x14ac:dyDescent="0.25">
      <c r="A202" s="10" t="s">
        <v>243</v>
      </c>
      <c r="B202" s="51" t="s">
        <v>202</v>
      </c>
      <c r="C202" s="32">
        <v>15004</v>
      </c>
      <c r="D202" s="52" t="s">
        <v>204</v>
      </c>
      <c r="E202" s="49">
        <v>21.998999999999999</v>
      </c>
      <c r="F202" s="53" t="s">
        <v>10</v>
      </c>
      <c r="G202" s="46" t="s">
        <v>176</v>
      </c>
      <c r="H202" s="10" t="s">
        <v>1210</v>
      </c>
      <c r="I202" s="10">
        <v>1</v>
      </c>
      <c r="J202" s="115">
        <v>9</v>
      </c>
      <c r="K202" s="113">
        <f t="shared" si="3"/>
        <v>39.598199999999999</v>
      </c>
      <c r="L202" s="140"/>
      <c r="M202" s="131"/>
      <c r="N202" s="51"/>
      <c r="O202" s="131"/>
    </row>
    <row r="203" spans="1:15" s="114" customFormat="1" ht="30" customHeight="1" x14ac:dyDescent="0.25">
      <c r="A203" s="110" t="s">
        <v>243</v>
      </c>
      <c r="B203" s="135" t="s">
        <v>205</v>
      </c>
      <c r="C203" s="47">
        <v>1009</v>
      </c>
      <c r="D203" s="52" t="s">
        <v>1211</v>
      </c>
      <c r="E203" s="49">
        <v>22.898</v>
      </c>
      <c r="F203" s="49" t="s">
        <v>10</v>
      </c>
      <c r="G203" s="46" t="s">
        <v>1212</v>
      </c>
      <c r="H203" s="10" t="s">
        <v>1210</v>
      </c>
      <c r="I203" s="10">
        <v>1</v>
      </c>
      <c r="J203" s="115">
        <v>9</v>
      </c>
      <c r="K203" s="113">
        <f t="shared" si="3"/>
        <v>41.2164</v>
      </c>
      <c r="L203" s="140"/>
      <c r="M203" s="131"/>
      <c r="N203" s="51"/>
      <c r="O203" s="131"/>
    </row>
    <row r="204" spans="1:15" s="114" customFormat="1" ht="30" customHeight="1" x14ac:dyDescent="0.25">
      <c r="A204" s="10" t="s">
        <v>243</v>
      </c>
      <c r="B204" s="55" t="s">
        <v>205</v>
      </c>
      <c r="C204" s="6">
        <v>343001</v>
      </c>
      <c r="D204" s="56" t="s">
        <v>206</v>
      </c>
      <c r="E204" s="8">
        <v>7.4379999999999997</v>
      </c>
      <c r="F204" s="58" t="s">
        <v>10</v>
      </c>
      <c r="G204" s="6" t="s">
        <v>6</v>
      </c>
      <c r="H204" s="10" t="s">
        <v>1210</v>
      </c>
      <c r="I204" s="10">
        <v>1</v>
      </c>
      <c r="J204" s="115">
        <v>9</v>
      </c>
      <c r="K204" s="113">
        <f t="shared" si="3"/>
        <v>13.388399999999999</v>
      </c>
      <c r="L204" s="140"/>
      <c r="M204" s="131"/>
      <c r="N204" s="51"/>
      <c r="O204" s="131"/>
    </row>
    <row r="205" spans="1:15" s="114" customFormat="1" ht="30" customHeight="1" x14ac:dyDescent="0.25">
      <c r="A205" s="10" t="s">
        <v>243</v>
      </c>
      <c r="B205" s="55" t="s">
        <v>205</v>
      </c>
      <c r="C205" s="6">
        <v>343005</v>
      </c>
      <c r="D205" s="56" t="s">
        <v>207</v>
      </c>
      <c r="E205" s="8">
        <v>4.4809999999999999</v>
      </c>
      <c r="F205" s="58" t="s">
        <v>10</v>
      </c>
      <c r="G205" s="6" t="s">
        <v>6</v>
      </c>
      <c r="H205" s="10" t="s">
        <v>1210</v>
      </c>
      <c r="I205" s="10">
        <v>1</v>
      </c>
      <c r="J205" s="115">
        <v>9</v>
      </c>
      <c r="K205" s="113">
        <f t="shared" si="3"/>
        <v>8.0658000000000012</v>
      </c>
      <c r="L205" s="140"/>
      <c r="M205" s="131"/>
      <c r="N205" s="51"/>
      <c r="O205" s="131"/>
    </row>
    <row r="206" spans="1:15" s="114" customFormat="1" ht="30" customHeight="1" x14ac:dyDescent="0.25">
      <c r="A206" s="10" t="s">
        <v>243</v>
      </c>
      <c r="B206" s="55" t="s">
        <v>205</v>
      </c>
      <c r="C206" s="6">
        <v>344002</v>
      </c>
      <c r="D206" s="56" t="s">
        <v>208</v>
      </c>
      <c r="E206" s="8">
        <v>15.214</v>
      </c>
      <c r="F206" s="58" t="s">
        <v>10</v>
      </c>
      <c r="G206" s="6" t="s">
        <v>6</v>
      </c>
      <c r="H206" s="10" t="s">
        <v>1210</v>
      </c>
      <c r="I206" s="10">
        <v>1</v>
      </c>
      <c r="J206" s="115">
        <v>9</v>
      </c>
      <c r="K206" s="113">
        <f t="shared" si="3"/>
        <v>27.385200000000005</v>
      </c>
      <c r="L206" s="140"/>
      <c r="M206" s="131"/>
      <c r="N206" s="51"/>
      <c r="O206" s="131"/>
    </row>
    <row r="207" spans="1:15" s="114" customFormat="1" ht="30" customHeight="1" x14ac:dyDescent="0.25">
      <c r="A207" s="10" t="s">
        <v>243</v>
      </c>
      <c r="B207" s="55" t="s">
        <v>205</v>
      </c>
      <c r="C207" s="6">
        <v>353001</v>
      </c>
      <c r="D207" s="56" t="s">
        <v>209</v>
      </c>
      <c r="E207" s="8">
        <v>16.876999999999999</v>
      </c>
      <c r="F207" s="58" t="s">
        <v>10</v>
      </c>
      <c r="G207" s="6" t="s">
        <v>6</v>
      </c>
      <c r="H207" s="10" t="s">
        <v>1210</v>
      </c>
      <c r="I207" s="10">
        <v>1</v>
      </c>
      <c r="J207" s="115">
        <v>9</v>
      </c>
      <c r="K207" s="113">
        <f t="shared" si="3"/>
        <v>30.378600000000002</v>
      </c>
      <c r="L207" s="140"/>
      <c r="M207" s="131"/>
      <c r="N207" s="51"/>
      <c r="O207" s="131"/>
    </row>
    <row r="208" spans="1:15" s="114" customFormat="1" ht="30" customHeight="1" x14ac:dyDescent="0.25">
      <c r="A208" s="10" t="s">
        <v>243</v>
      </c>
      <c r="B208" s="51" t="s">
        <v>205</v>
      </c>
      <c r="C208" s="62">
        <v>355001</v>
      </c>
      <c r="D208" s="52" t="s">
        <v>210</v>
      </c>
      <c r="E208" s="100">
        <v>52.012</v>
      </c>
      <c r="F208" s="53" t="s">
        <v>10</v>
      </c>
      <c r="G208" s="6" t="s">
        <v>6</v>
      </c>
      <c r="H208" s="10" t="s">
        <v>1210</v>
      </c>
      <c r="I208" s="10">
        <v>1</v>
      </c>
      <c r="J208" s="115">
        <v>9</v>
      </c>
      <c r="K208" s="113">
        <f t="shared" si="3"/>
        <v>93.621600000000001</v>
      </c>
      <c r="L208" s="140"/>
      <c r="M208" s="131"/>
      <c r="N208" s="51"/>
      <c r="O208" s="131"/>
    </row>
    <row r="209" spans="1:15" s="114" customFormat="1" ht="30" customHeight="1" x14ac:dyDescent="0.25">
      <c r="A209" s="10" t="s">
        <v>243</v>
      </c>
      <c r="B209" s="55" t="s">
        <v>205</v>
      </c>
      <c r="C209" s="6">
        <v>363001</v>
      </c>
      <c r="D209" s="56" t="s">
        <v>211</v>
      </c>
      <c r="E209" s="8">
        <v>14.52</v>
      </c>
      <c r="F209" s="58" t="s">
        <v>10</v>
      </c>
      <c r="G209" s="6" t="s">
        <v>293</v>
      </c>
      <c r="H209" s="10" t="s">
        <v>1210</v>
      </c>
      <c r="I209" s="10">
        <v>1</v>
      </c>
      <c r="J209" s="115">
        <v>9</v>
      </c>
      <c r="K209" s="113">
        <f t="shared" si="3"/>
        <v>26.136000000000003</v>
      </c>
      <c r="L209" s="140"/>
      <c r="M209" s="131"/>
      <c r="N209" s="51"/>
      <c r="O209" s="131"/>
    </row>
    <row r="210" spans="1:15" s="114" customFormat="1" ht="30" customHeight="1" x14ac:dyDescent="0.25">
      <c r="A210" s="10" t="s">
        <v>243</v>
      </c>
      <c r="B210" s="51" t="s">
        <v>205</v>
      </c>
      <c r="C210" s="62">
        <v>368001</v>
      </c>
      <c r="D210" s="52" t="s">
        <v>212</v>
      </c>
      <c r="E210" s="100">
        <v>11.51</v>
      </c>
      <c r="F210" s="53" t="s">
        <v>10</v>
      </c>
      <c r="G210" s="46" t="s">
        <v>174</v>
      </c>
      <c r="H210" s="10" t="s">
        <v>1210</v>
      </c>
      <c r="I210" s="10">
        <v>1</v>
      </c>
      <c r="J210" s="115">
        <v>9</v>
      </c>
      <c r="K210" s="113">
        <f t="shared" si="3"/>
        <v>20.718000000000004</v>
      </c>
      <c r="L210" s="140"/>
      <c r="M210" s="131"/>
      <c r="N210" s="51"/>
      <c r="O210" s="131"/>
    </row>
    <row r="211" spans="1:15" s="114" customFormat="1" ht="30" customHeight="1" x14ac:dyDescent="0.25">
      <c r="A211" s="10" t="s">
        <v>243</v>
      </c>
      <c r="B211" s="55" t="s">
        <v>205</v>
      </c>
      <c r="C211" s="6">
        <v>371001</v>
      </c>
      <c r="D211" s="56" t="s">
        <v>213</v>
      </c>
      <c r="E211" s="8">
        <v>7.952</v>
      </c>
      <c r="F211" s="58" t="s">
        <v>10</v>
      </c>
      <c r="G211" s="6" t="s">
        <v>6</v>
      </c>
      <c r="H211" s="10" t="s">
        <v>1210</v>
      </c>
      <c r="I211" s="10">
        <v>1</v>
      </c>
      <c r="J211" s="115">
        <v>9</v>
      </c>
      <c r="K211" s="113">
        <f t="shared" si="3"/>
        <v>14.313600000000001</v>
      </c>
      <c r="L211" s="140"/>
      <c r="M211" s="131"/>
      <c r="N211" s="51"/>
      <c r="O211" s="131"/>
    </row>
    <row r="212" spans="1:15" s="114" customFormat="1" ht="30" customHeight="1" x14ac:dyDescent="0.25">
      <c r="A212" s="10" t="s">
        <v>243</v>
      </c>
      <c r="B212" s="51" t="s">
        <v>205</v>
      </c>
      <c r="C212" s="62">
        <v>373001</v>
      </c>
      <c r="D212" s="52" t="s">
        <v>214</v>
      </c>
      <c r="E212" s="100">
        <v>17.945</v>
      </c>
      <c r="F212" s="53" t="s">
        <v>10</v>
      </c>
      <c r="G212" s="46" t="s">
        <v>174</v>
      </c>
      <c r="H212" s="10" t="s">
        <v>1210</v>
      </c>
      <c r="I212" s="10">
        <v>1</v>
      </c>
      <c r="J212" s="115">
        <v>9</v>
      </c>
      <c r="K212" s="113">
        <f t="shared" si="3"/>
        <v>32.301000000000002</v>
      </c>
      <c r="L212" s="140"/>
      <c r="M212" s="131"/>
      <c r="N212" s="51"/>
      <c r="O212" s="131"/>
    </row>
    <row r="213" spans="1:15" s="114" customFormat="1" ht="30" customHeight="1" x14ac:dyDescent="0.25">
      <c r="A213" s="10" t="s">
        <v>243</v>
      </c>
      <c r="B213" s="51" t="s">
        <v>205</v>
      </c>
      <c r="C213" s="62">
        <v>374001</v>
      </c>
      <c r="D213" s="52" t="s">
        <v>215</v>
      </c>
      <c r="E213" s="100">
        <v>11.91</v>
      </c>
      <c r="F213" s="53" t="s">
        <v>10</v>
      </c>
      <c r="G213" s="6" t="s">
        <v>6</v>
      </c>
      <c r="H213" s="10" t="s">
        <v>1210</v>
      </c>
      <c r="I213" s="10">
        <v>1</v>
      </c>
      <c r="J213" s="115">
        <v>9</v>
      </c>
      <c r="K213" s="113">
        <f t="shared" si="3"/>
        <v>21.438000000000002</v>
      </c>
      <c r="L213" s="140"/>
      <c r="M213" s="131"/>
      <c r="N213" s="51"/>
      <c r="O213" s="131"/>
    </row>
    <row r="214" spans="1:15" s="114" customFormat="1" ht="30" customHeight="1" x14ac:dyDescent="0.25">
      <c r="A214" s="10" t="s">
        <v>243</v>
      </c>
      <c r="B214" s="55" t="s">
        <v>205</v>
      </c>
      <c r="C214" s="6">
        <v>380009</v>
      </c>
      <c r="D214" s="56" t="s">
        <v>216</v>
      </c>
      <c r="E214" s="8">
        <v>6.274</v>
      </c>
      <c r="F214" s="58" t="s">
        <v>10</v>
      </c>
      <c r="G214" s="6" t="s">
        <v>6</v>
      </c>
      <c r="H214" s="10" t="s">
        <v>1210</v>
      </c>
      <c r="I214" s="10">
        <v>1</v>
      </c>
      <c r="J214" s="115">
        <v>9</v>
      </c>
      <c r="K214" s="113">
        <f t="shared" si="3"/>
        <v>11.293200000000001</v>
      </c>
      <c r="L214" s="140"/>
      <c r="M214" s="131"/>
      <c r="N214" s="51"/>
      <c r="O214" s="131"/>
    </row>
    <row r="215" spans="1:15" s="114" customFormat="1" ht="30" customHeight="1" x14ac:dyDescent="0.25">
      <c r="A215" s="10" t="s">
        <v>243</v>
      </c>
      <c r="B215" s="55" t="s">
        <v>205</v>
      </c>
      <c r="C215" s="6">
        <v>381003</v>
      </c>
      <c r="D215" s="56" t="s">
        <v>217</v>
      </c>
      <c r="E215" s="8">
        <v>2</v>
      </c>
      <c r="F215" s="58" t="s">
        <v>3</v>
      </c>
      <c r="G215" s="46" t="s">
        <v>174</v>
      </c>
      <c r="H215" s="10" t="s">
        <v>1210</v>
      </c>
      <c r="I215" s="10">
        <v>1</v>
      </c>
      <c r="J215" s="115">
        <v>11</v>
      </c>
      <c r="K215" s="113">
        <f t="shared" si="3"/>
        <v>4.4000000000000004</v>
      </c>
      <c r="L215" s="140"/>
      <c r="M215" s="131"/>
      <c r="N215" s="51"/>
      <c r="O215" s="131"/>
    </row>
    <row r="216" spans="1:15" s="114" customFormat="1" ht="30" customHeight="1" x14ac:dyDescent="0.25">
      <c r="A216" s="10" t="s">
        <v>243</v>
      </c>
      <c r="B216" s="51" t="s">
        <v>205</v>
      </c>
      <c r="C216" s="46">
        <v>382006</v>
      </c>
      <c r="D216" s="52" t="s">
        <v>218</v>
      </c>
      <c r="E216" s="49">
        <v>6.6609999999999996</v>
      </c>
      <c r="F216" s="58" t="s">
        <v>10</v>
      </c>
      <c r="G216" s="6" t="s">
        <v>293</v>
      </c>
      <c r="H216" s="10" t="s">
        <v>1210</v>
      </c>
      <c r="I216" s="10">
        <v>1</v>
      </c>
      <c r="J216" s="115">
        <v>9</v>
      </c>
      <c r="K216" s="113">
        <f t="shared" si="3"/>
        <v>11.989800000000001</v>
      </c>
      <c r="L216" s="140"/>
      <c r="M216" s="131"/>
      <c r="N216" s="51"/>
      <c r="O216" s="131"/>
    </row>
    <row r="217" spans="1:15" s="114" customFormat="1" ht="30" customHeight="1" x14ac:dyDescent="0.25">
      <c r="A217" s="10" t="s">
        <v>243</v>
      </c>
      <c r="B217" s="51" t="s">
        <v>205</v>
      </c>
      <c r="C217" s="46">
        <v>383001</v>
      </c>
      <c r="D217" s="52" t="s">
        <v>219</v>
      </c>
      <c r="E217" s="49">
        <v>4.6859999999999999</v>
      </c>
      <c r="F217" s="53" t="s">
        <v>10</v>
      </c>
      <c r="G217" s="46" t="s">
        <v>174</v>
      </c>
      <c r="H217" s="10" t="s">
        <v>1210</v>
      </c>
      <c r="I217" s="10">
        <v>1</v>
      </c>
      <c r="J217" s="115">
        <v>9</v>
      </c>
      <c r="K217" s="113">
        <f t="shared" si="3"/>
        <v>8.434800000000001</v>
      </c>
      <c r="L217" s="140"/>
      <c r="M217" s="131"/>
      <c r="N217" s="51"/>
      <c r="O217" s="131"/>
    </row>
    <row r="218" spans="1:15" s="114" customFormat="1" ht="30" customHeight="1" x14ac:dyDescent="0.25">
      <c r="A218" s="10" t="s">
        <v>243</v>
      </c>
      <c r="B218" s="55" t="s">
        <v>205</v>
      </c>
      <c r="C218" s="6">
        <v>392004</v>
      </c>
      <c r="D218" s="56" t="s">
        <v>220</v>
      </c>
      <c r="E218" s="8">
        <v>8.8219999999999992</v>
      </c>
      <c r="F218" s="58" t="s">
        <v>10</v>
      </c>
      <c r="G218" s="46" t="s">
        <v>5</v>
      </c>
      <c r="H218" s="10" t="s">
        <v>1210</v>
      </c>
      <c r="I218" s="10">
        <v>1</v>
      </c>
      <c r="J218" s="115">
        <v>9</v>
      </c>
      <c r="K218" s="113">
        <f t="shared" si="3"/>
        <v>15.8796</v>
      </c>
      <c r="L218" s="140"/>
      <c r="M218" s="131"/>
      <c r="N218" s="51"/>
      <c r="O218" s="131"/>
    </row>
    <row r="219" spans="1:15" s="114" customFormat="1" ht="30" customHeight="1" x14ac:dyDescent="0.25">
      <c r="A219" s="10" t="s">
        <v>243</v>
      </c>
      <c r="B219" s="55" t="s">
        <v>205</v>
      </c>
      <c r="C219" s="6">
        <v>394001</v>
      </c>
      <c r="D219" s="56" t="s">
        <v>221</v>
      </c>
      <c r="E219" s="8">
        <v>26.96</v>
      </c>
      <c r="F219" s="58" t="s">
        <v>10</v>
      </c>
      <c r="G219" s="6" t="s">
        <v>6</v>
      </c>
      <c r="H219" s="10" t="s">
        <v>1210</v>
      </c>
      <c r="I219" s="10">
        <v>1</v>
      </c>
      <c r="J219" s="115">
        <v>9</v>
      </c>
      <c r="K219" s="113">
        <f t="shared" si="3"/>
        <v>48.528000000000006</v>
      </c>
      <c r="L219" s="140"/>
      <c r="M219" s="131"/>
      <c r="N219" s="51"/>
      <c r="O219" s="131"/>
    </row>
    <row r="220" spans="1:15" s="114" customFormat="1" ht="30" customHeight="1" x14ac:dyDescent="0.25">
      <c r="A220" s="10" t="s">
        <v>243</v>
      </c>
      <c r="B220" s="51" t="s">
        <v>205</v>
      </c>
      <c r="C220" s="46">
        <v>396001</v>
      </c>
      <c r="D220" s="52" t="s">
        <v>222</v>
      </c>
      <c r="E220" s="49">
        <v>32.700000000000003</v>
      </c>
      <c r="F220" s="53" t="s">
        <v>10</v>
      </c>
      <c r="G220" s="6" t="s">
        <v>6</v>
      </c>
      <c r="H220" s="10" t="s">
        <v>1210</v>
      </c>
      <c r="I220" s="10">
        <v>1</v>
      </c>
      <c r="J220" s="115">
        <v>9</v>
      </c>
      <c r="K220" s="113">
        <f t="shared" si="3"/>
        <v>58.860000000000007</v>
      </c>
      <c r="L220" s="140"/>
      <c r="M220" s="131"/>
      <c r="N220" s="51"/>
      <c r="O220" s="131"/>
    </row>
    <row r="221" spans="1:15" s="114" customFormat="1" ht="30" customHeight="1" x14ac:dyDescent="0.25">
      <c r="A221" s="10" t="s">
        <v>243</v>
      </c>
      <c r="B221" s="51" t="s">
        <v>223</v>
      </c>
      <c r="C221" s="47">
        <v>8002</v>
      </c>
      <c r="D221" s="48" t="s">
        <v>224</v>
      </c>
      <c r="E221" s="49">
        <v>4.21</v>
      </c>
      <c r="F221" s="53" t="s">
        <v>10</v>
      </c>
      <c r="G221" s="46" t="s">
        <v>174</v>
      </c>
      <c r="H221" s="10" t="s">
        <v>1210</v>
      </c>
      <c r="I221" s="10">
        <v>1</v>
      </c>
      <c r="J221" s="115">
        <v>9</v>
      </c>
      <c r="K221" s="113">
        <f t="shared" si="3"/>
        <v>7.5780000000000003</v>
      </c>
      <c r="L221" s="140"/>
      <c r="M221" s="131"/>
      <c r="N221" s="51"/>
      <c r="O221" s="131"/>
    </row>
    <row r="222" spans="1:15" s="114" customFormat="1" ht="30" customHeight="1" x14ac:dyDescent="0.25">
      <c r="A222" s="10" t="s">
        <v>243</v>
      </c>
      <c r="B222" s="51" t="s">
        <v>223</v>
      </c>
      <c r="C222" s="47">
        <v>8024</v>
      </c>
      <c r="D222" s="48" t="s">
        <v>225</v>
      </c>
      <c r="E222" s="49">
        <v>5.2</v>
      </c>
      <c r="F222" s="53" t="s">
        <v>10</v>
      </c>
      <c r="G222" s="46" t="s">
        <v>4</v>
      </c>
      <c r="H222" s="10" t="s">
        <v>1210</v>
      </c>
      <c r="I222" s="10">
        <v>1</v>
      </c>
      <c r="J222" s="115">
        <v>9</v>
      </c>
      <c r="K222" s="113">
        <f t="shared" si="3"/>
        <v>9.3600000000000012</v>
      </c>
      <c r="L222" s="140"/>
      <c r="M222" s="131"/>
      <c r="N222" s="51"/>
      <c r="O222" s="131"/>
    </row>
    <row r="223" spans="1:15" s="114" customFormat="1" ht="30" customHeight="1" x14ac:dyDescent="0.25">
      <c r="A223" s="10" t="s">
        <v>243</v>
      </c>
      <c r="B223" s="51" t="s">
        <v>223</v>
      </c>
      <c r="C223" s="47">
        <v>8026</v>
      </c>
      <c r="D223" s="48" t="s">
        <v>226</v>
      </c>
      <c r="E223" s="49">
        <v>6.9989999999999997</v>
      </c>
      <c r="F223" s="53" t="s">
        <v>10</v>
      </c>
      <c r="G223" s="46" t="s">
        <v>176</v>
      </c>
      <c r="H223" s="10" t="s">
        <v>1210</v>
      </c>
      <c r="I223" s="10">
        <v>1</v>
      </c>
      <c r="J223" s="115">
        <v>9</v>
      </c>
      <c r="K223" s="113">
        <f t="shared" si="3"/>
        <v>12.5982</v>
      </c>
      <c r="L223" s="140"/>
      <c r="M223" s="131"/>
      <c r="N223" s="51"/>
      <c r="O223" s="131"/>
    </row>
    <row r="224" spans="1:15" s="114" customFormat="1" ht="30" customHeight="1" x14ac:dyDescent="0.25">
      <c r="A224" s="10" t="s">
        <v>243</v>
      </c>
      <c r="B224" s="51" t="s">
        <v>223</v>
      </c>
      <c r="C224" s="32">
        <v>11010</v>
      </c>
      <c r="D224" s="52" t="s">
        <v>227</v>
      </c>
      <c r="E224" s="49">
        <v>15.202999999999999</v>
      </c>
      <c r="F224" s="53" t="s">
        <v>10</v>
      </c>
      <c r="G224" s="46" t="s">
        <v>4</v>
      </c>
      <c r="H224" s="10" t="s">
        <v>1210</v>
      </c>
      <c r="I224" s="10">
        <v>1</v>
      </c>
      <c r="J224" s="115">
        <v>9</v>
      </c>
      <c r="K224" s="113">
        <f t="shared" si="3"/>
        <v>27.365400000000001</v>
      </c>
      <c r="L224" s="140"/>
      <c r="M224" s="131"/>
      <c r="N224" s="51"/>
      <c r="O224" s="131"/>
    </row>
    <row r="225" spans="1:15" s="114" customFormat="1" ht="30" customHeight="1" x14ac:dyDescent="0.25">
      <c r="A225" s="10" t="s">
        <v>243</v>
      </c>
      <c r="B225" s="51" t="s">
        <v>223</v>
      </c>
      <c r="C225" s="47">
        <v>21015</v>
      </c>
      <c r="D225" s="52" t="s">
        <v>228</v>
      </c>
      <c r="E225" s="49">
        <v>6.9989999999999997</v>
      </c>
      <c r="F225" s="53" t="s">
        <v>10</v>
      </c>
      <c r="G225" s="46" t="s">
        <v>174</v>
      </c>
      <c r="H225" s="10" t="s">
        <v>1210</v>
      </c>
      <c r="I225" s="10">
        <v>1</v>
      </c>
      <c r="J225" s="115">
        <v>9</v>
      </c>
      <c r="K225" s="113">
        <f t="shared" si="3"/>
        <v>12.5982</v>
      </c>
      <c r="L225" s="140"/>
      <c r="M225" s="131"/>
      <c r="N225" s="51"/>
      <c r="O225" s="131"/>
    </row>
    <row r="226" spans="1:15" s="114" customFormat="1" ht="30" customHeight="1" x14ac:dyDescent="0.25">
      <c r="A226" s="10" t="s">
        <v>243</v>
      </c>
      <c r="B226" s="51" t="s">
        <v>223</v>
      </c>
      <c r="C226" s="32">
        <v>22010</v>
      </c>
      <c r="D226" s="52" t="s">
        <v>229</v>
      </c>
      <c r="E226" s="49">
        <v>9.484</v>
      </c>
      <c r="F226" s="53" t="s">
        <v>10</v>
      </c>
      <c r="G226" s="46" t="s">
        <v>174</v>
      </c>
      <c r="H226" s="10" t="s">
        <v>1210</v>
      </c>
      <c r="I226" s="10">
        <v>1</v>
      </c>
      <c r="J226" s="115">
        <v>9</v>
      </c>
      <c r="K226" s="113">
        <f t="shared" si="3"/>
        <v>17.071200000000001</v>
      </c>
      <c r="L226" s="140"/>
      <c r="M226" s="131"/>
      <c r="N226" s="51"/>
      <c r="O226" s="131"/>
    </row>
    <row r="227" spans="1:15" s="114" customFormat="1" ht="30" customHeight="1" x14ac:dyDescent="0.25">
      <c r="A227" s="10" t="s">
        <v>243</v>
      </c>
      <c r="B227" s="51" t="s">
        <v>230</v>
      </c>
      <c r="C227" s="47">
        <v>23001</v>
      </c>
      <c r="D227" s="52" t="s">
        <v>231</v>
      </c>
      <c r="E227" s="49">
        <v>67.546000000000006</v>
      </c>
      <c r="F227" s="53" t="s">
        <v>10</v>
      </c>
      <c r="G227" s="46" t="s">
        <v>175</v>
      </c>
      <c r="H227" s="10" t="s">
        <v>1210</v>
      </c>
      <c r="I227" s="10">
        <v>1</v>
      </c>
      <c r="J227" s="115">
        <v>9</v>
      </c>
      <c r="K227" s="113">
        <f t="shared" si="3"/>
        <v>121.58280000000002</v>
      </c>
      <c r="L227" s="140"/>
      <c r="M227" s="131"/>
      <c r="N227" s="51"/>
      <c r="O227" s="131"/>
    </row>
    <row r="228" spans="1:15" s="114" customFormat="1" ht="30" customHeight="1" x14ac:dyDescent="0.25">
      <c r="A228" s="10" t="s">
        <v>243</v>
      </c>
      <c r="B228" s="51" t="s">
        <v>232</v>
      </c>
      <c r="C228" s="9">
        <v>35006</v>
      </c>
      <c r="D228" s="52" t="s">
        <v>233</v>
      </c>
      <c r="E228" s="8">
        <v>4.9969999999999999</v>
      </c>
      <c r="F228" s="54" t="s">
        <v>10</v>
      </c>
      <c r="G228" s="46" t="s">
        <v>5</v>
      </c>
      <c r="H228" s="10" t="s">
        <v>1210</v>
      </c>
      <c r="I228" s="10">
        <v>1</v>
      </c>
      <c r="J228" s="115">
        <v>9</v>
      </c>
      <c r="K228" s="113">
        <f t="shared" si="3"/>
        <v>8.9946000000000002</v>
      </c>
      <c r="L228" s="140"/>
      <c r="M228" s="131"/>
      <c r="N228" s="51"/>
      <c r="O228" s="131"/>
    </row>
    <row r="229" spans="1:15" s="114" customFormat="1" ht="30" customHeight="1" x14ac:dyDescent="0.25">
      <c r="A229" s="10" t="s">
        <v>243</v>
      </c>
      <c r="B229" s="51" t="s">
        <v>234</v>
      </c>
      <c r="C229" s="46">
        <v>100043</v>
      </c>
      <c r="D229" s="52" t="s">
        <v>235</v>
      </c>
      <c r="E229" s="49">
        <v>14.586</v>
      </c>
      <c r="F229" s="53" t="s">
        <v>10</v>
      </c>
      <c r="G229" s="46" t="s">
        <v>175</v>
      </c>
      <c r="H229" s="10" t="s">
        <v>1210</v>
      </c>
      <c r="I229" s="10">
        <v>1</v>
      </c>
      <c r="J229" s="115">
        <v>9</v>
      </c>
      <c r="K229" s="113">
        <f t="shared" si="3"/>
        <v>26.254800000000003</v>
      </c>
      <c r="L229" s="140"/>
      <c r="M229" s="131"/>
      <c r="N229" s="51"/>
      <c r="O229" s="131"/>
    </row>
    <row r="230" spans="1:15" s="114" customFormat="1" ht="30" customHeight="1" x14ac:dyDescent="0.25">
      <c r="A230" s="10" t="s">
        <v>243</v>
      </c>
      <c r="B230" s="51" t="s">
        <v>236</v>
      </c>
      <c r="C230" s="63">
        <v>335001</v>
      </c>
      <c r="D230" s="52" t="s">
        <v>237</v>
      </c>
      <c r="E230" s="101">
        <v>15.010999999999999</v>
      </c>
      <c r="F230" s="53" t="s">
        <v>10</v>
      </c>
      <c r="G230" s="6" t="s">
        <v>6</v>
      </c>
      <c r="H230" s="10" t="s">
        <v>1210</v>
      </c>
      <c r="I230" s="10">
        <v>1</v>
      </c>
      <c r="J230" s="115">
        <v>9</v>
      </c>
      <c r="K230" s="113">
        <f t="shared" si="3"/>
        <v>27.0198</v>
      </c>
      <c r="L230" s="140"/>
      <c r="M230" s="131"/>
      <c r="N230" s="51"/>
      <c r="O230" s="131"/>
    </row>
    <row r="231" spans="1:15" s="114" customFormat="1" ht="30" customHeight="1" x14ac:dyDescent="0.25">
      <c r="A231" s="10" t="s">
        <v>243</v>
      </c>
      <c r="B231" s="51" t="s">
        <v>236</v>
      </c>
      <c r="C231" s="63">
        <v>335002</v>
      </c>
      <c r="D231" s="52" t="s">
        <v>238</v>
      </c>
      <c r="E231" s="101">
        <v>7.3170000000000002</v>
      </c>
      <c r="F231" s="53" t="s">
        <v>10</v>
      </c>
      <c r="G231" s="6" t="s">
        <v>6</v>
      </c>
      <c r="H231" s="10" t="s">
        <v>1210</v>
      </c>
      <c r="I231" s="10">
        <v>1</v>
      </c>
      <c r="J231" s="115">
        <v>9</v>
      </c>
      <c r="K231" s="113">
        <f t="shared" si="3"/>
        <v>13.170600000000002</v>
      </c>
      <c r="L231" s="140"/>
      <c r="M231" s="131"/>
      <c r="N231" s="51"/>
      <c r="O231" s="131"/>
    </row>
    <row r="232" spans="1:15" s="114" customFormat="1" ht="30" customHeight="1" x14ac:dyDescent="0.25">
      <c r="A232" s="10" t="s">
        <v>243</v>
      </c>
      <c r="B232" s="64" t="s">
        <v>236</v>
      </c>
      <c r="C232" s="65">
        <v>367002</v>
      </c>
      <c r="D232" s="61" t="s">
        <v>268</v>
      </c>
      <c r="E232" s="102">
        <v>6.9980000000000002</v>
      </c>
      <c r="F232" s="66" t="s">
        <v>10</v>
      </c>
      <c r="G232" s="46" t="s">
        <v>176</v>
      </c>
      <c r="H232" s="10" t="s">
        <v>1210</v>
      </c>
      <c r="I232" s="10">
        <v>1</v>
      </c>
      <c r="J232" s="115">
        <v>9</v>
      </c>
      <c r="K232" s="113">
        <f t="shared" si="3"/>
        <v>12.596400000000001</v>
      </c>
      <c r="L232" s="140"/>
      <c r="M232" s="131"/>
      <c r="N232" s="51"/>
      <c r="O232" s="131"/>
    </row>
    <row r="233" spans="1:15" s="114" customFormat="1" ht="30" customHeight="1" x14ac:dyDescent="0.25">
      <c r="A233" s="110" t="s">
        <v>243</v>
      </c>
      <c r="B233" s="135" t="s">
        <v>1213</v>
      </c>
      <c r="C233" s="47">
        <v>17001</v>
      </c>
      <c r="D233" s="52" t="s">
        <v>1214</v>
      </c>
      <c r="E233" s="49">
        <v>10.199999999999999</v>
      </c>
      <c r="F233" s="49" t="s">
        <v>10</v>
      </c>
      <c r="G233" s="46" t="s">
        <v>174</v>
      </c>
      <c r="H233" s="10" t="s">
        <v>1210</v>
      </c>
      <c r="I233" s="10">
        <v>1</v>
      </c>
      <c r="J233" s="115">
        <v>9</v>
      </c>
      <c r="K233" s="113">
        <f t="shared" si="3"/>
        <v>18.36</v>
      </c>
      <c r="L233" s="140"/>
      <c r="M233" s="131"/>
      <c r="N233" s="51"/>
      <c r="O233" s="131"/>
    </row>
    <row r="234" spans="1:15" s="114" customFormat="1" ht="30" customHeight="1" x14ac:dyDescent="0.25">
      <c r="A234" s="10" t="s">
        <v>243</v>
      </c>
      <c r="B234" s="51" t="s">
        <v>239</v>
      </c>
      <c r="C234" s="32">
        <v>20015</v>
      </c>
      <c r="D234" s="52" t="s">
        <v>240</v>
      </c>
      <c r="E234" s="49">
        <v>72.03</v>
      </c>
      <c r="F234" s="54" t="s">
        <v>241</v>
      </c>
      <c r="G234" s="46" t="s">
        <v>175</v>
      </c>
      <c r="H234" s="10" t="s">
        <v>1210</v>
      </c>
      <c r="I234" s="10">
        <v>1</v>
      </c>
      <c r="J234" s="115">
        <v>9</v>
      </c>
      <c r="K234" s="113">
        <f t="shared" si="3"/>
        <v>129.654</v>
      </c>
      <c r="L234" s="140"/>
      <c r="M234" s="131"/>
      <c r="N234" s="51"/>
      <c r="O234" s="131"/>
    </row>
    <row r="235" spans="1:15" s="114" customFormat="1" ht="30" customHeight="1" x14ac:dyDescent="0.25">
      <c r="A235" s="10" t="s">
        <v>243</v>
      </c>
      <c r="B235" s="51" t="s">
        <v>239</v>
      </c>
      <c r="C235" s="47">
        <v>37018</v>
      </c>
      <c r="D235" s="52" t="s">
        <v>242</v>
      </c>
      <c r="E235" s="46">
        <v>17.216999999999999</v>
      </c>
      <c r="F235" s="53" t="s">
        <v>10</v>
      </c>
      <c r="G235" s="46" t="s">
        <v>174</v>
      </c>
      <c r="H235" s="10" t="s">
        <v>1210</v>
      </c>
      <c r="I235" s="10">
        <v>1</v>
      </c>
      <c r="J235" s="115">
        <v>9</v>
      </c>
      <c r="K235" s="113">
        <f t="shared" si="3"/>
        <v>30.990599999999997</v>
      </c>
      <c r="L235" s="140"/>
      <c r="M235" s="131"/>
      <c r="N235" s="51"/>
      <c r="O235" s="131"/>
    </row>
    <row r="236" spans="1:15" s="114" customFormat="1" ht="30" customHeight="1" x14ac:dyDescent="0.25">
      <c r="A236" s="10" t="s">
        <v>243</v>
      </c>
      <c r="B236" s="51" t="s">
        <v>243</v>
      </c>
      <c r="C236" s="47">
        <v>134</v>
      </c>
      <c r="D236" s="68" t="s">
        <v>244</v>
      </c>
      <c r="E236" s="49">
        <v>12.03</v>
      </c>
      <c r="F236" s="53" t="s">
        <v>10</v>
      </c>
      <c r="G236" s="46" t="s">
        <v>5</v>
      </c>
      <c r="H236" s="10" t="s">
        <v>1210</v>
      </c>
      <c r="I236" s="10">
        <v>1</v>
      </c>
      <c r="J236" s="115">
        <v>9</v>
      </c>
      <c r="K236" s="113">
        <f t="shared" si="3"/>
        <v>21.654</v>
      </c>
      <c r="L236" s="140"/>
      <c r="M236" s="131"/>
      <c r="N236" s="51"/>
      <c r="O236" s="131"/>
    </row>
    <row r="237" spans="1:15" s="114" customFormat="1" ht="30" customHeight="1" x14ac:dyDescent="0.25">
      <c r="A237" s="10" t="s">
        <v>243</v>
      </c>
      <c r="B237" s="51" t="s">
        <v>243</v>
      </c>
      <c r="C237" s="46">
        <v>347001</v>
      </c>
      <c r="D237" s="52" t="s">
        <v>267</v>
      </c>
      <c r="E237" s="49">
        <v>0.56399999999999995</v>
      </c>
      <c r="F237" s="54" t="s">
        <v>10</v>
      </c>
      <c r="G237" s="46" t="s">
        <v>174</v>
      </c>
      <c r="H237" s="10" t="s">
        <v>1210</v>
      </c>
      <c r="I237" s="10">
        <v>1</v>
      </c>
      <c r="J237" s="115">
        <v>9</v>
      </c>
      <c r="K237" s="113">
        <f t="shared" ref="K237:K258" si="4">E237*J237*20%</f>
        <v>1.0151999999999999</v>
      </c>
      <c r="L237" s="140"/>
      <c r="M237" s="131"/>
      <c r="N237" s="51"/>
      <c r="O237" s="131"/>
    </row>
    <row r="238" spans="1:15" s="114" customFormat="1" ht="30" customHeight="1" x14ac:dyDescent="0.25">
      <c r="A238" s="10" t="s">
        <v>243</v>
      </c>
      <c r="B238" s="51" t="s">
        <v>243</v>
      </c>
      <c r="C238" s="47">
        <v>197</v>
      </c>
      <c r="D238" s="68" t="s">
        <v>245</v>
      </c>
      <c r="E238" s="49">
        <v>1.893</v>
      </c>
      <c r="F238" s="53" t="s">
        <v>10</v>
      </c>
      <c r="G238" s="46" t="s">
        <v>174</v>
      </c>
      <c r="H238" s="10" t="s">
        <v>1210</v>
      </c>
      <c r="I238" s="10">
        <v>1</v>
      </c>
      <c r="J238" s="115">
        <v>9</v>
      </c>
      <c r="K238" s="113">
        <f t="shared" si="4"/>
        <v>3.4074</v>
      </c>
      <c r="L238" s="140"/>
      <c r="M238" s="131"/>
      <c r="N238" s="51"/>
      <c r="O238" s="131"/>
    </row>
    <row r="239" spans="1:15" s="114" customFormat="1" ht="30" customHeight="1" x14ac:dyDescent="0.25">
      <c r="A239" s="10" t="s">
        <v>243</v>
      </c>
      <c r="B239" s="51" t="s">
        <v>243</v>
      </c>
      <c r="C239" s="47">
        <v>240</v>
      </c>
      <c r="D239" s="68" t="s">
        <v>246</v>
      </c>
      <c r="E239" s="49">
        <v>0.155</v>
      </c>
      <c r="F239" s="53" t="s">
        <v>10</v>
      </c>
      <c r="G239" s="46" t="s">
        <v>174</v>
      </c>
      <c r="H239" s="10" t="s">
        <v>1210</v>
      </c>
      <c r="I239" s="10">
        <v>1</v>
      </c>
      <c r="J239" s="115">
        <v>9</v>
      </c>
      <c r="K239" s="113">
        <f t="shared" si="4"/>
        <v>0.27900000000000003</v>
      </c>
      <c r="L239" s="140"/>
      <c r="M239" s="131"/>
      <c r="N239" s="51"/>
      <c r="O239" s="131"/>
    </row>
    <row r="240" spans="1:15" s="114" customFormat="1" ht="30" customHeight="1" x14ac:dyDescent="0.25">
      <c r="A240" s="10" t="s">
        <v>243</v>
      </c>
      <c r="B240" s="51" t="s">
        <v>243</v>
      </c>
      <c r="C240" s="47">
        <v>241</v>
      </c>
      <c r="D240" s="68" t="s">
        <v>247</v>
      </c>
      <c r="E240" s="49">
        <v>11.505000000000001</v>
      </c>
      <c r="F240" s="53" t="s">
        <v>10</v>
      </c>
      <c r="G240" s="46" t="s">
        <v>174</v>
      </c>
      <c r="H240" s="10" t="s">
        <v>1210</v>
      </c>
      <c r="I240" s="10">
        <v>1</v>
      </c>
      <c r="J240" s="115">
        <v>9</v>
      </c>
      <c r="K240" s="113">
        <f t="shared" si="4"/>
        <v>20.709000000000003</v>
      </c>
      <c r="L240" s="140"/>
      <c r="M240" s="131"/>
      <c r="N240" s="51"/>
      <c r="O240" s="131"/>
    </row>
    <row r="241" spans="1:15" s="114" customFormat="1" ht="30" customHeight="1" x14ac:dyDescent="0.25">
      <c r="A241" s="10" t="s">
        <v>243</v>
      </c>
      <c r="B241" s="51" t="s">
        <v>243</v>
      </c>
      <c r="C241" s="47">
        <v>244</v>
      </c>
      <c r="D241" s="68" t="s">
        <v>248</v>
      </c>
      <c r="E241" s="49">
        <v>0.13900000000000001</v>
      </c>
      <c r="F241" s="53" t="s">
        <v>10</v>
      </c>
      <c r="G241" s="46" t="s">
        <v>174</v>
      </c>
      <c r="H241" s="10" t="s">
        <v>1210</v>
      </c>
      <c r="I241" s="10">
        <v>1</v>
      </c>
      <c r="J241" s="115">
        <v>9</v>
      </c>
      <c r="K241" s="113">
        <f t="shared" si="4"/>
        <v>0.25020000000000003</v>
      </c>
      <c r="L241" s="140"/>
      <c r="M241" s="131"/>
      <c r="N241" s="51"/>
      <c r="O241" s="131"/>
    </row>
    <row r="242" spans="1:15" s="114" customFormat="1" ht="30" customHeight="1" x14ac:dyDescent="0.25">
      <c r="A242" s="10" t="s">
        <v>243</v>
      </c>
      <c r="B242" s="55" t="s">
        <v>249</v>
      </c>
      <c r="C242" s="7">
        <v>11017</v>
      </c>
      <c r="D242" s="52" t="s">
        <v>250</v>
      </c>
      <c r="E242" s="8">
        <v>4.9989999999999997</v>
      </c>
      <c r="F242" s="58" t="s">
        <v>10</v>
      </c>
      <c r="G242" s="46" t="s">
        <v>5</v>
      </c>
      <c r="H242" s="10" t="s">
        <v>1210</v>
      </c>
      <c r="I242" s="10">
        <v>1</v>
      </c>
      <c r="J242" s="115">
        <v>9</v>
      </c>
      <c r="K242" s="113">
        <f t="shared" si="4"/>
        <v>8.9982000000000006</v>
      </c>
      <c r="L242" s="140"/>
      <c r="M242" s="131"/>
      <c r="N242" s="51"/>
      <c r="O242" s="131"/>
    </row>
    <row r="243" spans="1:15" s="114" customFormat="1" ht="30" customHeight="1" x14ac:dyDescent="0.25">
      <c r="A243" s="10" t="s">
        <v>243</v>
      </c>
      <c r="B243" s="55" t="s">
        <v>249</v>
      </c>
      <c r="C243" s="9">
        <v>25015</v>
      </c>
      <c r="D243" s="56" t="s">
        <v>251</v>
      </c>
      <c r="E243" s="8">
        <v>3.399</v>
      </c>
      <c r="F243" s="57" t="s">
        <v>3</v>
      </c>
      <c r="G243" s="46" t="s">
        <v>174</v>
      </c>
      <c r="H243" s="10" t="s">
        <v>1210</v>
      </c>
      <c r="I243" s="10">
        <v>1</v>
      </c>
      <c r="J243" s="115">
        <v>11</v>
      </c>
      <c r="K243" s="113">
        <f t="shared" si="4"/>
        <v>7.4778000000000011</v>
      </c>
      <c r="L243" s="140"/>
      <c r="M243" s="131"/>
      <c r="N243" s="51"/>
      <c r="O243" s="131"/>
    </row>
    <row r="244" spans="1:15" s="114" customFormat="1" ht="30" customHeight="1" x14ac:dyDescent="0.25">
      <c r="A244" s="10" t="s">
        <v>243</v>
      </c>
      <c r="B244" s="51" t="s">
        <v>249</v>
      </c>
      <c r="C244" s="47">
        <v>39001</v>
      </c>
      <c r="D244" s="52" t="s">
        <v>252</v>
      </c>
      <c r="E244" s="49">
        <v>3</v>
      </c>
      <c r="F244" s="54" t="s">
        <v>10</v>
      </c>
      <c r="G244" s="46" t="s">
        <v>5</v>
      </c>
      <c r="H244" s="10" t="s">
        <v>1210</v>
      </c>
      <c r="I244" s="10">
        <v>1</v>
      </c>
      <c r="J244" s="115">
        <v>9</v>
      </c>
      <c r="K244" s="113">
        <f t="shared" si="4"/>
        <v>5.4</v>
      </c>
      <c r="L244" s="140"/>
      <c r="M244" s="131"/>
      <c r="N244" s="51"/>
      <c r="O244" s="131"/>
    </row>
    <row r="245" spans="1:15" s="114" customFormat="1" ht="30" customHeight="1" x14ac:dyDescent="0.25">
      <c r="A245" s="10" t="s">
        <v>243</v>
      </c>
      <c r="B245" s="51" t="s">
        <v>249</v>
      </c>
      <c r="C245" s="47">
        <v>47008</v>
      </c>
      <c r="D245" s="52" t="s">
        <v>253</v>
      </c>
      <c r="E245" s="49">
        <v>3</v>
      </c>
      <c r="F245" s="54" t="s">
        <v>10</v>
      </c>
      <c r="G245" s="46" t="s">
        <v>175</v>
      </c>
      <c r="H245" s="10" t="s">
        <v>1210</v>
      </c>
      <c r="I245" s="10">
        <v>1</v>
      </c>
      <c r="J245" s="115">
        <v>9</v>
      </c>
      <c r="K245" s="113">
        <f t="shared" si="4"/>
        <v>5.4</v>
      </c>
      <c r="L245" s="140"/>
      <c r="M245" s="131"/>
      <c r="N245" s="51"/>
      <c r="O245" s="131"/>
    </row>
    <row r="246" spans="1:15" s="114" customFormat="1" ht="30" customHeight="1" x14ac:dyDescent="0.25">
      <c r="A246" s="10" t="s">
        <v>243</v>
      </c>
      <c r="B246" s="51" t="s">
        <v>249</v>
      </c>
      <c r="C246" s="47">
        <v>48003</v>
      </c>
      <c r="D246" s="52" t="s">
        <v>254</v>
      </c>
      <c r="E246" s="49">
        <v>5.399</v>
      </c>
      <c r="F246" s="53" t="s">
        <v>10</v>
      </c>
      <c r="G246" s="46" t="s">
        <v>175</v>
      </c>
      <c r="H246" s="10" t="s">
        <v>1210</v>
      </c>
      <c r="I246" s="10">
        <v>1</v>
      </c>
      <c r="J246" s="115">
        <v>9</v>
      </c>
      <c r="K246" s="113">
        <f t="shared" si="4"/>
        <v>9.7182000000000013</v>
      </c>
      <c r="L246" s="140"/>
      <c r="M246" s="131"/>
      <c r="N246" s="51"/>
      <c r="O246" s="131"/>
    </row>
    <row r="247" spans="1:15" s="114" customFormat="1" ht="30" customHeight="1" x14ac:dyDescent="0.25">
      <c r="A247" s="10" t="s">
        <v>243</v>
      </c>
      <c r="B247" s="51" t="s">
        <v>249</v>
      </c>
      <c r="C247" s="47">
        <v>53022</v>
      </c>
      <c r="D247" s="52" t="s">
        <v>255</v>
      </c>
      <c r="E247" s="49">
        <v>3.5089999999999999</v>
      </c>
      <c r="F247" s="54" t="s">
        <v>10</v>
      </c>
      <c r="G247" s="46" t="s">
        <v>175</v>
      </c>
      <c r="H247" s="10" t="s">
        <v>1210</v>
      </c>
      <c r="I247" s="10">
        <v>1</v>
      </c>
      <c r="J247" s="115">
        <v>9</v>
      </c>
      <c r="K247" s="113">
        <f t="shared" si="4"/>
        <v>6.3162000000000003</v>
      </c>
      <c r="L247" s="140"/>
      <c r="M247" s="131"/>
      <c r="N247" s="51"/>
      <c r="O247" s="131"/>
    </row>
    <row r="248" spans="1:15" s="114" customFormat="1" ht="30" customHeight="1" x14ac:dyDescent="0.25">
      <c r="A248" s="10" t="s">
        <v>243</v>
      </c>
      <c r="B248" s="51" t="s">
        <v>1152</v>
      </c>
      <c r="C248" s="47">
        <v>115006</v>
      </c>
      <c r="D248" s="52" t="s">
        <v>1153</v>
      </c>
      <c r="E248" s="49">
        <v>22.495000000000001</v>
      </c>
      <c r="F248" s="54" t="s">
        <v>10</v>
      </c>
      <c r="G248" s="46" t="s">
        <v>5</v>
      </c>
      <c r="H248" s="10" t="s">
        <v>1210</v>
      </c>
      <c r="I248" s="10">
        <v>1</v>
      </c>
      <c r="J248" s="115">
        <v>9</v>
      </c>
      <c r="K248" s="113">
        <f t="shared" si="4"/>
        <v>40.491000000000007</v>
      </c>
      <c r="L248" s="140"/>
      <c r="M248" s="131"/>
      <c r="N248" s="51"/>
      <c r="O248" s="131"/>
    </row>
    <row r="249" spans="1:15" s="114" customFormat="1" ht="30" customHeight="1" x14ac:dyDescent="0.25">
      <c r="A249" s="110" t="s">
        <v>243</v>
      </c>
      <c r="B249" s="135" t="s">
        <v>1215</v>
      </c>
      <c r="C249" s="111">
        <v>32008</v>
      </c>
      <c r="D249" s="52" t="s">
        <v>1216</v>
      </c>
      <c r="E249" s="49">
        <v>2.2690000000000001</v>
      </c>
      <c r="F249" s="49" t="s">
        <v>10</v>
      </c>
      <c r="G249" s="46" t="s">
        <v>6</v>
      </c>
      <c r="H249" s="10" t="s">
        <v>1210</v>
      </c>
      <c r="I249" s="10">
        <v>1</v>
      </c>
      <c r="J249" s="115">
        <v>9</v>
      </c>
      <c r="K249" s="113">
        <f t="shared" si="4"/>
        <v>4.0842000000000001</v>
      </c>
      <c r="L249" s="140"/>
      <c r="M249" s="131"/>
      <c r="N249" s="51"/>
      <c r="O249" s="131"/>
    </row>
    <row r="250" spans="1:15" s="114" customFormat="1" ht="30" customHeight="1" x14ac:dyDescent="0.25">
      <c r="A250" s="110" t="s">
        <v>243</v>
      </c>
      <c r="B250" s="135" t="s">
        <v>1215</v>
      </c>
      <c r="C250" s="111">
        <v>32009</v>
      </c>
      <c r="D250" s="48" t="s">
        <v>1217</v>
      </c>
      <c r="E250" s="49">
        <v>6.2320000000000002</v>
      </c>
      <c r="F250" s="49" t="s">
        <v>10</v>
      </c>
      <c r="G250" s="46" t="s">
        <v>6</v>
      </c>
      <c r="H250" s="10" t="s">
        <v>1210</v>
      </c>
      <c r="I250" s="10">
        <v>1</v>
      </c>
      <c r="J250" s="115">
        <v>9</v>
      </c>
      <c r="K250" s="113">
        <f t="shared" si="4"/>
        <v>11.217600000000001</v>
      </c>
      <c r="L250" s="140"/>
      <c r="M250" s="131"/>
      <c r="N250" s="51"/>
      <c r="O250" s="131"/>
    </row>
    <row r="251" spans="1:15" s="114" customFormat="1" ht="30" customHeight="1" x14ac:dyDescent="0.25">
      <c r="A251" s="10" t="s">
        <v>243</v>
      </c>
      <c r="B251" s="51" t="s">
        <v>256</v>
      </c>
      <c r="C251" s="47">
        <v>36</v>
      </c>
      <c r="D251" s="52" t="s">
        <v>257</v>
      </c>
      <c r="E251" s="49">
        <v>6.36</v>
      </c>
      <c r="F251" s="53" t="s">
        <v>10</v>
      </c>
      <c r="G251" s="6" t="s">
        <v>6</v>
      </c>
      <c r="H251" s="10" t="s">
        <v>1210</v>
      </c>
      <c r="I251" s="10">
        <v>1</v>
      </c>
      <c r="J251" s="115">
        <v>9</v>
      </c>
      <c r="K251" s="113">
        <f t="shared" si="4"/>
        <v>11.448</v>
      </c>
      <c r="L251" s="140"/>
      <c r="M251" s="131"/>
      <c r="N251" s="51"/>
      <c r="O251" s="131"/>
    </row>
    <row r="252" spans="1:15" s="114" customFormat="1" ht="30" customHeight="1" x14ac:dyDescent="0.25">
      <c r="A252" s="10" t="s">
        <v>243</v>
      </c>
      <c r="B252" s="51" t="s">
        <v>256</v>
      </c>
      <c r="C252" s="47">
        <v>3010</v>
      </c>
      <c r="D252" s="52" t="s">
        <v>258</v>
      </c>
      <c r="E252" s="49">
        <v>3.2989999999999999</v>
      </c>
      <c r="F252" s="53" t="s">
        <v>10</v>
      </c>
      <c r="G252" s="46" t="s">
        <v>177</v>
      </c>
      <c r="H252" s="10" t="s">
        <v>1210</v>
      </c>
      <c r="I252" s="10">
        <v>1</v>
      </c>
      <c r="J252" s="115">
        <v>9</v>
      </c>
      <c r="K252" s="113">
        <f t="shared" si="4"/>
        <v>5.9382000000000001</v>
      </c>
      <c r="L252" s="140"/>
      <c r="M252" s="131"/>
      <c r="N252" s="51"/>
      <c r="O252" s="131"/>
    </row>
    <row r="253" spans="1:15" s="114" customFormat="1" ht="30" customHeight="1" x14ac:dyDescent="0.25">
      <c r="A253" s="10" t="s">
        <v>243</v>
      </c>
      <c r="B253" s="51" t="s">
        <v>256</v>
      </c>
      <c r="C253" s="32">
        <v>12031</v>
      </c>
      <c r="D253" s="52" t="s">
        <v>259</v>
      </c>
      <c r="E253" s="49">
        <v>3.2</v>
      </c>
      <c r="F253" s="53" t="s">
        <v>10</v>
      </c>
      <c r="G253" s="6" t="s">
        <v>6</v>
      </c>
      <c r="H253" s="10" t="s">
        <v>1210</v>
      </c>
      <c r="I253" s="10">
        <v>1</v>
      </c>
      <c r="J253" s="115">
        <v>9</v>
      </c>
      <c r="K253" s="113">
        <f t="shared" si="4"/>
        <v>5.7600000000000007</v>
      </c>
      <c r="L253" s="140"/>
      <c r="M253" s="131"/>
      <c r="N253" s="51"/>
      <c r="O253" s="131"/>
    </row>
    <row r="254" spans="1:15" s="114" customFormat="1" ht="30" customHeight="1" x14ac:dyDescent="0.25">
      <c r="A254" s="10" t="s">
        <v>243</v>
      </c>
      <c r="B254" s="51" t="s">
        <v>260</v>
      </c>
      <c r="C254" s="9">
        <v>3005</v>
      </c>
      <c r="D254" s="52" t="s">
        <v>261</v>
      </c>
      <c r="E254" s="8">
        <v>92.206999999999994</v>
      </c>
      <c r="F254" s="53" t="s">
        <v>10</v>
      </c>
      <c r="G254" s="46" t="s">
        <v>176</v>
      </c>
      <c r="H254" s="10" t="s">
        <v>1210</v>
      </c>
      <c r="I254" s="10">
        <v>1</v>
      </c>
      <c r="J254" s="115">
        <v>9</v>
      </c>
      <c r="K254" s="113">
        <f t="shared" si="4"/>
        <v>165.9726</v>
      </c>
      <c r="L254" s="140"/>
      <c r="M254" s="131"/>
      <c r="N254" s="51"/>
      <c r="O254" s="131"/>
    </row>
    <row r="255" spans="1:15" s="114" customFormat="1" ht="30" customHeight="1" x14ac:dyDescent="0.25">
      <c r="A255" s="10" t="s">
        <v>243</v>
      </c>
      <c r="B255" s="51" t="s">
        <v>260</v>
      </c>
      <c r="C255" s="47">
        <v>14003</v>
      </c>
      <c r="D255" s="52" t="s">
        <v>262</v>
      </c>
      <c r="E255" s="49">
        <v>10.298</v>
      </c>
      <c r="F255" s="53" t="s">
        <v>10</v>
      </c>
      <c r="G255" s="46" t="s">
        <v>5</v>
      </c>
      <c r="H255" s="10" t="s">
        <v>1210</v>
      </c>
      <c r="I255" s="10">
        <v>1</v>
      </c>
      <c r="J255" s="115">
        <v>9</v>
      </c>
      <c r="K255" s="113">
        <f t="shared" si="4"/>
        <v>18.5364</v>
      </c>
      <c r="L255" s="140"/>
      <c r="M255" s="131"/>
      <c r="N255" s="51"/>
      <c r="O255" s="131"/>
    </row>
    <row r="256" spans="1:15" s="114" customFormat="1" ht="30" customHeight="1" x14ac:dyDescent="0.25">
      <c r="A256" s="10" t="s">
        <v>243</v>
      </c>
      <c r="B256" s="51" t="s">
        <v>263</v>
      </c>
      <c r="C256" s="47">
        <v>6</v>
      </c>
      <c r="D256" s="52" t="s">
        <v>264</v>
      </c>
      <c r="E256" s="49">
        <v>13.244999999999999</v>
      </c>
      <c r="F256" s="53" t="s">
        <v>10</v>
      </c>
      <c r="G256" s="46" t="s">
        <v>174</v>
      </c>
      <c r="H256" s="10" t="s">
        <v>1210</v>
      </c>
      <c r="I256" s="10">
        <v>1</v>
      </c>
      <c r="J256" s="115">
        <v>9</v>
      </c>
      <c r="K256" s="113">
        <f t="shared" si="4"/>
        <v>23.841000000000001</v>
      </c>
      <c r="L256" s="140"/>
      <c r="M256" s="131"/>
      <c r="N256" s="51"/>
      <c r="O256" s="131"/>
    </row>
    <row r="257" spans="1:15" s="114" customFormat="1" ht="30" customHeight="1" x14ac:dyDescent="0.25">
      <c r="A257" s="10" t="s">
        <v>243</v>
      </c>
      <c r="B257" s="51" t="s">
        <v>263</v>
      </c>
      <c r="C257" s="47">
        <v>120</v>
      </c>
      <c r="D257" s="48" t="s">
        <v>265</v>
      </c>
      <c r="E257" s="49">
        <v>5.274</v>
      </c>
      <c r="F257" s="53" t="s">
        <v>10</v>
      </c>
      <c r="G257" s="46" t="s">
        <v>5</v>
      </c>
      <c r="H257" s="10" t="s">
        <v>1210</v>
      </c>
      <c r="I257" s="10">
        <v>1</v>
      </c>
      <c r="J257" s="115">
        <v>9</v>
      </c>
      <c r="K257" s="113">
        <f t="shared" si="4"/>
        <v>9.4931999999999999</v>
      </c>
      <c r="L257" s="140"/>
      <c r="M257" s="131"/>
      <c r="N257" s="51"/>
      <c r="O257" s="131"/>
    </row>
    <row r="258" spans="1:15" s="114" customFormat="1" ht="30" customHeight="1" x14ac:dyDescent="0.25">
      <c r="A258" s="10" t="s">
        <v>243</v>
      </c>
      <c r="B258" s="51" t="s">
        <v>263</v>
      </c>
      <c r="C258" s="32">
        <v>4002</v>
      </c>
      <c r="D258" s="52" t="s">
        <v>266</v>
      </c>
      <c r="E258" s="8">
        <v>3.9990000000000001</v>
      </c>
      <c r="F258" s="54" t="s">
        <v>10</v>
      </c>
      <c r="G258" s="46" t="s">
        <v>176</v>
      </c>
      <c r="H258" s="10" t="s">
        <v>1210</v>
      </c>
      <c r="I258" s="10">
        <v>1</v>
      </c>
      <c r="J258" s="115">
        <v>9</v>
      </c>
      <c r="K258" s="113">
        <f t="shared" si="4"/>
        <v>7.1981999999999999</v>
      </c>
      <c r="L258" s="140"/>
      <c r="M258" s="131"/>
      <c r="N258" s="51"/>
      <c r="O258" s="131"/>
    </row>
    <row r="259" spans="1:15" s="114" customFormat="1" ht="30" customHeight="1" x14ac:dyDescent="0.25">
      <c r="A259" s="10"/>
      <c r="B259" s="51"/>
      <c r="C259" s="32"/>
      <c r="D259" s="52"/>
      <c r="E259" s="103">
        <f>SUM(E177:E258)</f>
        <v>1178.4449999999997</v>
      </c>
      <c r="F259" s="54"/>
      <c r="G259" s="46"/>
      <c r="H259" s="10"/>
      <c r="I259" s="10"/>
      <c r="J259" s="115"/>
      <c r="K259" s="113"/>
      <c r="L259" s="140"/>
      <c r="M259" s="131"/>
      <c r="N259" s="51"/>
      <c r="O259" s="131"/>
    </row>
    <row r="260" spans="1:15" s="121" customFormat="1" ht="30" customHeight="1" x14ac:dyDescent="0.25">
      <c r="A260" s="10" t="s">
        <v>1194</v>
      </c>
      <c r="B260" s="34" t="s">
        <v>1195</v>
      </c>
      <c r="C260" s="19">
        <v>22025</v>
      </c>
      <c r="D260" s="10" t="s">
        <v>1196</v>
      </c>
      <c r="E260" s="20">
        <v>3</v>
      </c>
      <c r="F260" s="21" t="s">
        <v>10</v>
      </c>
      <c r="G260" s="21" t="s">
        <v>5</v>
      </c>
      <c r="H260" s="10" t="s">
        <v>1210</v>
      </c>
      <c r="I260" s="10">
        <v>1</v>
      </c>
      <c r="J260" s="120">
        <v>8</v>
      </c>
      <c r="K260" s="113">
        <f>E260*J260*20%</f>
        <v>4.8000000000000007</v>
      </c>
      <c r="L260" s="140"/>
      <c r="M260" s="132"/>
      <c r="N260" s="143"/>
      <c r="O260" s="132"/>
    </row>
    <row r="261" spans="1:15" s="121" customFormat="1" ht="30" customHeight="1" x14ac:dyDescent="0.25">
      <c r="A261" s="10" t="s">
        <v>1194</v>
      </c>
      <c r="B261" s="34" t="s">
        <v>1197</v>
      </c>
      <c r="C261" s="19">
        <v>100001</v>
      </c>
      <c r="D261" s="10" t="s">
        <v>1198</v>
      </c>
      <c r="E261" s="20">
        <v>180.10300000000001</v>
      </c>
      <c r="F261" s="21" t="s">
        <v>279</v>
      </c>
      <c r="G261" s="21" t="s">
        <v>6</v>
      </c>
      <c r="H261" s="10" t="s">
        <v>1210</v>
      </c>
      <c r="I261" s="10">
        <v>1</v>
      </c>
      <c r="J261" s="120">
        <v>8</v>
      </c>
      <c r="K261" s="113">
        <f t="shared" ref="K261:K264" si="5">E261*J261*20%</f>
        <v>288.16480000000001</v>
      </c>
      <c r="L261" s="140"/>
      <c r="M261" s="132"/>
      <c r="N261" s="143"/>
      <c r="O261" s="132"/>
    </row>
    <row r="262" spans="1:15" s="121" customFormat="1" ht="30" customHeight="1" x14ac:dyDescent="0.25">
      <c r="A262" s="10" t="s">
        <v>1194</v>
      </c>
      <c r="B262" s="34" t="s">
        <v>1197</v>
      </c>
      <c r="C262" s="19">
        <v>104001</v>
      </c>
      <c r="D262" s="10" t="s">
        <v>1199</v>
      </c>
      <c r="E262" s="20">
        <v>12.337999999999999</v>
      </c>
      <c r="F262" s="21" t="s">
        <v>279</v>
      </c>
      <c r="G262" s="10" t="s">
        <v>174</v>
      </c>
      <c r="H262" s="10" t="s">
        <v>1210</v>
      </c>
      <c r="I262" s="10">
        <v>1</v>
      </c>
      <c r="J262" s="120">
        <v>8</v>
      </c>
      <c r="K262" s="113">
        <f t="shared" si="5"/>
        <v>19.7408</v>
      </c>
      <c r="L262" s="140"/>
      <c r="M262" s="132"/>
      <c r="N262" s="143"/>
      <c r="O262" s="132"/>
    </row>
    <row r="263" spans="1:15" s="121" customFormat="1" ht="30" customHeight="1" x14ac:dyDescent="0.25">
      <c r="A263" s="10" t="s">
        <v>1194</v>
      </c>
      <c r="B263" s="34" t="s">
        <v>1197</v>
      </c>
      <c r="C263" s="19">
        <v>107001</v>
      </c>
      <c r="D263" s="10" t="s">
        <v>1200</v>
      </c>
      <c r="E263" s="20">
        <v>20.003</v>
      </c>
      <c r="F263" s="21" t="s">
        <v>305</v>
      </c>
      <c r="G263" s="21" t="s">
        <v>176</v>
      </c>
      <c r="H263" s="10" t="s">
        <v>1210</v>
      </c>
      <c r="I263" s="10">
        <v>1</v>
      </c>
      <c r="J263" s="120">
        <v>8</v>
      </c>
      <c r="K263" s="113">
        <f t="shared" si="5"/>
        <v>32.004800000000003</v>
      </c>
      <c r="L263" s="140"/>
      <c r="M263" s="132"/>
      <c r="N263" s="143"/>
      <c r="O263" s="132"/>
    </row>
    <row r="264" spans="1:15" s="121" customFormat="1" ht="30" customHeight="1" x14ac:dyDescent="0.25">
      <c r="A264" s="10" t="s">
        <v>1194</v>
      </c>
      <c r="B264" s="18" t="s">
        <v>1201</v>
      </c>
      <c r="C264" s="19">
        <v>84</v>
      </c>
      <c r="D264" s="10" t="s">
        <v>1202</v>
      </c>
      <c r="E264" s="20">
        <v>4.13</v>
      </c>
      <c r="F264" s="21" t="s">
        <v>305</v>
      </c>
      <c r="G264" s="21" t="s">
        <v>5</v>
      </c>
      <c r="H264" s="10" t="s">
        <v>1210</v>
      </c>
      <c r="I264" s="10">
        <v>1</v>
      </c>
      <c r="J264" s="120">
        <v>8</v>
      </c>
      <c r="K264" s="113">
        <f t="shared" si="5"/>
        <v>6.6080000000000005</v>
      </c>
      <c r="L264" s="140"/>
      <c r="M264" s="132"/>
      <c r="N264" s="143"/>
      <c r="O264" s="132"/>
    </row>
    <row r="265" spans="1:15" s="121" customFormat="1" ht="30" customHeight="1" x14ac:dyDescent="0.25">
      <c r="A265" s="10"/>
      <c r="B265" s="117"/>
      <c r="C265" s="118"/>
      <c r="D265" s="118"/>
      <c r="E265" s="119">
        <f>SUM(E260:E264)</f>
        <v>219.57400000000001</v>
      </c>
      <c r="F265" s="10"/>
      <c r="G265" s="10"/>
      <c r="H265" s="10"/>
      <c r="I265" s="10"/>
      <c r="J265" s="120"/>
      <c r="K265" s="113"/>
      <c r="L265" s="140"/>
      <c r="M265" s="132"/>
      <c r="N265" s="143"/>
      <c r="O265" s="132"/>
    </row>
    <row r="266" spans="1:15" s="114" customFormat="1" ht="30" customHeight="1" x14ac:dyDescent="0.25">
      <c r="A266" s="10" t="s">
        <v>458</v>
      </c>
      <c r="B266" s="12" t="s">
        <v>269</v>
      </c>
      <c r="C266" s="13">
        <v>21008</v>
      </c>
      <c r="D266" s="11" t="s">
        <v>270</v>
      </c>
      <c r="E266" s="14">
        <v>1.5009999999999999</v>
      </c>
      <c r="F266" s="15" t="s">
        <v>148</v>
      </c>
      <c r="G266" s="15" t="s">
        <v>177</v>
      </c>
      <c r="H266" s="10" t="s">
        <v>1210</v>
      </c>
      <c r="I266" s="10">
        <v>1</v>
      </c>
      <c r="J266" s="115">
        <v>9</v>
      </c>
      <c r="K266" s="113">
        <f>E266*J266*20%</f>
        <v>2.7018</v>
      </c>
      <c r="L266" s="140"/>
      <c r="M266" s="131"/>
      <c r="N266" s="51"/>
      <c r="O266" s="131"/>
    </row>
    <row r="267" spans="1:15" s="114" customFormat="1" ht="30" customHeight="1" x14ac:dyDescent="0.25">
      <c r="A267" s="10" t="s">
        <v>458</v>
      </c>
      <c r="B267" s="12" t="s">
        <v>269</v>
      </c>
      <c r="C267" s="13">
        <v>21010</v>
      </c>
      <c r="D267" s="11" t="s">
        <v>271</v>
      </c>
      <c r="E267" s="14">
        <v>1.101</v>
      </c>
      <c r="F267" s="15" t="s">
        <v>148</v>
      </c>
      <c r="G267" s="15" t="s">
        <v>177</v>
      </c>
      <c r="H267" s="10" t="s">
        <v>1210</v>
      </c>
      <c r="I267" s="10">
        <v>1</v>
      </c>
      <c r="J267" s="115">
        <v>9</v>
      </c>
      <c r="K267" s="113">
        <f t="shared" ref="K267:K325" si="6">E267*J267*20%</f>
        <v>1.9817999999999998</v>
      </c>
      <c r="L267" s="140"/>
      <c r="M267" s="131"/>
      <c r="N267" s="51"/>
      <c r="O267" s="131"/>
    </row>
    <row r="268" spans="1:15" s="114" customFormat="1" ht="30" customHeight="1" x14ac:dyDescent="0.25">
      <c r="A268" s="10" t="s">
        <v>458</v>
      </c>
      <c r="B268" s="12" t="s">
        <v>269</v>
      </c>
      <c r="C268" s="13">
        <v>21011</v>
      </c>
      <c r="D268" s="11" t="s">
        <v>272</v>
      </c>
      <c r="E268" s="14">
        <v>2</v>
      </c>
      <c r="F268" s="15" t="s">
        <v>148</v>
      </c>
      <c r="G268" s="15" t="s">
        <v>177</v>
      </c>
      <c r="H268" s="10" t="s">
        <v>1210</v>
      </c>
      <c r="I268" s="10">
        <v>1</v>
      </c>
      <c r="J268" s="115">
        <v>9</v>
      </c>
      <c r="K268" s="113">
        <f t="shared" si="6"/>
        <v>3.6</v>
      </c>
      <c r="L268" s="140"/>
      <c r="M268" s="131"/>
      <c r="N268" s="51"/>
      <c r="O268" s="131"/>
    </row>
    <row r="269" spans="1:15" s="114" customFormat="1" ht="30" customHeight="1" x14ac:dyDescent="0.25">
      <c r="A269" s="10" t="s">
        <v>458</v>
      </c>
      <c r="B269" s="12" t="s">
        <v>269</v>
      </c>
      <c r="C269" s="13">
        <v>21013</v>
      </c>
      <c r="D269" s="11" t="s">
        <v>273</v>
      </c>
      <c r="E269" s="14">
        <v>4.101</v>
      </c>
      <c r="F269" s="15" t="s">
        <v>148</v>
      </c>
      <c r="G269" s="15" t="s">
        <v>177</v>
      </c>
      <c r="H269" s="10" t="s">
        <v>1210</v>
      </c>
      <c r="I269" s="10">
        <v>1</v>
      </c>
      <c r="J269" s="115">
        <v>9</v>
      </c>
      <c r="K269" s="113">
        <f t="shared" si="6"/>
        <v>7.3818000000000001</v>
      </c>
      <c r="L269" s="140"/>
      <c r="M269" s="131"/>
      <c r="N269" s="51"/>
      <c r="O269" s="131"/>
    </row>
    <row r="270" spans="1:15" s="114" customFormat="1" ht="30" customHeight="1" x14ac:dyDescent="0.25">
      <c r="A270" s="10" t="s">
        <v>458</v>
      </c>
      <c r="B270" s="12" t="s">
        <v>274</v>
      </c>
      <c r="C270" s="13">
        <v>25002</v>
      </c>
      <c r="D270" s="11" t="s">
        <v>275</v>
      </c>
      <c r="E270" s="14">
        <v>4.2830000000000004</v>
      </c>
      <c r="F270" s="15" t="s">
        <v>148</v>
      </c>
      <c r="G270" s="15" t="s">
        <v>5</v>
      </c>
      <c r="H270" s="10" t="s">
        <v>1210</v>
      </c>
      <c r="I270" s="10">
        <v>1</v>
      </c>
      <c r="J270" s="115">
        <v>9</v>
      </c>
      <c r="K270" s="113">
        <f t="shared" si="6"/>
        <v>7.7094000000000014</v>
      </c>
      <c r="L270" s="140"/>
      <c r="M270" s="131"/>
      <c r="N270" s="51"/>
      <c r="O270" s="131"/>
    </row>
    <row r="271" spans="1:15" s="114" customFormat="1" ht="30" customHeight="1" x14ac:dyDescent="0.25">
      <c r="A271" s="10" t="s">
        <v>458</v>
      </c>
      <c r="B271" s="12" t="s">
        <v>276</v>
      </c>
      <c r="C271" s="13">
        <v>64001</v>
      </c>
      <c r="D271" s="91" t="s">
        <v>277</v>
      </c>
      <c r="E271" s="14">
        <v>154.67699999999999</v>
      </c>
      <c r="F271" s="15" t="s">
        <v>10</v>
      </c>
      <c r="G271" s="15" t="s">
        <v>6</v>
      </c>
      <c r="H271" s="10" t="s">
        <v>1210</v>
      </c>
      <c r="I271" s="10">
        <v>1</v>
      </c>
      <c r="J271" s="10">
        <v>8</v>
      </c>
      <c r="K271" s="113">
        <f t="shared" si="6"/>
        <v>247.48320000000001</v>
      </c>
      <c r="L271" s="140"/>
      <c r="M271" s="131"/>
      <c r="N271" s="51"/>
      <c r="O271" s="131"/>
    </row>
    <row r="272" spans="1:15" s="114" customFormat="1" ht="30" customHeight="1" x14ac:dyDescent="0.25">
      <c r="A272" s="67" t="s">
        <v>458</v>
      </c>
      <c r="B272" s="38" t="s">
        <v>276</v>
      </c>
      <c r="C272" s="10">
        <v>220010</v>
      </c>
      <c r="D272" s="61" t="s">
        <v>1221</v>
      </c>
      <c r="E272" s="5">
        <v>11.693</v>
      </c>
      <c r="F272" s="67" t="s">
        <v>10</v>
      </c>
      <c r="G272" s="30" t="s">
        <v>4</v>
      </c>
      <c r="H272" s="10" t="s">
        <v>1210</v>
      </c>
      <c r="I272" s="10">
        <v>1</v>
      </c>
      <c r="J272" s="10">
        <v>8</v>
      </c>
      <c r="K272" s="113">
        <f t="shared" si="6"/>
        <v>18.7088</v>
      </c>
      <c r="L272" s="140"/>
      <c r="M272" s="131"/>
      <c r="N272" s="51"/>
      <c r="O272" s="131"/>
    </row>
    <row r="273" spans="1:15" s="114" customFormat="1" ht="30" customHeight="1" x14ac:dyDescent="0.25">
      <c r="A273" s="67" t="s">
        <v>458</v>
      </c>
      <c r="B273" s="38" t="s">
        <v>276</v>
      </c>
      <c r="C273" s="10">
        <v>220012</v>
      </c>
      <c r="D273" s="61" t="s">
        <v>1222</v>
      </c>
      <c r="E273" s="5">
        <v>2.472</v>
      </c>
      <c r="F273" s="67" t="s">
        <v>10</v>
      </c>
      <c r="G273" s="30" t="s">
        <v>4</v>
      </c>
      <c r="H273" s="10" t="s">
        <v>1210</v>
      </c>
      <c r="I273" s="10">
        <v>1</v>
      </c>
      <c r="J273" s="10">
        <v>8</v>
      </c>
      <c r="K273" s="113">
        <f t="shared" si="6"/>
        <v>3.9552</v>
      </c>
      <c r="L273" s="140"/>
      <c r="M273" s="131"/>
      <c r="N273" s="51"/>
      <c r="O273" s="131"/>
    </row>
    <row r="274" spans="1:15" s="114" customFormat="1" ht="30" customHeight="1" x14ac:dyDescent="0.25">
      <c r="A274" s="67" t="s">
        <v>458</v>
      </c>
      <c r="B274" s="38" t="s">
        <v>276</v>
      </c>
      <c r="C274" s="10">
        <v>220013</v>
      </c>
      <c r="D274" s="61" t="s">
        <v>1223</v>
      </c>
      <c r="E274" s="5">
        <v>8.2050000000000001</v>
      </c>
      <c r="F274" s="67" t="s">
        <v>10</v>
      </c>
      <c r="G274" s="30" t="s">
        <v>4</v>
      </c>
      <c r="H274" s="10" t="s">
        <v>1210</v>
      </c>
      <c r="I274" s="10">
        <v>1</v>
      </c>
      <c r="J274" s="10">
        <v>8</v>
      </c>
      <c r="K274" s="113">
        <f t="shared" si="6"/>
        <v>13.128</v>
      </c>
      <c r="L274" s="140"/>
      <c r="M274" s="131"/>
      <c r="N274" s="51"/>
      <c r="O274" s="131"/>
    </row>
    <row r="275" spans="1:15" s="114" customFormat="1" ht="30" customHeight="1" x14ac:dyDescent="0.25">
      <c r="A275" s="10" t="s">
        <v>458</v>
      </c>
      <c r="B275" s="16" t="s">
        <v>278</v>
      </c>
      <c r="C275" s="13">
        <v>63001</v>
      </c>
      <c r="D275" s="91" t="s">
        <v>280</v>
      </c>
      <c r="E275" s="14">
        <v>25.824999999999999</v>
      </c>
      <c r="F275" s="15" t="s">
        <v>279</v>
      </c>
      <c r="G275" s="15" t="s">
        <v>4</v>
      </c>
      <c r="H275" s="10" t="s">
        <v>1210</v>
      </c>
      <c r="I275" s="10">
        <v>1</v>
      </c>
      <c r="J275" s="10">
        <v>8</v>
      </c>
      <c r="K275" s="113">
        <f t="shared" si="6"/>
        <v>41.32</v>
      </c>
      <c r="L275" s="140"/>
      <c r="M275" s="131"/>
      <c r="N275" s="51"/>
      <c r="O275" s="131"/>
    </row>
    <row r="276" spans="1:15" s="114" customFormat="1" ht="30" customHeight="1" x14ac:dyDescent="0.25">
      <c r="A276" s="10" t="s">
        <v>458</v>
      </c>
      <c r="B276" s="12" t="s">
        <v>281</v>
      </c>
      <c r="C276" s="13">
        <v>15001</v>
      </c>
      <c r="D276" s="91" t="s">
        <v>282</v>
      </c>
      <c r="E276" s="14">
        <v>3.7789999999999999</v>
      </c>
      <c r="F276" s="15" t="s">
        <v>279</v>
      </c>
      <c r="G276" s="15" t="s">
        <v>177</v>
      </c>
      <c r="H276" s="10" t="s">
        <v>1210</v>
      </c>
      <c r="I276" s="10">
        <v>1</v>
      </c>
      <c r="J276" s="10">
        <v>8</v>
      </c>
      <c r="K276" s="113">
        <f t="shared" si="6"/>
        <v>6.0464000000000002</v>
      </c>
      <c r="L276" s="140"/>
      <c r="M276" s="131"/>
      <c r="N276" s="51"/>
      <c r="O276" s="131"/>
    </row>
    <row r="277" spans="1:15" s="114" customFormat="1" ht="30" customHeight="1" x14ac:dyDescent="0.25">
      <c r="A277" s="10" t="s">
        <v>458</v>
      </c>
      <c r="B277" s="12" t="s">
        <v>281</v>
      </c>
      <c r="C277" s="13">
        <v>30015</v>
      </c>
      <c r="D277" s="91" t="s">
        <v>283</v>
      </c>
      <c r="E277" s="14">
        <v>2.2599999999999998</v>
      </c>
      <c r="F277" s="15" t="s">
        <v>279</v>
      </c>
      <c r="G277" s="15" t="s">
        <v>6</v>
      </c>
      <c r="H277" s="10" t="s">
        <v>1210</v>
      </c>
      <c r="I277" s="10">
        <v>1</v>
      </c>
      <c r="J277" s="10">
        <v>8</v>
      </c>
      <c r="K277" s="113">
        <f t="shared" si="6"/>
        <v>3.6159999999999997</v>
      </c>
      <c r="L277" s="140"/>
      <c r="M277" s="131"/>
      <c r="N277" s="51"/>
      <c r="O277" s="131"/>
    </row>
    <row r="278" spans="1:15" s="114" customFormat="1" ht="30" customHeight="1" x14ac:dyDescent="0.25">
      <c r="A278" s="10" t="s">
        <v>458</v>
      </c>
      <c r="B278" s="12" t="s">
        <v>281</v>
      </c>
      <c r="C278" s="13">
        <v>31010</v>
      </c>
      <c r="D278" s="91" t="s">
        <v>284</v>
      </c>
      <c r="E278" s="14">
        <v>11.712999999999999</v>
      </c>
      <c r="F278" s="15" t="s">
        <v>279</v>
      </c>
      <c r="G278" s="15" t="s">
        <v>6</v>
      </c>
      <c r="H278" s="10" t="s">
        <v>1210</v>
      </c>
      <c r="I278" s="10">
        <v>1</v>
      </c>
      <c r="J278" s="10">
        <v>8</v>
      </c>
      <c r="K278" s="113">
        <f t="shared" si="6"/>
        <v>18.7408</v>
      </c>
      <c r="L278" s="140"/>
      <c r="M278" s="131"/>
      <c r="N278" s="51"/>
      <c r="O278" s="131"/>
    </row>
    <row r="279" spans="1:15" s="114" customFormat="1" ht="30" customHeight="1" x14ac:dyDescent="0.25">
      <c r="A279" s="10" t="s">
        <v>458</v>
      </c>
      <c r="B279" s="12" t="s">
        <v>281</v>
      </c>
      <c r="C279" s="13">
        <v>42013</v>
      </c>
      <c r="D279" s="91" t="s">
        <v>285</v>
      </c>
      <c r="E279" s="14">
        <v>17.178000000000001</v>
      </c>
      <c r="F279" s="15" t="s">
        <v>279</v>
      </c>
      <c r="G279" s="15" t="s">
        <v>176</v>
      </c>
      <c r="H279" s="10" t="s">
        <v>1210</v>
      </c>
      <c r="I279" s="10">
        <v>1</v>
      </c>
      <c r="J279" s="10">
        <v>8</v>
      </c>
      <c r="K279" s="113">
        <f t="shared" si="6"/>
        <v>27.484800000000003</v>
      </c>
      <c r="L279" s="140"/>
      <c r="M279" s="131"/>
      <c r="N279" s="51"/>
      <c r="O279" s="131"/>
    </row>
    <row r="280" spans="1:15" s="114" customFormat="1" ht="30" customHeight="1" x14ac:dyDescent="0.25">
      <c r="A280" s="10" t="s">
        <v>458</v>
      </c>
      <c r="B280" s="17" t="s">
        <v>281</v>
      </c>
      <c r="C280" s="13">
        <v>58017</v>
      </c>
      <c r="D280" s="91" t="s">
        <v>286</v>
      </c>
      <c r="E280" s="14">
        <v>5.8979999999999997</v>
      </c>
      <c r="F280" s="15" t="s">
        <v>279</v>
      </c>
      <c r="G280" s="15" t="s">
        <v>6</v>
      </c>
      <c r="H280" s="10" t="s">
        <v>1210</v>
      </c>
      <c r="I280" s="10">
        <v>1</v>
      </c>
      <c r="J280" s="10">
        <v>8</v>
      </c>
      <c r="K280" s="113">
        <f t="shared" si="6"/>
        <v>9.4367999999999999</v>
      </c>
      <c r="L280" s="140"/>
      <c r="M280" s="131"/>
      <c r="N280" s="51"/>
      <c r="O280" s="131"/>
    </row>
    <row r="281" spans="1:15" s="114" customFormat="1" ht="30" customHeight="1" x14ac:dyDescent="0.25">
      <c r="A281" s="10" t="s">
        <v>458</v>
      </c>
      <c r="B281" s="17" t="s">
        <v>281</v>
      </c>
      <c r="C281" s="13">
        <v>66005</v>
      </c>
      <c r="D281" s="91" t="s">
        <v>287</v>
      </c>
      <c r="E281" s="14">
        <v>3.6549999999999998</v>
      </c>
      <c r="F281" s="15" t="s">
        <v>279</v>
      </c>
      <c r="G281" s="15" t="s">
        <v>5</v>
      </c>
      <c r="H281" s="10" t="s">
        <v>1210</v>
      </c>
      <c r="I281" s="10">
        <v>1</v>
      </c>
      <c r="J281" s="10">
        <v>8</v>
      </c>
      <c r="K281" s="113">
        <f t="shared" si="6"/>
        <v>5.8479999999999999</v>
      </c>
      <c r="L281" s="140"/>
      <c r="M281" s="131"/>
      <c r="N281" s="51"/>
      <c r="O281" s="131"/>
    </row>
    <row r="282" spans="1:15" s="114" customFormat="1" ht="30" customHeight="1" x14ac:dyDescent="0.25">
      <c r="A282" s="10" t="s">
        <v>458</v>
      </c>
      <c r="B282" s="18" t="s">
        <v>281</v>
      </c>
      <c r="C282" s="19">
        <v>93013</v>
      </c>
      <c r="D282" s="61" t="s">
        <v>288</v>
      </c>
      <c r="E282" s="20">
        <v>4.0549999999999997</v>
      </c>
      <c r="F282" s="21" t="s">
        <v>148</v>
      </c>
      <c r="G282" s="21" t="s">
        <v>177</v>
      </c>
      <c r="H282" s="10" t="s">
        <v>1210</v>
      </c>
      <c r="I282" s="10">
        <v>1</v>
      </c>
      <c r="J282" s="115">
        <v>9</v>
      </c>
      <c r="K282" s="113">
        <f t="shared" si="6"/>
        <v>7.2989999999999995</v>
      </c>
      <c r="L282" s="140"/>
      <c r="M282" s="131"/>
      <c r="N282" s="51"/>
      <c r="O282" s="131"/>
    </row>
    <row r="283" spans="1:15" s="114" customFormat="1" ht="30" customHeight="1" x14ac:dyDescent="0.25">
      <c r="A283" s="10" t="s">
        <v>458</v>
      </c>
      <c r="B283" s="17" t="s">
        <v>281</v>
      </c>
      <c r="C283" s="22" t="s">
        <v>289</v>
      </c>
      <c r="D283" s="91" t="s">
        <v>290</v>
      </c>
      <c r="E283" s="23">
        <v>3.633</v>
      </c>
      <c r="F283" s="15" t="s">
        <v>279</v>
      </c>
      <c r="G283" s="15" t="s">
        <v>176</v>
      </c>
      <c r="H283" s="10" t="s">
        <v>1210</v>
      </c>
      <c r="I283" s="10">
        <v>1</v>
      </c>
      <c r="J283" s="10">
        <v>8</v>
      </c>
      <c r="K283" s="113">
        <f t="shared" si="6"/>
        <v>5.8128000000000002</v>
      </c>
      <c r="L283" s="140"/>
      <c r="M283" s="131"/>
      <c r="N283" s="51"/>
      <c r="O283" s="131"/>
    </row>
    <row r="284" spans="1:15" s="114" customFormat="1" ht="30" customHeight="1" x14ac:dyDescent="0.25">
      <c r="A284" s="10" t="s">
        <v>458</v>
      </c>
      <c r="B284" s="17" t="s">
        <v>281</v>
      </c>
      <c r="C284" s="13">
        <v>104003</v>
      </c>
      <c r="D284" s="91" t="s">
        <v>291</v>
      </c>
      <c r="E284" s="14">
        <v>8.64</v>
      </c>
      <c r="F284" s="15" t="s">
        <v>279</v>
      </c>
      <c r="G284" s="15" t="s">
        <v>176</v>
      </c>
      <c r="H284" s="10" t="s">
        <v>1210</v>
      </c>
      <c r="I284" s="10">
        <v>1</v>
      </c>
      <c r="J284" s="10">
        <v>8</v>
      </c>
      <c r="K284" s="113">
        <f t="shared" si="6"/>
        <v>13.824000000000002</v>
      </c>
      <c r="L284" s="140"/>
      <c r="M284" s="131"/>
      <c r="N284" s="51"/>
      <c r="O284" s="131"/>
    </row>
    <row r="285" spans="1:15" s="114" customFormat="1" ht="30" customHeight="1" x14ac:dyDescent="0.25">
      <c r="A285" s="10" t="s">
        <v>458</v>
      </c>
      <c r="B285" s="12" t="s">
        <v>281</v>
      </c>
      <c r="C285" s="13">
        <v>109016</v>
      </c>
      <c r="D285" s="91" t="s">
        <v>292</v>
      </c>
      <c r="E285" s="14">
        <v>14.993</v>
      </c>
      <c r="F285" s="15" t="s">
        <v>279</v>
      </c>
      <c r="G285" s="15" t="s">
        <v>293</v>
      </c>
      <c r="H285" s="10" t="s">
        <v>1210</v>
      </c>
      <c r="I285" s="10">
        <v>1</v>
      </c>
      <c r="J285" s="10">
        <v>8</v>
      </c>
      <c r="K285" s="113">
        <f t="shared" si="6"/>
        <v>23.988800000000001</v>
      </c>
      <c r="L285" s="140"/>
      <c r="M285" s="131"/>
      <c r="N285" s="51"/>
      <c r="O285" s="131"/>
    </row>
    <row r="286" spans="1:15" s="114" customFormat="1" ht="30" customHeight="1" x14ac:dyDescent="0.25">
      <c r="A286" s="10" t="s">
        <v>458</v>
      </c>
      <c r="B286" s="12" t="s">
        <v>281</v>
      </c>
      <c r="C286" s="13">
        <v>109029</v>
      </c>
      <c r="D286" s="91" t="s">
        <v>294</v>
      </c>
      <c r="E286" s="14">
        <v>7.9370000000000003</v>
      </c>
      <c r="F286" s="15" t="s">
        <v>279</v>
      </c>
      <c r="G286" s="15" t="s">
        <v>4</v>
      </c>
      <c r="H286" s="10" t="s">
        <v>1210</v>
      </c>
      <c r="I286" s="10">
        <v>1</v>
      </c>
      <c r="J286" s="10">
        <v>8</v>
      </c>
      <c r="K286" s="113">
        <f t="shared" si="6"/>
        <v>12.699200000000001</v>
      </c>
      <c r="L286" s="140"/>
      <c r="M286" s="131"/>
      <c r="N286" s="51"/>
      <c r="O286" s="131"/>
    </row>
    <row r="287" spans="1:15" s="114" customFormat="1" ht="30" customHeight="1" x14ac:dyDescent="0.25">
      <c r="A287" s="10" t="s">
        <v>458</v>
      </c>
      <c r="B287" s="12" t="s">
        <v>295</v>
      </c>
      <c r="C287" s="13">
        <v>13007</v>
      </c>
      <c r="D287" s="52" t="s">
        <v>296</v>
      </c>
      <c r="E287" s="14">
        <v>3</v>
      </c>
      <c r="F287" s="15" t="s">
        <v>148</v>
      </c>
      <c r="G287" s="15" t="s">
        <v>177</v>
      </c>
      <c r="H287" s="10" t="s">
        <v>1210</v>
      </c>
      <c r="I287" s="10">
        <v>1</v>
      </c>
      <c r="J287" s="115">
        <v>9</v>
      </c>
      <c r="K287" s="113">
        <f t="shared" si="6"/>
        <v>5.4</v>
      </c>
      <c r="L287" s="140"/>
      <c r="M287" s="131"/>
      <c r="N287" s="51"/>
      <c r="O287" s="131"/>
    </row>
    <row r="288" spans="1:15" s="114" customFormat="1" ht="30" customHeight="1" x14ac:dyDescent="0.25">
      <c r="A288" s="10" t="s">
        <v>458</v>
      </c>
      <c r="B288" s="12" t="s">
        <v>295</v>
      </c>
      <c r="C288" s="13">
        <v>13009</v>
      </c>
      <c r="D288" s="52" t="s">
        <v>297</v>
      </c>
      <c r="E288" s="14">
        <v>5</v>
      </c>
      <c r="F288" s="15" t="s">
        <v>148</v>
      </c>
      <c r="G288" s="15" t="s">
        <v>177</v>
      </c>
      <c r="H288" s="10" t="s">
        <v>1210</v>
      </c>
      <c r="I288" s="10">
        <v>1</v>
      </c>
      <c r="J288" s="115">
        <v>9</v>
      </c>
      <c r="K288" s="113">
        <f t="shared" si="6"/>
        <v>9</v>
      </c>
      <c r="L288" s="140"/>
      <c r="M288" s="131"/>
      <c r="N288" s="51"/>
      <c r="O288" s="131"/>
    </row>
    <row r="289" spans="1:15" s="114" customFormat="1" ht="30" customHeight="1" x14ac:dyDescent="0.25">
      <c r="A289" s="10" t="s">
        <v>458</v>
      </c>
      <c r="B289" s="12" t="s">
        <v>295</v>
      </c>
      <c r="C289" s="13">
        <v>127005</v>
      </c>
      <c r="D289" s="52" t="s">
        <v>298</v>
      </c>
      <c r="E289" s="14">
        <v>2</v>
      </c>
      <c r="F289" s="15" t="s">
        <v>148</v>
      </c>
      <c r="G289" s="15" t="s">
        <v>4</v>
      </c>
      <c r="H289" s="10" t="s">
        <v>1210</v>
      </c>
      <c r="I289" s="10">
        <v>1</v>
      </c>
      <c r="J289" s="115">
        <v>9</v>
      </c>
      <c r="K289" s="113">
        <f t="shared" si="6"/>
        <v>3.6</v>
      </c>
      <c r="L289" s="140"/>
      <c r="M289" s="131"/>
      <c r="N289" s="51"/>
      <c r="O289" s="131"/>
    </row>
    <row r="290" spans="1:15" s="114" customFormat="1" ht="30" customHeight="1" x14ac:dyDescent="0.25">
      <c r="A290" s="10" t="s">
        <v>458</v>
      </c>
      <c r="B290" s="12" t="s">
        <v>295</v>
      </c>
      <c r="C290" s="13">
        <v>127007</v>
      </c>
      <c r="D290" s="52" t="s">
        <v>299</v>
      </c>
      <c r="E290" s="14">
        <v>4.5</v>
      </c>
      <c r="F290" s="15" t="s">
        <v>148</v>
      </c>
      <c r="G290" s="15" t="s">
        <v>4</v>
      </c>
      <c r="H290" s="10" t="s">
        <v>1210</v>
      </c>
      <c r="I290" s="10">
        <v>1</v>
      </c>
      <c r="J290" s="115">
        <v>9</v>
      </c>
      <c r="K290" s="113">
        <f t="shared" si="6"/>
        <v>8.1</v>
      </c>
      <c r="L290" s="140"/>
      <c r="M290" s="131"/>
      <c r="N290" s="51"/>
      <c r="O290" s="131"/>
    </row>
    <row r="291" spans="1:15" s="114" customFormat="1" ht="30" customHeight="1" x14ac:dyDescent="0.25">
      <c r="A291" s="10" t="s">
        <v>458</v>
      </c>
      <c r="B291" s="12" t="s">
        <v>295</v>
      </c>
      <c r="C291" s="13">
        <v>146004</v>
      </c>
      <c r="D291" s="52" t="s">
        <v>300</v>
      </c>
      <c r="E291" s="14">
        <v>5.1020000000000003</v>
      </c>
      <c r="F291" s="15" t="s">
        <v>148</v>
      </c>
      <c r="G291" s="15" t="s">
        <v>177</v>
      </c>
      <c r="H291" s="10" t="s">
        <v>1210</v>
      </c>
      <c r="I291" s="10">
        <v>1</v>
      </c>
      <c r="J291" s="115">
        <v>9</v>
      </c>
      <c r="K291" s="113">
        <f t="shared" si="6"/>
        <v>9.183600000000002</v>
      </c>
      <c r="L291" s="140"/>
      <c r="M291" s="131"/>
      <c r="N291" s="51"/>
      <c r="O291" s="131"/>
    </row>
    <row r="292" spans="1:15" s="114" customFormat="1" ht="30" customHeight="1" x14ac:dyDescent="0.25">
      <c r="A292" s="10" t="s">
        <v>458</v>
      </c>
      <c r="B292" s="12" t="s">
        <v>295</v>
      </c>
      <c r="C292" s="13">
        <v>148002</v>
      </c>
      <c r="D292" s="52" t="s">
        <v>301</v>
      </c>
      <c r="E292" s="14">
        <v>3.5</v>
      </c>
      <c r="F292" s="15" t="s">
        <v>148</v>
      </c>
      <c r="G292" s="15" t="s">
        <v>177</v>
      </c>
      <c r="H292" s="10" t="s">
        <v>1210</v>
      </c>
      <c r="I292" s="10">
        <v>1</v>
      </c>
      <c r="J292" s="115">
        <v>9</v>
      </c>
      <c r="K292" s="113">
        <f t="shared" si="6"/>
        <v>6.3000000000000007</v>
      </c>
      <c r="L292" s="140"/>
      <c r="M292" s="131"/>
      <c r="N292" s="51"/>
      <c r="O292" s="131"/>
    </row>
    <row r="293" spans="1:15" s="114" customFormat="1" ht="30" customHeight="1" x14ac:dyDescent="0.25">
      <c r="A293" s="10" t="s">
        <v>458</v>
      </c>
      <c r="B293" s="12" t="s">
        <v>295</v>
      </c>
      <c r="C293" s="13">
        <v>148003</v>
      </c>
      <c r="D293" s="52" t="s">
        <v>302</v>
      </c>
      <c r="E293" s="14">
        <v>3.5009999999999999</v>
      </c>
      <c r="F293" s="15" t="s">
        <v>148</v>
      </c>
      <c r="G293" s="15" t="s">
        <v>177</v>
      </c>
      <c r="H293" s="10" t="s">
        <v>1210</v>
      </c>
      <c r="I293" s="10">
        <v>1</v>
      </c>
      <c r="J293" s="115">
        <v>9</v>
      </c>
      <c r="K293" s="113">
        <f t="shared" si="6"/>
        <v>6.3018000000000001</v>
      </c>
      <c r="L293" s="140"/>
      <c r="M293" s="131"/>
      <c r="N293" s="51"/>
      <c r="O293" s="131"/>
    </row>
    <row r="294" spans="1:15" s="114" customFormat="1" ht="30" customHeight="1" x14ac:dyDescent="0.25">
      <c r="A294" s="10" t="s">
        <v>458</v>
      </c>
      <c r="B294" s="24" t="s">
        <v>295</v>
      </c>
      <c r="C294" s="25">
        <v>148005</v>
      </c>
      <c r="D294" s="52" t="s">
        <v>303</v>
      </c>
      <c r="E294" s="26">
        <v>3.702</v>
      </c>
      <c r="F294" s="27" t="s">
        <v>148</v>
      </c>
      <c r="G294" s="27" t="s">
        <v>177</v>
      </c>
      <c r="H294" s="10" t="s">
        <v>1210</v>
      </c>
      <c r="I294" s="10">
        <v>1</v>
      </c>
      <c r="J294" s="115">
        <v>9</v>
      </c>
      <c r="K294" s="113">
        <f t="shared" si="6"/>
        <v>6.6635999999999997</v>
      </c>
      <c r="L294" s="140"/>
      <c r="M294" s="131"/>
      <c r="N294" s="51"/>
      <c r="O294" s="131"/>
    </row>
    <row r="295" spans="1:15" s="114" customFormat="1" ht="30" customHeight="1" x14ac:dyDescent="0.25">
      <c r="A295" s="10" t="s">
        <v>458</v>
      </c>
      <c r="B295" s="12" t="s">
        <v>295</v>
      </c>
      <c r="C295" s="13">
        <v>169003</v>
      </c>
      <c r="D295" s="52" t="s">
        <v>304</v>
      </c>
      <c r="E295" s="14">
        <v>3.5</v>
      </c>
      <c r="F295" s="15" t="s">
        <v>148</v>
      </c>
      <c r="G295" s="15" t="s">
        <v>177</v>
      </c>
      <c r="H295" s="10" t="s">
        <v>1210</v>
      </c>
      <c r="I295" s="10">
        <v>1</v>
      </c>
      <c r="J295" s="115">
        <v>9</v>
      </c>
      <c r="K295" s="113">
        <f t="shared" si="6"/>
        <v>6.3000000000000007</v>
      </c>
      <c r="L295" s="140"/>
      <c r="M295" s="131"/>
      <c r="N295" s="51"/>
      <c r="O295" s="131"/>
    </row>
    <row r="296" spans="1:15" s="114" customFormat="1" ht="30" customHeight="1" x14ac:dyDescent="0.25">
      <c r="A296" s="10" t="s">
        <v>458</v>
      </c>
      <c r="B296" s="24" t="s">
        <v>306</v>
      </c>
      <c r="C296" s="25">
        <v>15004</v>
      </c>
      <c r="D296" s="92" t="s">
        <v>823</v>
      </c>
      <c r="E296" s="26">
        <v>6.2229999999999999</v>
      </c>
      <c r="F296" s="27" t="s">
        <v>10</v>
      </c>
      <c r="G296" s="27" t="s">
        <v>4</v>
      </c>
      <c r="H296" s="10" t="s">
        <v>1210</v>
      </c>
      <c r="I296" s="10">
        <v>1</v>
      </c>
      <c r="J296" s="10">
        <v>8</v>
      </c>
      <c r="K296" s="113">
        <f t="shared" si="6"/>
        <v>9.9568000000000012</v>
      </c>
      <c r="L296" s="140"/>
      <c r="M296" s="131"/>
      <c r="N296" s="51"/>
      <c r="O296" s="131"/>
    </row>
    <row r="297" spans="1:15" s="114" customFormat="1" ht="30" customHeight="1" x14ac:dyDescent="0.25">
      <c r="A297" s="10" t="s">
        <v>458</v>
      </c>
      <c r="B297" s="12" t="s">
        <v>306</v>
      </c>
      <c r="C297" s="13">
        <v>16006</v>
      </c>
      <c r="D297" s="91" t="s">
        <v>307</v>
      </c>
      <c r="E297" s="14">
        <v>0.7</v>
      </c>
      <c r="F297" s="15" t="s">
        <v>10</v>
      </c>
      <c r="G297" s="15" t="s">
        <v>4</v>
      </c>
      <c r="H297" s="10" t="s">
        <v>1210</v>
      </c>
      <c r="I297" s="10">
        <v>1</v>
      </c>
      <c r="J297" s="10">
        <v>8</v>
      </c>
      <c r="K297" s="113">
        <f t="shared" si="6"/>
        <v>1.1199999999999999</v>
      </c>
      <c r="L297" s="140"/>
      <c r="M297" s="131"/>
      <c r="N297" s="51"/>
      <c r="O297" s="131"/>
    </row>
    <row r="298" spans="1:15" s="114" customFormat="1" ht="30" customHeight="1" x14ac:dyDescent="0.25">
      <c r="A298" s="10" t="s">
        <v>458</v>
      </c>
      <c r="B298" s="18" t="s">
        <v>306</v>
      </c>
      <c r="C298" s="19">
        <v>44009</v>
      </c>
      <c r="D298" s="93" t="s">
        <v>920</v>
      </c>
      <c r="E298" s="20">
        <v>2.6989999999999998</v>
      </c>
      <c r="F298" s="21" t="s">
        <v>10</v>
      </c>
      <c r="G298" s="21" t="s">
        <v>5</v>
      </c>
      <c r="H298" s="10" t="s">
        <v>1210</v>
      </c>
      <c r="I298" s="10">
        <v>1</v>
      </c>
      <c r="J298" s="10">
        <v>8</v>
      </c>
      <c r="K298" s="113">
        <f t="shared" si="6"/>
        <v>4.3183999999999996</v>
      </c>
      <c r="L298" s="140"/>
      <c r="M298" s="131"/>
      <c r="N298" s="51"/>
      <c r="O298" s="131"/>
    </row>
    <row r="299" spans="1:15" s="114" customFormat="1" ht="30" customHeight="1" x14ac:dyDescent="0.25">
      <c r="A299" s="10" t="s">
        <v>458</v>
      </c>
      <c r="B299" s="18" t="s">
        <v>306</v>
      </c>
      <c r="C299" s="19">
        <v>44018</v>
      </c>
      <c r="D299" s="93" t="s">
        <v>921</v>
      </c>
      <c r="E299" s="20">
        <v>8.3979999999999997</v>
      </c>
      <c r="F299" s="21" t="s">
        <v>10</v>
      </c>
      <c r="G299" s="21" t="s">
        <v>5</v>
      </c>
      <c r="H299" s="10" t="s">
        <v>1210</v>
      </c>
      <c r="I299" s="10">
        <v>1</v>
      </c>
      <c r="J299" s="10">
        <v>8</v>
      </c>
      <c r="K299" s="113">
        <f t="shared" si="6"/>
        <v>13.4368</v>
      </c>
      <c r="L299" s="140"/>
      <c r="M299" s="131"/>
      <c r="N299" s="51"/>
      <c r="O299" s="131"/>
    </row>
    <row r="300" spans="1:15" s="114" customFormat="1" ht="30" customHeight="1" x14ac:dyDescent="0.25">
      <c r="A300" s="10" t="s">
        <v>458</v>
      </c>
      <c r="B300" s="18" t="s">
        <v>306</v>
      </c>
      <c r="C300" s="19">
        <v>51003</v>
      </c>
      <c r="D300" s="93" t="s">
        <v>922</v>
      </c>
      <c r="E300" s="20">
        <v>3</v>
      </c>
      <c r="F300" s="21" t="s">
        <v>10</v>
      </c>
      <c r="G300" s="21" t="s">
        <v>4</v>
      </c>
      <c r="H300" s="10" t="s">
        <v>1210</v>
      </c>
      <c r="I300" s="10">
        <v>1</v>
      </c>
      <c r="J300" s="10">
        <v>8</v>
      </c>
      <c r="K300" s="113">
        <f t="shared" si="6"/>
        <v>4.8000000000000007</v>
      </c>
      <c r="L300" s="140"/>
      <c r="M300" s="131"/>
      <c r="N300" s="51"/>
      <c r="O300" s="131"/>
    </row>
    <row r="301" spans="1:15" s="114" customFormat="1" ht="30" customHeight="1" x14ac:dyDescent="0.25">
      <c r="A301" s="10" t="s">
        <v>458</v>
      </c>
      <c r="B301" s="24" t="s">
        <v>306</v>
      </c>
      <c r="C301" s="25">
        <v>55017</v>
      </c>
      <c r="D301" s="92" t="s">
        <v>308</v>
      </c>
      <c r="E301" s="26">
        <v>5.5990000000000002</v>
      </c>
      <c r="F301" s="27" t="s">
        <v>148</v>
      </c>
      <c r="G301" s="27" t="s">
        <v>5</v>
      </c>
      <c r="H301" s="10" t="s">
        <v>1210</v>
      </c>
      <c r="I301" s="10">
        <v>1</v>
      </c>
      <c r="J301" s="115">
        <v>9</v>
      </c>
      <c r="K301" s="113">
        <f t="shared" si="6"/>
        <v>10.078200000000002</v>
      </c>
      <c r="L301" s="140"/>
      <c r="M301" s="131"/>
      <c r="N301" s="51"/>
      <c r="O301" s="131"/>
    </row>
    <row r="302" spans="1:15" s="114" customFormat="1" ht="30" customHeight="1" x14ac:dyDescent="0.25">
      <c r="A302" s="10" t="s">
        <v>458</v>
      </c>
      <c r="B302" s="12" t="s">
        <v>306</v>
      </c>
      <c r="C302" s="13">
        <v>55020</v>
      </c>
      <c r="D302" s="91" t="s">
        <v>309</v>
      </c>
      <c r="E302" s="14">
        <v>1.2010000000000001</v>
      </c>
      <c r="F302" s="15" t="s">
        <v>148</v>
      </c>
      <c r="G302" s="15" t="s">
        <v>5</v>
      </c>
      <c r="H302" s="10" t="s">
        <v>1210</v>
      </c>
      <c r="I302" s="10">
        <v>1</v>
      </c>
      <c r="J302" s="115">
        <v>9</v>
      </c>
      <c r="K302" s="113">
        <f t="shared" si="6"/>
        <v>2.1618000000000004</v>
      </c>
      <c r="L302" s="140"/>
      <c r="M302" s="131"/>
      <c r="N302" s="51"/>
      <c r="O302" s="131"/>
    </row>
    <row r="303" spans="1:15" s="114" customFormat="1" ht="30" customHeight="1" x14ac:dyDescent="0.25">
      <c r="A303" s="10" t="s">
        <v>458</v>
      </c>
      <c r="B303" s="12" t="s">
        <v>306</v>
      </c>
      <c r="C303" s="13">
        <v>55030</v>
      </c>
      <c r="D303" s="91" t="s">
        <v>310</v>
      </c>
      <c r="E303" s="14">
        <v>14.162000000000001</v>
      </c>
      <c r="F303" s="15" t="s">
        <v>148</v>
      </c>
      <c r="G303" s="15" t="s">
        <v>5</v>
      </c>
      <c r="H303" s="10" t="s">
        <v>1210</v>
      </c>
      <c r="I303" s="10">
        <v>1</v>
      </c>
      <c r="J303" s="115">
        <v>9</v>
      </c>
      <c r="K303" s="113">
        <f t="shared" si="6"/>
        <v>25.491600000000005</v>
      </c>
      <c r="L303" s="140"/>
      <c r="M303" s="131"/>
      <c r="N303" s="51"/>
      <c r="O303" s="131"/>
    </row>
    <row r="304" spans="1:15" s="114" customFormat="1" ht="30" customHeight="1" x14ac:dyDescent="0.25">
      <c r="A304" s="10" t="s">
        <v>458</v>
      </c>
      <c r="B304" s="12" t="s">
        <v>306</v>
      </c>
      <c r="C304" s="13">
        <v>56002</v>
      </c>
      <c r="D304" s="91" t="s">
        <v>311</v>
      </c>
      <c r="E304" s="14">
        <v>11.039</v>
      </c>
      <c r="F304" s="15" t="s">
        <v>148</v>
      </c>
      <c r="G304" s="15" t="s">
        <v>5</v>
      </c>
      <c r="H304" s="10" t="s">
        <v>1210</v>
      </c>
      <c r="I304" s="10">
        <v>1</v>
      </c>
      <c r="J304" s="115">
        <v>9</v>
      </c>
      <c r="K304" s="113">
        <f t="shared" si="6"/>
        <v>19.870200000000001</v>
      </c>
      <c r="L304" s="140"/>
      <c r="M304" s="131"/>
      <c r="N304" s="51"/>
      <c r="O304" s="131"/>
    </row>
    <row r="305" spans="1:15" s="114" customFormat="1" ht="30" customHeight="1" x14ac:dyDescent="0.25">
      <c r="A305" s="10" t="s">
        <v>458</v>
      </c>
      <c r="B305" s="12" t="s">
        <v>306</v>
      </c>
      <c r="C305" s="13">
        <v>56012</v>
      </c>
      <c r="D305" s="91" t="s">
        <v>312</v>
      </c>
      <c r="E305" s="14">
        <v>5.7969999999999997</v>
      </c>
      <c r="F305" s="15" t="s">
        <v>148</v>
      </c>
      <c r="G305" s="15" t="s">
        <v>5</v>
      </c>
      <c r="H305" s="10" t="s">
        <v>1210</v>
      </c>
      <c r="I305" s="10">
        <v>1</v>
      </c>
      <c r="J305" s="115">
        <v>9</v>
      </c>
      <c r="K305" s="113">
        <f t="shared" si="6"/>
        <v>10.4346</v>
      </c>
      <c r="L305" s="140"/>
      <c r="M305" s="131"/>
      <c r="N305" s="51"/>
      <c r="O305" s="131"/>
    </row>
    <row r="306" spans="1:15" s="114" customFormat="1" ht="30" customHeight="1" x14ac:dyDescent="0.25">
      <c r="A306" s="10" t="s">
        <v>458</v>
      </c>
      <c r="B306" s="18" t="s">
        <v>306</v>
      </c>
      <c r="C306" s="19">
        <v>59007</v>
      </c>
      <c r="D306" s="93" t="s">
        <v>923</v>
      </c>
      <c r="E306" s="20">
        <v>3</v>
      </c>
      <c r="F306" s="21" t="s">
        <v>10</v>
      </c>
      <c r="G306" s="21" t="s">
        <v>4</v>
      </c>
      <c r="H306" s="10" t="s">
        <v>1210</v>
      </c>
      <c r="I306" s="10">
        <v>1</v>
      </c>
      <c r="J306" s="10">
        <v>8</v>
      </c>
      <c r="K306" s="113">
        <f t="shared" si="6"/>
        <v>4.8000000000000007</v>
      </c>
      <c r="L306" s="140"/>
      <c r="M306" s="131"/>
      <c r="N306" s="51"/>
      <c r="O306" s="131"/>
    </row>
    <row r="307" spans="1:15" s="114" customFormat="1" ht="30" customHeight="1" x14ac:dyDescent="0.25">
      <c r="A307" s="10" t="s">
        <v>458</v>
      </c>
      <c r="B307" s="18" t="s">
        <v>306</v>
      </c>
      <c r="C307" s="19">
        <v>68014</v>
      </c>
      <c r="D307" s="93" t="s">
        <v>924</v>
      </c>
      <c r="E307" s="20">
        <v>4.9989999999999997</v>
      </c>
      <c r="F307" s="21" t="s">
        <v>10</v>
      </c>
      <c r="G307" s="27" t="s">
        <v>5</v>
      </c>
      <c r="H307" s="10" t="s">
        <v>1210</v>
      </c>
      <c r="I307" s="10">
        <v>1</v>
      </c>
      <c r="J307" s="10">
        <v>8</v>
      </c>
      <c r="K307" s="113">
        <f t="shared" si="6"/>
        <v>7.9984000000000002</v>
      </c>
      <c r="L307" s="140"/>
      <c r="M307" s="131"/>
      <c r="N307" s="51"/>
      <c r="O307" s="131"/>
    </row>
    <row r="308" spans="1:15" s="116" customFormat="1" ht="30" customHeight="1" x14ac:dyDescent="0.25">
      <c r="A308" s="10" t="s">
        <v>458</v>
      </c>
      <c r="B308" s="18" t="s">
        <v>314</v>
      </c>
      <c r="C308" s="86">
        <v>15001</v>
      </c>
      <c r="D308" s="90" t="s">
        <v>315</v>
      </c>
      <c r="E308" s="20">
        <v>5.0010000000000003</v>
      </c>
      <c r="F308" s="21" t="s">
        <v>316</v>
      </c>
      <c r="G308" s="21" t="s">
        <v>177</v>
      </c>
      <c r="H308" s="10" t="s">
        <v>1210</v>
      </c>
      <c r="I308" s="10">
        <v>1</v>
      </c>
      <c r="J308" s="115">
        <v>9</v>
      </c>
      <c r="K308" s="113">
        <f t="shared" si="6"/>
        <v>9.0018000000000011</v>
      </c>
      <c r="L308" s="140"/>
      <c r="M308" s="38"/>
      <c r="N308" s="64"/>
      <c r="O308" s="38"/>
    </row>
    <row r="309" spans="1:15" s="116" customFormat="1" ht="30" customHeight="1" x14ac:dyDescent="0.25">
      <c r="A309" s="10" t="s">
        <v>458</v>
      </c>
      <c r="B309" s="18" t="s">
        <v>314</v>
      </c>
      <c r="C309" s="86">
        <v>15004</v>
      </c>
      <c r="D309" s="90" t="s">
        <v>317</v>
      </c>
      <c r="E309" s="20">
        <v>6.4989999999999997</v>
      </c>
      <c r="F309" s="21" t="s">
        <v>316</v>
      </c>
      <c r="G309" s="21" t="s">
        <v>177</v>
      </c>
      <c r="H309" s="10" t="s">
        <v>1210</v>
      </c>
      <c r="I309" s="10">
        <v>1</v>
      </c>
      <c r="J309" s="115">
        <v>9</v>
      </c>
      <c r="K309" s="113">
        <f t="shared" si="6"/>
        <v>11.6982</v>
      </c>
      <c r="L309" s="140"/>
      <c r="M309" s="38"/>
      <c r="N309" s="64"/>
      <c r="O309" s="38"/>
    </row>
    <row r="310" spans="1:15" s="116" customFormat="1" ht="30" customHeight="1" x14ac:dyDescent="0.25">
      <c r="A310" s="10" t="s">
        <v>458</v>
      </c>
      <c r="B310" s="18" t="s">
        <v>314</v>
      </c>
      <c r="C310" s="86">
        <v>15006</v>
      </c>
      <c r="D310" s="90" t="s">
        <v>318</v>
      </c>
      <c r="E310" s="20">
        <v>7.3</v>
      </c>
      <c r="F310" s="21" t="s">
        <v>316</v>
      </c>
      <c r="G310" s="21" t="s">
        <v>177</v>
      </c>
      <c r="H310" s="10" t="s">
        <v>1210</v>
      </c>
      <c r="I310" s="10">
        <v>1</v>
      </c>
      <c r="J310" s="115">
        <v>9</v>
      </c>
      <c r="K310" s="113">
        <f t="shared" si="6"/>
        <v>13.14</v>
      </c>
      <c r="L310" s="140"/>
      <c r="M310" s="38"/>
      <c r="N310" s="64"/>
      <c r="O310" s="38"/>
    </row>
    <row r="311" spans="1:15" s="116" customFormat="1" ht="30" customHeight="1" x14ac:dyDescent="0.25">
      <c r="A311" s="10" t="s">
        <v>458</v>
      </c>
      <c r="B311" s="18" t="s">
        <v>314</v>
      </c>
      <c r="C311" s="86">
        <v>15013</v>
      </c>
      <c r="D311" s="90" t="s">
        <v>319</v>
      </c>
      <c r="E311" s="20">
        <v>0.63600000000000001</v>
      </c>
      <c r="F311" s="21" t="s">
        <v>316</v>
      </c>
      <c r="G311" s="21" t="s">
        <v>177</v>
      </c>
      <c r="H311" s="10" t="s">
        <v>1210</v>
      </c>
      <c r="I311" s="10">
        <v>1</v>
      </c>
      <c r="J311" s="115">
        <v>9</v>
      </c>
      <c r="K311" s="113">
        <f t="shared" si="6"/>
        <v>1.1448</v>
      </c>
      <c r="L311" s="140"/>
      <c r="M311" s="38"/>
      <c r="N311" s="64"/>
      <c r="O311" s="38"/>
    </row>
    <row r="312" spans="1:15" s="114" customFormat="1" ht="30" customHeight="1" x14ac:dyDescent="0.25">
      <c r="A312" s="10" t="s">
        <v>458</v>
      </c>
      <c r="B312" s="12" t="s">
        <v>314</v>
      </c>
      <c r="C312" s="28">
        <v>17003</v>
      </c>
      <c r="D312" s="91" t="s">
        <v>320</v>
      </c>
      <c r="E312" s="14">
        <v>1</v>
      </c>
      <c r="F312" s="15" t="s">
        <v>10</v>
      </c>
      <c r="G312" s="15" t="s">
        <v>4</v>
      </c>
      <c r="H312" s="10" t="s">
        <v>1210</v>
      </c>
      <c r="I312" s="10">
        <v>1</v>
      </c>
      <c r="J312" s="10">
        <v>8</v>
      </c>
      <c r="K312" s="113">
        <f t="shared" si="6"/>
        <v>1.6</v>
      </c>
      <c r="L312" s="140"/>
      <c r="M312" s="131"/>
      <c r="N312" s="51"/>
      <c r="O312" s="131"/>
    </row>
    <row r="313" spans="1:15" s="114" customFormat="1" ht="30" customHeight="1" x14ac:dyDescent="0.25">
      <c r="A313" s="10" t="s">
        <v>458</v>
      </c>
      <c r="B313" s="12" t="s">
        <v>314</v>
      </c>
      <c r="C313" s="28">
        <v>17004</v>
      </c>
      <c r="D313" s="91" t="s">
        <v>321</v>
      </c>
      <c r="E313" s="14">
        <v>3.8740000000000001</v>
      </c>
      <c r="F313" s="15" t="s">
        <v>10</v>
      </c>
      <c r="G313" s="15" t="s">
        <v>4</v>
      </c>
      <c r="H313" s="10" t="s">
        <v>1210</v>
      </c>
      <c r="I313" s="10">
        <v>1</v>
      </c>
      <c r="J313" s="10">
        <v>8</v>
      </c>
      <c r="K313" s="113">
        <f t="shared" si="6"/>
        <v>6.1984000000000004</v>
      </c>
      <c r="L313" s="140"/>
      <c r="M313" s="131"/>
      <c r="N313" s="51"/>
      <c r="O313" s="131"/>
    </row>
    <row r="314" spans="1:15" s="114" customFormat="1" ht="30" customHeight="1" x14ac:dyDescent="0.25">
      <c r="A314" s="10" t="s">
        <v>458</v>
      </c>
      <c r="B314" s="12" t="s">
        <v>314</v>
      </c>
      <c r="C314" s="28">
        <v>17005</v>
      </c>
      <c r="D314" s="91" t="s">
        <v>322</v>
      </c>
      <c r="E314" s="14">
        <v>3.83</v>
      </c>
      <c r="F314" s="15" t="s">
        <v>10</v>
      </c>
      <c r="G314" s="15" t="s">
        <v>4</v>
      </c>
      <c r="H314" s="10" t="s">
        <v>1210</v>
      </c>
      <c r="I314" s="10">
        <v>1</v>
      </c>
      <c r="J314" s="10">
        <v>8</v>
      </c>
      <c r="K314" s="113">
        <f t="shared" si="6"/>
        <v>6.1280000000000001</v>
      </c>
      <c r="L314" s="140"/>
      <c r="M314" s="131"/>
      <c r="N314" s="51"/>
      <c r="O314" s="131"/>
    </row>
    <row r="315" spans="1:15" s="114" customFormat="1" ht="30" customHeight="1" x14ac:dyDescent="0.25">
      <c r="A315" s="10" t="s">
        <v>458</v>
      </c>
      <c r="B315" s="12" t="s">
        <v>314</v>
      </c>
      <c r="C315" s="28">
        <v>17008</v>
      </c>
      <c r="D315" s="91" t="s">
        <v>323</v>
      </c>
      <c r="E315" s="14">
        <v>5.399</v>
      </c>
      <c r="F315" s="15" t="s">
        <v>10</v>
      </c>
      <c r="G315" s="15" t="s">
        <v>4</v>
      </c>
      <c r="H315" s="10" t="s">
        <v>1210</v>
      </c>
      <c r="I315" s="10">
        <v>1</v>
      </c>
      <c r="J315" s="10">
        <v>8</v>
      </c>
      <c r="K315" s="113">
        <f t="shared" si="6"/>
        <v>8.6384000000000007</v>
      </c>
      <c r="L315" s="140"/>
      <c r="M315" s="131"/>
      <c r="N315" s="51"/>
      <c r="O315" s="131"/>
    </row>
    <row r="316" spans="1:15" s="114" customFormat="1" ht="30" customHeight="1" x14ac:dyDescent="0.25">
      <c r="A316" s="10" t="s">
        <v>458</v>
      </c>
      <c r="B316" s="12" t="s">
        <v>314</v>
      </c>
      <c r="C316" s="28">
        <v>32005</v>
      </c>
      <c r="D316" s="91" t="s">
        <v>324</v>
      </c>
      <c r="E316" s="14">
        <v>6.9989999999999997</v>
      </c>
      <c r="F316" s="15" t="s">
        <v>325</v>
      </c>
      <c r="G316" s="15" t="s">
        <v>4</v>
      </c>
      <c r="H316" s="10" t="s">
        <v>1210</v>
      </c>
      <c r="I316" s="10">
        <v>1</v>
      </c>
      <c r="J316" s="10">
        <v>8</v>
      </c>
      <c r="K316" s="113">
        <f t="shared" si="6"/>
        <v>11.198399999999999</v>
      </c>
      <c r="L316" s="140"/>
      <c r="M316" s="131"/>
      <c r="N316" s="51"/>
      <c r="O316" s="131"/>
    </row>
    <row r="317" spans="1:15" s="114" customFormat="1" ht="30" customHeight="1" x14ac:dyDescent="0.25">
      <c r="A317" s="10" t="s">
        <v>458</v>
      </c>
      <c r="B317" s="12" t="s">
        <v>314</v>
      </c>
      <c r="C317" s="28">
        <v>32006</v>
      </c>
      <c r="D317" s="91" t="s">
        <v>326</v>
      </c>
      <c r="E317" s="14">
        <v>4</v>
      </c>
      <c r="F317" s="15" t="s">
        <v>325</v>
      </c>
      <c r="G317" s="15" t="s">
        <v>4</v>
      </c>
      <c r="H317" s="10" t="s">
        <v>1210</v>
      </c>
      <c r="I317" s="10">
        <v>1</v>
      </c>
      <c r="J317" s="10">
        <v>8</v>
      </c>
      <c r="K317" s="113">
        <f t="shared" si="6"/>
        <v>6.4</v>
      </c>
      <c r="L317" s="140"/>
      <c r="M317" s="131"/>
      <c r="N317" s="51"/>
      <c r="O317" s="131"/>
    </row>
    <row r="318" spans="1:15" s="114" customFormat="1" ht="30" customHeight="1" x14ac:dyDescent="0.25">
      <c r="A318" s="10" t="s">
        <v>458</v>
      </c>
      <c r="B318" s="12" t="s">
        <v>314</v>
      </c>
      <c r="C318" s="28">
        <v>32007</v>
      </c>
      <c r="D318" s="91" t="s">
        <v>327</v>
      </c>
      <c r="E318" s="14">
        <v>3.9860000000000002</v>
      </c>
      <c r="F318" s="15" t="s">
        <v>325</v>
      </c>
      <c r="G318" s="15" t="s">
        <v>4</v>
      </c>
      <c r="H318" s="10" t="s">
        <v>1210</v>
      </c>
      <c r="I318" s="10">
        <v>1</v>
      </c>
      <c r="J318" s="10">
        <v>8</v>
      </c>
      <c r="K318" s="113">
        <f t="shared" si="6"/>
        <v>6.377600000000001</v>
      </c>
      <c r="L318" s="140"/>
      <c r="M318" s="131"/>
      <c r="N318" s="51"/>
      <c r="O318" s="131"/>
    </row>
    <row r="319" spans="1:15" s="114" customFormat="1" ht="30" customHeight="1" x14ac:dyDescent="0.25">
      <c r="A319" s="10" t="s">
        <v>458</v>
      </c>
      <c r="B319" s="12" t="s">
        <v>314</v>
      </c>
      <c r="C319" s="28">
        <v>54002</v>
      </c>
      <c r="D319" s="91" t="s">
        <v>328</v>
      </c>
      <c r="E319" s="14">
        <v>9.4410000000000007</v>
      </c>
      <c r="F319" s="15" t="s">
        <v>305</v>
      </c>
      <c r="G319" s="15" t="s">
        <v>4</v>
      </c>
      <c r="H319" s="10" t="s">
        <v>1210</v>
      </c>
      <c r="I319" s="10">
        <v>1</v>
      </c>
      <c r="J319" s="10">
        <v>8</v>
      </c>
      <c r="K319" s="113">
        <f t="shared" si="6"/>
        <v>15.105600000000003</v>
      </c>
      <c r="L319" s="140"/>
      <c r="M319" s="131"/>
      <c r="N319" s="51"/>
      <c r="O319" s="131"/>
    </row>
    <row r="320" spans="1:15" s="114" customFormat="1" ht="30" customHeight="1" x14ac:dyDescent="0.25">
      <c r="A320" s="10" t="s">
        <v>458</v>
      </c>
      <c r="B320" s="12" t="s">
        <v>314</v>
      </c>
      <c r="C320" s="28">
        <v>54006</v>
      </c>
      <c r="D320" s="91" t="s">
        <v>329</v>
      </c>
      <c r="E320" s="14">
        <v>7.4</v>
      </c>
      <c r="F320" s="15" t="s">
        <v>305</v>
      </c>
      <c r="G320" s="15" t="s">
        <v>4</v>
      </c>
      <c r="H320" s="10" t="s">
        <v>1210</v>
      </c>
      <c r="I320" s="10">
        <v>1</v>
      </c>
      <c r="J320" s="10">
        <v>8</v>
      </c>
      <c r="K320" s="113">
        <f t="shared" si="6"/>
        <v>11.840000000000002</v>
      </c>
      <c r="L320" s="140"/>
      <c r="M320" s="131"/>
      <c r="N320" s="51"/>
      <c r="O320" s="131"/>
    </row>
    <row r="321" spans="1:15" s="114" customFormat="1" ht="30" customHeight="1" x14ac:dyDescent="0.25">
      <c r="A321" s="10" t="s">
        <v>458</v>
      </c>
      <c r="B321" s="12" t="s">
        <v>314</v>
      </c>
      <c r="C321" s="28">
        <v>54008</v>
      </c>
      <c r="D321" s="91" t="s">
        <v>330</v>
      </c>
      <c r="E321" s="14">
        <v>2.5</v>
      </c>
      <c r="F321" s="15" t="s">
        <v>305</v>
      </c>
      <c r="G321" s="15" t="s">
        <v>4</v>
      </c>
      <c r="H321" s="10" t="s">
        <v>1210</v>
      </c>
      <c r="I321" s="10">
        <v>1</v>
      </c>
      <c r="J321" s="10">
        <v>8</v>
      </c>
      <c r="K321" s="113">
        <f t="shared" si="6"/>
        <v>4</v>
      </c>
      <c r="L321" s="140"/>
      <c r="M321" s="131"/>
      <c r="N321" s="51"/>
      <c r="O321" s="131"/>
    </row>
    <row r="322" spans="1:15" s="114" customFormat="1" ht="30" customHeight="1" x14ac:dyDescent="0.25">
      <c r="A322" s="10" t="s">
        <v>458</v>
      </c>
      <c r="B322" s="12" t="s">
        <v>314</v>
      </c>
      <c r="C322" s="28">
        <v>54013</v>
      </c>
      <c r="D322" s="91" t="s">
        <v>331</v>
      </c>
      <c r="E322" s="14">
        <v>5.0010000000000003</v>
      </c>
      <c r="F322" s="15" t="s">
        <v>305</v>
      </c>
      <c r="G322" s="15" t="s">
        <v>4</v>
      </c>
      <c r="H322" s="10" t="s">
        <v>1210</v>
      </c>
      <c r="I322" s="10">
        <v>1</v>
      </c>
      <c r="J322" s="10">
        <v>8</v>
      </c>
      <c r="K322" s="113">
        <f t="shared" si="6"/>
        <v>8.0016000000000016</v>
      </c>
      <c r="L322" s="140"/>
      <c r="M322" s="131"/>
      <c r="N322" s="51"/>
      <c r="O322" s="131"/>
    </row>
    <row r="323" spans="1:15" s="114" customFormat="1" ht="30" customHeight="1" x14ac:dyDescent="0.25">
      <c r="A323" s="10" t="s">
        <v>458</v>
      </c>
      <c r="B323" s="12" t="s">
        <v>314</v>
      </c>
      <c r="C323" s="28">
        <v>54014</v>
      </c>
      <c r="D323" s="91" t="s">
        <v>332</v>
      </c>
      <c r="E323" s="14">
        <v>2.601</v>
      </c>
      <c r="F323" s="15" t="s">
        <v>305</v>
      </c>
      <c r="G323" s="15" t="s">
        <v>4</v>
      </c>
      <c r="H323" s="10" t="s">
        <v>1210</v>
      </c>
      <c r="I323" s="10">
        <v>1</v>
      </c>
      <c r="J323" s="10">
        <v>8</v>
      </c>
      <c r="K323" s="113">
        <f t="shared" si="6"/>
        <v>4.1616</v>
      </c>
      <c r="L323" s="140"/>
      <c r="M323" s="131"/>
      <c r="N323" s="51"/>
      <c r="O323" s="131"/>
    </row>
    <row r="324" spans="1:15" s="114" customFormat="1" ht="30" customHeight="1" x14ac:dyDescent="0.25">
      <c r="A324" s="10" t="s">
        <v>458</v>
      </c>
      <c r="B324" s="12" t="s">
        <v>314</v>
      </c>
      <c r="C324" s="28">
        <v>54015</v>
      </c>
      <c r="D324" s="91" t="s">
        <v>333</v>
      </c>
      <c r="E324" s="20">
        <v>6.9989999999999997</v>
      </c>
      <c r="F324" s="15" t="s">
        <v>305</v>
      </c>
      <c r="G324" s="15" t="s">
        <v>4</v>
      </c>
      <c r="H324" s="10" t="s">
        <v>1210</v>
      </c>
      <c r="I324" s="10">
        <v>1</v>
      </c>
      <c r="J324" s="10">
        <v>8</v>
      </c>
      <c r="K324" s="113">
        <f t="shared" si="6"/>
        <v>11.198399999999999</v>
      </c>
      <c r="L324" s="140"/>
      <c r="M324" s="131"/>
      <c r="N324" s="51"/>
      <c r="O324" s="131"/>
    </row>
    <row r="325" spans="1:15" s="114" customFormat="1" ht="30" customHeight="1" x14ac:dyDescent="0.25">
      <c r="A325" s="10" t="s">
        <v>458</v>
      </c>
      <c r="B325" s="12" t="s">
        <v>314</v>
      </c>
      <c r="C325" s="28">
        <v>54017</v>
      </c>
      <c r="D325" s="91" t="s">
        <v>334</v>
      </c>
      <c r="E325" s="20">
        <v>7.4989999999999997</v>
      </c>
      <c r="F325" s="15" t="s">
        <v>305</v>
      </c>
      <c r="G325" s="15" t="s">
        <v>4</v>
      </c>
      <c r="H325" s="10" t="s">
        <v>1210</v>
      </c>
      <c r="I325" s="10">
        <v>1</v>
      </c>
      <c r="J325" s="10">
        <v>8</v>
      </c>
      <c r="K325" s="113">
        <f t="shared" si="6"/>
        <v>11.9984</v>
      </c>
      <c r="L325" s="140"/>
      <c r="M325" s="131"/>
      <c r="N325" s="51"/>
      <c r="O325" s="131"/>
    </row>
    <row r="326" spans="1:15" s="114" customFormat="1" ht="30" customHeight="1" x14ac:dyDescent="0.25">
      <c r="A326" s="10" t="s">
        <v>458</v>
      </c>
      <c r="B326" s="12" t="s">
        <v>314</v>
      </c>
      <c r="C326" s="28">
        <v>54018</v>
      </c>
      <c r="D326" s="91" t="s">
        <v>335</v>
      </c>
      <c r="E326" s="14">
        <v>5.0030000000000001</v>
      </c>
      <c r="F326" s="15" t="s">
        <v>305</v>
      </c>
      <c r="G326" s="15" t="s">
        <v>4</v>
      </c>
      <c r="H326" s="10" t="s">
        <v>1210</v>
      </c>
      <c r="I326" s="10">
        <v>1</v>
      </c>
      <c r="J326" s="10">
        <v>8</v>
      </c>
      <c r="K326" s="113">
        <f t="shared" ref="K326:K389" si="7">E326*J326*20%</f>
        <v>8.0048000000000012</v>
      </c>
      <c r="L326" s="140"/>
      <c r="M326" s="131"/>
      <c r="N326" s="51"/>
      <c r="O326" s="131"/>
    </row>
    <row r="327" spans="1:15" s="114" customFormat="1" ht="30" customHeight="1" x14ac:dyDescent="0.25">
      <c r="A327" s="10" t="s">
        <v>458</v>
      </c>
      <c r="B327" s="12" t="s">
        <v>314</v>
      </c>
      <c r="C327" s="28">
        <v>54027</v>
      </c>
      <c r="D327" s="91" t="s">
        <v>336</v>
      </c>
      <c r="E327" s="20">
        <v>9.9990000000000006</v>
      </c>
      <c r="F327" s="15" t="s">
        <v>305</v>
      </c>
      <c r="G327" s="15" t="s">
        <v>4</v>
      </c>
      <c r="H327" s="10" t="s">
        <v>1210</v>
      </c>
      <c r="I327" s="10">
        <v>1</v>
      </c>
      <c r="J327" s="10">
        <v>8</v>
      </c>
      <c r="K327" s="113">
        <f t="shared" si="7"/>
        <v>15.998400000000002</v>
      </c>
      <c r="L327" s="140"/>
      <c r="M327" s="131"/>
      <c r="N327" s="51"/>
      <c r="O327" s="131"/>
    </row>
    <row r="328" spans="1:15" s="114" customFormat="1" ht="30" customHeight="1" x14ac:dyDescent="0.25">
      <c r="A328" s="10" t="s">
        <v>458</v>
      </c>
      <c r="B328" s="12" t="s">
        <v>314</v>
      </c>
      <c r="C328" s="28">
        <v>54028</v>
      </c>
      <c r="D328" s="91" t="s">
        <v>337</v>
      </c>
      <c r="E328" s="20">
        <v>5.4989999999999997</v>
      </c>
      <c r="F328" s="15" t="s">
        <v>305</v>
      </c>
      <c r="G328" s="15" t="s">
        <v>4</v>
      </c>
      <c r="H328" s="10" t="s">
        <v>1210</v>
      </c>
      <c r="I328" s="10">
        <v>1</v>
      </c>
      <c r="J328" s="10">
        <v>8</v>
      </c>
      <c r="K328" s="113">
        <f t="shared" si="7"/>
        <v>8.7983999999999991</v>
      </c>
      <c r="L328" s="140"/>
      <c r="M328" s="131"/>
      <c r="N328" s="51"/>
      <c r="O328" s="131"/>
    </row>
    <row r="329" spans="1:15" s="114" customFormat="1" ht="30" customHeight="1" x14ac:dyDescent="0.25">
      <c r="A329" s="10" t="s">
        <v>458</v>
      </c>
      <c r="B329" s="12" t="s">
        <v>314</v>
      </c>
      <c r="C329" s="28">
        <v>54031</v>
      </c>
      <c r="D329" s="91" t="s">
        <v>338</v>
      </c>
      <c r="E329" s="14">
        <v>2.9</v>
      </c>
      <c r="F329" s="15" t="s">
        <v>305</v>
      </c>
      <c r="G329" s="15" t="s">
        <v>4</v>
      </c>
      <c r="H329" s="10" t="s">
        <v>1210</v>
      </c>
      <c r="I329" s="10">
        <v>1</v>
      </c>
      <c r="J329" s="10">
        <v>8</v>
      </c>
      <c r="K329" s="113">
        <f t="shared" si="7"/>
        <v>4.6399999999999997</v>
      </c>
      <c r="L329" s="140"/>
      <c r="M329" s="131"/>
      <c r="N329" s="51"/>
      <c r="O329" s="131"/>
    </row>
    <row r="330" spans="1:15" s="114" customFormat="1" ht="30" customHeight="1" x14ac:dyDescent="0.25">
      <c r="A330" s="10" t="s">
        <v>458</v>
      </c>
      <c r="B330" s="12" t="s">
        <v>314</v>
      </c>
      <c r="C330" s="28">
        <v>54032</v>
      </c>
      <c r="D330" s="91" t="s">
        <v>339</v>
      </c>
      <c r="E330" s="14">
        <v>3.5</v>
      </c>
      <c r="F330" s="15" t="s">
        <v>305</v>
      </c>
      <c r="G330" s="15" t="s">
        <v>174</v>
      </c>
      <c r="H330" s="10" t="s">
        <v>1210</v>
      </c>
      <c r="I330" s="10">
        <v>1</v>
      </c>
      <c r="J330" s="10">
        <v>8</v>
      </c>
      <c r="K330" s="113">
        <f t="shared" si="7"/>
        <v>5.6000000000000005</v>
      </c>
      <c r="L330" s="140"/>
      <c r="M330" s="131"/>
      <c r="N330" s="51"/>
      <c r="O330" s="131"/>
    </row>
    <row r="331" spans="1:15" s="114" customFormat="1" ht="30" customHeight="1" x14ac:dyDescent="0.25">
      <c r="A331" s="10" t="s">
        <v>458</v>
      </c>
      <c r="B331" s="12" t="s">
        <v>314</v>
      </c>
      <c r="C331" s="28">
        <v>54035</v>
      </c>
      <c r="D331" s="91" t="s">
        <v>340</v>
      </c>
      <c r="E331" s="14">
        <v>3</v>
      </c>
      <c r="F331" s="15" t="s">
        <v>305</v>
      </c>
      <c r="G331" s="15" t="s">
        <v>174</v>
      </c>
      <c r="H331" s="10" t="s">
        <v>1210</v>
      </c>
      <c r="I331" s="10">
        <v>1</v>
      </c>
      <c r="J331" s="10">
        <v>8</v>
      </c>
      <c r="K331" s="113">
        <f t="shared" si="7"/>
        <v>4.8000000000000007</v>
      </c>
      <c r="L331" s="140"/>
      <c r="M331" s="131"/>
      <c r="N331" s="51"/>
      <c r="O331" s="131"/>
    </row>
    <row r="332" spans="1:15" s="114" customFormat="1" ht="30" customHeight="1" x14ac:dyDescent="0.25">
      <c r="A332" s="10" t="s">
        <v>458</v>
      </c>
      <c r="B332" s="12" t="s">
        <v>314</v>
      </c>
      <c r="C332" s="28">
        <v>54037</v>
      </c>
      <c r="D332" s="91" t="s">
        <v>341</v>
      </c>
      <c r="E332" s="14">
        <v>2.9990000000000001</v>
      </c>
      <c r="F332" s="15" t="s">
        <v>305</v>
      </c>
      <c r="G332" s="15" t="s">
        <v>174</v>
      </c>
      <c r="H332" s="10" t="s">
        <v>1210</v>
      </c>
      <c r="I332" s="10">
        <v>1</v>
      </c>
      <c r="J332" s="10">
        <v>8</v>
      </c>
      <c r="K332" s="113">
        <f t="shared" si="7"/>
        <v>4.7984000000000009</v>
      </c>
      <c r="L332" s="140"/>
      <c r="M332" s="131"/>
      <c r="N332" s="51"/>
      <c r="O332" s="131"/>
    </row>
    <row r="333" spans="1:15" s="114" customFormat="1" ht="30" customHeight="1" x14ac:dyDescent="0.25">
      <c r="A333" s="10" t="s">
        <v>458</v>
      </c>
      <c r="B333" s="12" t="s">
        <v>314</v>
      </c>
      <c r="C333" s="28">
        <v>54039</v>
      </c>
      <c r="D333" s="91" t="s">
        <v>342</v>
      </c>
      <c r="E333" s="14">
        <v>3.6110000000000002</v>
      </c>
      <c r="F333" s="15" t="s">
        <v>305</v>
      </c>
      <c r="G333" s="15" t="s">
        <v>174</v>
      </c>
      <c r="H333" s="10" t="s">
        <v>1210</v>
      </c>
      <c r="I333" s="10">
        <v>1</v>
      </c>
      <c r="J333" s="10">
        <v>8</v>
      </c>
      <c r="K333" s="113">
        <f t="shared" si="7"/>
        <v>5.7776000000000005</v>
      </c>
      <c r="L333" s="140"/>
      <c r="M333" s="131"/>
      <c r="N333" s="51"/>
      <c r="O333" s="131"/>
    </row>
    <row r="334" spans="1:15" s="114" customFormat="1" ht="30" customHeight="1" x14ac:dyDescent="0.25">
      <c r="A334" s="10" t="s">
        <v>458</v>
      </c>
      <c r="B334" s="12" t="s">
        <v>314</v>
      </c>
      <c r="C334" s="28">
        <v>54040</v>
      </c>
      <c r="D334" s="91" t="s">
        <v>343</v>
      </c>
      <c r="E334" s="14">
        <v>2.0569999999999999</v>
      </c>
      <c r="F334" s="15" t="s">
        <v>305</v>
      </c>
      <c r="G334" s="15" t="s">
        <v>174</v>
      </c>
      <c r="H334" s="10" t="s">
        <v>1210</v>
      </c>
      <c r="I334" s="10">
        <v>1</v>
      </c>
      <c r="J334" s="10">
        <v>8</v>
      </c>
      <c r="K334" s="113">
        <f t="shared" si="7"/>
        <v>3.2911999999999999</v>
      </c>
      <c r="L334" s="140"/>
      <c r="M334" s="131"/>
      <c r="N334" s="51"/>
      <c r="O334" s="131"/>
    </row>
    <row r="335" spans="1:15" s="114" customFormat="1" ht="30" customHeight="1" x14ac:dyDescent="0.25">
      <c r="A335" s="10" t="s">
        <v>458</v>
      </c>
      <c r="B335" s="12" t="s">
        <v>314</v>
      </c>
      <c r="C335" s="28">
        <v>54041</v>
      </c>
      <c r="D335" s="91" t="s">
        <v>344</v>
      </c>
      <c r="E335" s="14">
        <v>1.9159999999999999</v>
      </c>
      <c r="F335" s="15" t="s">
        <v>305</v>
      </c>
      <c r="G335" s="15" t="s">
        <v>174</v>
      </c>
      <c r="H335" s="10" t="s">
        <v>1210</v>
      </c>
      <c r="I335" s="10">
        <v>1</v>
      </c>
      <c r="J335" s="10">
        <v>8</v>
      </c>
      <c r="K335" s="113">
        <f t="shared" si="7"/>
        <v>3.0655999999999999</v>
      </c>
      <c r="L335" s="140"/>
      <c r="M335" s="131"/>
      <c r="N335" s="51"/>
      <c r="O335" s="131"/>
    </row>
    <row r="336" spans="1:15" s="114" customFormat="1" ht="30" customHeight="1" x14ac:dyDescent="0.25">
      <c r="A336" s="10" t="s">
        <v>458</v>
      </c>
      <c r="B336" s="12" t="s">
        <v>314</v>
      </c>
      <c r="C336" s="28">
        <v>57010</v>
      </c>
      <c r="D336" s="91" t="s">
        <v>345</v>
      </c>
      <c r="E336" s="14">
        <v>3.5</v>
      </c>
      <c r="F336" s="15" t="s">
        <v>10</v>
      </c>
      <c r="G336" s="15" t="s">
        <v>174</v>
      </c>
      <c r="H336" s="10" t="s">
        <v>1210</v>
      </c>
      <c r="I336" s="10">
        <v>1</v>
      </c>
      <c r="J336" s="10">
        <v>8</v>
      </c>
      <c r="K336" s="113">
        <f t="shared" si="7"/>
        <v>5.6000000000000005</v>
      </c>
      <c r="L336" s="140"/>
      <c r="M336" s="131"/>
      <c r="N336" s="51"/>
      <c r="O336" s="131"/>
    </row>
    <row r="337" spans="1:15" s="114" customFormat="1" ht="30" customHeight="1" x14ac:dyDescent="0.25">
      <c r="A337" s="10" t="s">
        <v>458</v>
      </c>
      <c r="B337" s="29" t="s">
        <v>954</v>
      </c>
      <c r="C337" s="19">
        <v>24006</v>
      </c>
      <c r="D337" s="61" t="s">
        <v>955</v>
      </c>
      <c r="E337" s="20">
        <v>6.6509999999999998</v>
      </c>
      <c r="F337" s="30" t="s">
        <v>3</v>
      </c>
      <c r="G337" s="21" t="s">
        <v>177</v>
      </c>
      <c r="H337" s="10" t="s">
        <v>1210</v>
      </c>
      <c r="I337" s="10">
        <v>1</v>
      </c>
      <c r="J337" s="115">
        <v>9</v>
      </c>
      <c r="K337" s="113">
        <f t="shared" si="7"/>
        <v>11.9718</v>
      </c>
      <c r="L337" s="140"/>
      <c r="M337" s="131"/>
      <c r="N337" s="51"/>
      <c r="O337" s="131"/>
    </row>
    <row r="338" spans="1:15" s="114" customFormat="1" ht="30" customHeight="1" x14ac:dyDescent="0.25">
      <c r="A338" s="10" t="s">
        <v>458</v>
      </c>
      <c r="B338" s="16" t="s">
        <v>346</v>
      </c>
      <c r="C338" s="28">
        <v>200114</v>
      </c>
      <c r="D338" s="94" t="s">
        <v>347</v>
      </c>
      <c r="E338" s="14">
        <v>42.731999999999999</v>
      </c>
      <c r="F338" s="15" t="s">
        <v>305</v>
      </c>
      <c r="G338" s="15" t="s">
        <v>348</v>
      </c>
      <c r="H338" s="10" t="s">
        <v>1210</v>
      </c>
      <c r="I338" s="10">
        <v>1</v>
      </c>
      <c r="J338" s="10">
        <v>8</v>
      </c>
      <c r="K338" s="113">
        <f t="shared" si="7"/>
        <v>68.371200000000002</v>
      </c>
      <c r="L338" s="140"/>
      <c r="M338" s="131"/>
      <c r="N338" s="51"/>
      <c r="O338" s="131"/>
    </row>
    <row r="339" spans="1:15" s="114" customFormat="1" ht="30" customHeight="1" x14ac:dyDescent="0.25">
      <c r="A339" s="10" t="s">
        <v>458</v>
      </c>
      <c r="B339" s="16" t="s">
        <v>346</v>
      </c>
      <c r="C339" s="28">
        <v>200115</v>
      </c>
      <c r="D339" s="94" t="s">
        <v>349</v>
      </c>
      <c r="E339" s="14">
        <v>50.817</v>
      </c>
      <c r="F339" s="15" t="s">
        <v>305</v>
      </c>
      <c r="G339" s="15" t="s">
        <v>348</v>
      </c>
      <c r="H339" s="10" t="s">
        <v>1210</v>
      </c>
      <c r="I339" s="10">
        <v>1</v>
      </c>
      <c r="J339" s="10">
        <v>8</v>
      </c>
      <c r="K339" s="113">
        <f t="shared" si="7"/>
        <v>81.307200000000009</v>
      </c>
      <c r="L339" s="140"/>
      <c r="M339" s="131"/>
      <c r="N339" s="51"/>
      <c r="O339" s="131"/>
    </row>
    <row r="340" spans="1:15" s="114" customFormat="1" ht="30" customHeight="1" x14ac:dyDescent="0.25">
      <c r="A340" s="10" t="s">
        <v>458</v>
      </c>
      <c r="B340" s="16" t="s">
        <v>346</v>
      </c>
      <c r="C340" s="28">
        <v>200122</v>
      </c>
      <c r="D340" s="94" t="s">
        <v>350</v>
      </c>
      <c r="E340" s="14">
        <v>114.33799999999999</v>
      </c>
      <c r="F340" s="15" t="s">
        <v>305</v>
      </c>
      <c r="G340" s="15" t="s">
        <v>177</v>
      </c>
      <c r="H340" s="10" t="s">
        <v>1210</v>
      </c>
      <c r="I340" s="10">
        <v>1</v>
      </c>
      <c r="J340" s="10">
        <v>8</v>
      </c>
      <c r="K340" s="113">
        <f t="shared" si="7"/>
        <v>182.9408</v>
      </c>
      <c r="L340" s="140"/>
      <c r="M340" s="131"/>
      <c r="N340" s="51"/>
      <c r="O340" s="131"/>
    </row>
    <row r="341" spans="1:15" s="114" customFormat="1" ht="30" customHeight="1" x14ac:dyDescent="0.25">
      <c r="A341" s="10" t="s">
        <v>458</v>
      </c>
      <c r="B341" s="16" t="s">
        <v>351</v>
      </c>
      <c r="C341" s="13">
        <v>15001</v>
      </c>
      <c r="D341" s="91" t="s">
        <v>352</v>
      </c>
      <c r="E341" s="14">
        <v>8.9920000000000009</v>
      </c>
      <c r="F341" s="15" t="s">
        <v>10</v>
      </c>
      <c r="G341" s="15" t="s">
        <v>5</v>
      </c>
      <c r="H341" s="10" t="s">
        <v>1210</v>
      </c>
      <c r="I341" s="10">
        <v>1</v>
      </c>
      <c r="J341" s="10">
        <v>8</v>
      </c>
      <c r="K341" s="113">
        <f t="shared" si="7"/>
        <v>14.387200000000002</v>
      </c>
      <c r="L341" s="140"/>
      <c r="M341" s="131"/>
      <c r="N341" s="51"/>
      <c r="O341" s="131"/>
    </row>
    <row r="342" spans="1:15" s="114" customFormat="1" ht="30" customHeight="1" x14ac:dyDescent="0.25">
      <c r="A342" s="10" t="s">
        <v>458</v>
      </c>
      <c r="B342" s="16" t="s">
        <v>351</v>
      </c>
      <c r="C342" s="13">
        <v>15002</v>
      </c>
      <c r="D342" s="91" t="s">
        <v>353</v>
      </c>
      <c r="E342" s="14">
        <v>10.689</v>
      </c>
      <c r="F342" s="15" t="s">
        <v>10</v>
      </c>
      <c r="G342" s="15" t="s">
        <v>5</v>
      </c>
      <c r="H342" s="10" t="s">
        <v>1210</v>
      </c>
      <c r="I342" s="10">
        <v>1</v>
      </c>
      <c r="J342" s="10">
        <v>8</v>
      </c>
      <c r="K342" s="113">
        <f t="shared" si="7"/>
        <v>17.102399999999999</v>
      </c>
      <c r="L342" s="140"/>
      <c r="M342" s="131"/>
      <c r="N342" s="51"/>
      <c r="O342" s="131"/>
    </row>
    <row r="343" spans="1:15" s="114" customFormat="1" ht="30" customHeight="1" x14ac:dyDescent="0.25">
      <c r="A343" s="10" t="s">
        <v>458</v>
      </c>
      <c r="B343" s="16" t="s">
        <v>351</v>
      </c>
      <c r="C343" s="13">
        <v>15004</v>
      </c>
      <c r="D343" s="91" t="s">
        <v>354</v>
      </c>
      <c r="E343" s="14">
        <v>4.0010000000000003</v>
      </c>
      <c r="F343" s="15" t="s">
        <v>10</v>
      </c>
      <c r="G343" s="15" t="s">
        <v>5</v>
      </c>
      <c r="H343" s="10" t="s">
        <v>1210</v>
      </c>
      <c r="I343" s="10">
        <v>1</v>
      </c>
      <c r="J343" s="10">
        <v>8</v>
      </c>
      <c r="K343" s="113">
        <f t="shared" si="7"/>
        <v>6.4016000000000011</v>
      </c>
      <c r="L343" s="140"/>
      <c r="M343" s="131"/>
      <c r="N343" s="51"/>
      <c r="O343" s="131"/>
    </row>
    <row r="344" spans="1:15" s="114" customFormat="1" ht="30" customHeight="1" x14ac:dyDescent="0.25">
      <c r="A344" s="10" t="s">
        <v>458</v>
      </c>
      <c r="B344" s="16" t="s">
        <v>351</v>
      </c>
      <c r="C344" s="13">
        <v>15018</v>
      </c>
      <c r="D344" s="91" t="s">
        <v>355</v>
      </c>
      <c r="E344" s="14">
        <v>2.996</v>
      </c>
      <c r="F344" s="15" t="s">
        <v>10</v>
      </c>
      <c r="G344" s="15" t="s">
        <v>5</v>
      </c>
      <c r="H344" s="10" t="s">
        <v>1210</v>
      </c>
      <c r="I344" s="10">
        <v>1</v>
      </c>
      <c r="J344" s="10">
        <v>8</v>
      </c>
      <c r="K344" s="113">
        <f t="shared" si="7"/>
        <v>4.7936000000000005</v>
      </c>
      <c r="L344" s="140"/>
      <c r="M344" s="131"/>
      <c r="N344" s="51"/>
      <c r="O344" s="131"/>
    </row>
    <row r="345" spans="1:15" s="114" customFormat="1" ht="30" customHeight="1" x14ac:dyDescent="0.25">
      <c r="A345" s="10" t="s">
        <v>458</v>
      </c>
      <c r="B345" s="16" t="s">
        <v>351</v>
      </c>
      <c r="C345" s="13">
        <v>23011</v>
      </c>
      <c r="D345" s="11" t="s">
        <v>356</v>
      </c>
      <c r="E345" s="14">
        <v>7.0830000000000002</v>
      </c>
      <c r="F345" s="31" t="s">
        <v>3</v>
      </c>
      <c r="G345" s="15" t="s">
        <v>177</v>
      </c>
      <c r="H345" s="10" t="s">
        <v>1210</v>
      </c>
      <c r="I345" s="10">
        <v>1</v>
      </c>
      <c r="J345" s="115">
        <v>9</v>
      </c>
      <c r="K345" s="113">
        <f t="shared" si="7"/>
        <v>12.749400000000001</v>
      </c>
      <c r="L345" s="140"/>
      <c r="M345" s="131"/>
      <c r="N345" s="51"/>
      <c r="O345" s="131"/>
    </row>
    <row r="346" spans="1:15" s="114" customFormat="1" ht="30" customHeight="1" x14ac:dyDescent="0.25">
      <c r="A346" s="10" t="s">
        <v>458</v>
      </c>
      <c r="B346" s="16" t="s">
        <v>351</v>
      </c>
      <c r="C346" s="13">
        <v>23016</v>
      </c>
      <c r="D346" s="11" t="s">
        <v>357</v>
      </c>
      <c r="E346" s="14">
        <v>8.6989999999999998</v>
      </c>
      <c r="F346" s="31" t="s">
        <v>3</v>
      </c>
      <c r="G346" s="15" t="s">
        <v>177</v>
      </c>
      <c r="H346" s="10" t="s">
        <v>1210</v>
      </c>
      <c r="I346" s="10">
        <v>1</v>
      </c>
      <c r="J346" s="115">
        <v>9</v>
      </c>
      <c r="K346" s="113">
        <f t="shared" si="7"/>
        <v>15.658200000000001</v>
      </c>
      <c r="L346" s="140"/>
      <c r="M346" s="131"/>
      <c r="N346" s="51"/>
      <c r="O346" s="131"/>
    </row>
    <row r="347" spans="1:15" s="114" customFormat="1" ht="30" customHeight="1" x14ac:dyDescent="0.25">
      <c r="A347" s="10" t="s">
        <v>458</v>
      </c>
      <c r="B347" s="16" t="s">
        <v>351</v>
      </c>
      <c r="C347" s="13">
        <v>23017</v>
      </c>
      <c r="D347" s="11" t="s">
        <v>358</v>
      </c>
      <c r="E347" s="14">
        <v>9.1989999999999998</v>
      </c>
      <c r="F347" s="31" t="s">
        <v>3</v>
      </c>
      <c r="G347" s="15" t="s">
        <v>177</v>
      </c>
      <c r="H347" s="10" t="s">
        <v>1210</v>
      </c>
      <c r="I347" s="10">
        <v>1</v>
      </c>
      <c r="J347" s="115">
        <v>9</v>
      </c>
      <c r="K347" s="113">
        <f t="shared" si="7"/>
        <v>16.558199999999999</v>
      </c>
      <c r="L347" s="140"/>
      <c r="M347" s="131"/>
      <c r="N347" s="51"/>
      <c r="O347" s="131"/>
    </row>
    <row r="348" spans="1:15" s="114" customFormat="1" ht="30" customHeight="1" x14ac:dyDescent="0.25">
      <c r="A348" s="10" t="s">
        <v>458</v>
      </c>
      <c r="B348" s="16" t="s">
        <v>351</v>
      </c>
      <c r="C348" s="13">
        <v>23018</v>
      </c>
      <c r="D348" s="11" t="s">
        <v>359</v>
      </c>
      <c r="E348" s="20">
        <v>12.499000000000001</v>
      </c>
      <c r="F348" s="31" t="s">
        <v>3</v>
      </c>
      <c r="G348" s="15" t="s">
        <v>177</v>
      </c>
      <c r="H348" s="10" t="s">
        <v>1210</v>
      </c>
      <c r="I348" s="10">
        <v>1</v>
      </c>
      <c r="J348" s="115">
        <v>9</v>
      </c>
      <c r="K348" s="113">
        <f t="shared" si="7"/>
        <v>22.498200000000001</v>
      </c>
      <c r="L348" s="140"/>
      <c r="M348" s="131"/>
      <c r="N348" s="51"/>
      <c r="O348" s="131"/>
    </row>
    <row r="349" spans="1:15" s="114" customFormat="1" ht="30" customHeight="1" x14ac:dyDescent="0.25">
      <c r="A349" s="10" t="s">
        <v>458</v>
      </c>
      <c r="B349" s="16" t="s">
        <v>351</v>
      </c>
      <c r="C349" s="13">
        <v>23019</v>
      </c>
      <c r="D349" s="11" t="s">
        <v>360</v>
      </c>
      <c r="E349" s="20">
        <v>11.599</v>
      </c>
      <c r="F349" s="31" t="s">
        <v>3</v>
      </c>
      <c r="G349" s="15" t="s">
        <v>177</v>
      </c>
      <c r="H349" s="10" t="s">
        <v>1210</v>
      </c>
      <c r="I349" s="10">
        <v>1</v>
      </c>
      <c r="J349" s="115">
        <v>9</v>
      </c>
      <c r="K349" s="113">
        <f t="shared" si="7"/>
        <v>20.878200000000003</v>
      </c>
      <c r="L349" s="140"/>
      <c r="M349" s="131"/>
      <c r="N349" s="51"/>
      <c r="O349" s="131"/>
    </row>
    <row r="350" spans="1:15" s="114" customFormat="1" ht="30" customHeight="1" x14ac:dyDescent="0.25">
      <c r="A350" s="10" t="s">
        <v>458</v>
      </c>
      <c r="B350" s="16" t="s">
        <v>351</v>
      </c>
      <c r="C350" s="13">
        <v>23024</v>
      </c>
      <c r="D350" s="11" t="s">
        <v>361</v>
      </c>
      <c r="E350" s="14">
        <v>10.199999999999999</v>
      </c>
      <c r="F350" s="31" t="s">
        <v>3</v>
      </c>
      <c r="G350" s="15" t="s">
        <v>177</v>
      </c>
      <c r="H350" s="10" t="s">
        <v>1210</v>
      </c>
      <c r="I350" s="10">
        <v>1</v>
      </c>
      <c r="J350" s="115">
        <v>9</v>
      </c>
      <c r="K350" s="113">
        <f t="shared" si="7"/>
        <v>18.36</v>
      </c>
      <c r="L350" s="140"/>
      <c r="M350" s="131"/>
      <c r="N350" s="51"/>
      <c r="O350" s="131"/>
    </row>
    <row r="351" spans="1:15" s="114" customFormat="1" ht="30" customHeight="1" x14ac:dyDescent="0.25">
      <c r="A351" s="10" t="s">
        <v>458</v>
      </c>
      <c r="B351" s="16" t="s">
        <v>351</v>
      </c>
      <c r="C351" s="13">
        <v>91009</v>
      </c>
      <c r="D351" s="11" t="s">
        <v>362</v>
      </c>
      <c r="E351" s="14">
        <v>5.6289999999999996</v>
      </c>
      <c r="F351" s="15" t="s">
        <v>10</v>
      </c>
      <c r="G351" s="15" t="s">
        <v>177</v>
      </c>
      <c r="H351" s="10" t="s">
        <v>1210</v>
      </c>
      <c r="I351" s="10">
        <v>1</v>
      </c>
      <c r="J351" s="10">
        <v>8</v>
      </c>
      <c r="K351" s="113">
        <f t="shared" si="7"/>
        <v>9.0063999999999993</v>
      </c>
      <c r="L351" s="140"/>
      <c r="M351" s="131"/>
      <c r="N351" s="51"/>
      <c r="O351" s="131"/>
    </row>
    <row r="352" spans="1:15" s="114" customFormat="1" ht="30" customHeight="1" x14ac:dyDescent="0.25">
      <c r="A352" s="10" t="s">
        <v>458</v>
      </c>
      <c r="B352" s="16" t="s">
        <v>351</v>
      </c>
      <c r="C352" s="13">
        <v>91012</v>
      </c>
      <c r="D352" s="11" t="s">
        <v>363</v>
      </c>
      <c r="E352" s="14">
        <v>5.9489999999999998</v>
      </c>
      <c r="F352" s="15" t="s">
        <v>10</v>
      </c>
      <c r="G352" s="15" t="s">
        <v>177</v>
      </c>
      <c r="H352" s="10" t="s">
        <v>1210</v>
      </c>
      <c r="I352" s="10">
        <v>1</v>
      </c>
      <c r="J352" s="10">
        <v>8</v>
      </c>
      <c r="K352" s="113">
        <f t="shared" si="7"/>
        <v>9.5183999999999997</v>
      </c>
      <c r="L352" s="140"/>
      <c r="M352" s="131"/>
      <c r="N352" s="51"/>
      <c r="O352" s="131"/>
    </row>
    <row r="353" spans="1:15" s="114" customFormat="1" ht="30" customHeight="1" x14ac:dyDescent="0.25">
      <c r="A353" s="10" t="s">
        <v>458</v>
      </c>
      <c r="B353" s="16" t="s">
        <v>351</v>
      </c>
      <c r="C353" s="13">
        <v>92015</v>
      </c>
      <c r="D353" s="91" t="s">
        <v>364</v>
      </c>
      <c r="E353" s="14">
        <v>6.085</v>
      </c>
      <c r="F353" s="15" t="s">
        <v>10</v>
      </c>
      <c r="G353" s="15" t="s">
        <v>177</v>
      </c>
      <c r="H353" s="10" t="s">
        <v>1210</v>
      </c>
      <c r="I353" s="10">
        <v>1</v>
      </c>
      <c r="J353" s="10">
        <v>8</v>
      </c>
      <c r="K353" s="113">
        <f t="shared" si="7"/>
        <v>9.7360000000000007</v>
      </c>
      <c r="L353" s="140"/>
      <c r="M353" s="131"/>
      <c r="N353" s="51"/>
      <c r="O353" s="131"/>
    </row>
    <row r="354" spans="1:15" s="114" customFormat="1" ht="30" customHeight="1" x14ac:dyDescent="0.25">
      <c r="A354" s="10" t="s">
        <v>458</v>
      </c>
      <c r="B354" s="16" t="s">
        <v>351</v>
      </c>
      <c r="C354" s="13">
        <v>94004</v>
      </c>
      <c r="D354" s="91" t="s">
        <v>365</v>
      </c>
      <c r="E354" s="14">
        <v>3.5009999999999999</v>
      </c>
      <c r="F354" s="15" t="s">
        <v>10</v>
      </c>
      <c r="G354" s="15" t="s">
        <v>177</v>
      </c>
      <c r="H354" s="10" t="s">
        <v>1210</v>
      </c>
      <c r="I354" s="10">
        <v>1</v>
      </c>
      <c r="J354" s="10">
        <v>8</v>
      </c>
      <c r="K354" s="113">
        <f t="shared" si="7"/>
        <v>5.6016000000000004</v>
      </c>
      <c r="L354" s="140"/>
      <c r="M354" s="131"/>
      <c r="N354" s="51"/>
      <c r="O354" s="131"/>
    </row>
    <row r="355" spans="1:15" s="114" customFormat="1" ht="30" customHeight="1" x14ac:dyDescent="0.25">
      <c r="A355" s="10" t="s">
        <v>458</v>
      </c>
      <c r="B355" s="16" t="s">
        <v>351</v>
      </c>
      <c r="C355" s="13">
        <v>94007</v>
      </c>
      <c r="D355" s="91" t="s">
        <v>366</v>
      </c>
      <c r="E355" s="14">
        <v>9.1039999999999992</v>
      </c>
      <c r="F355" s="15" t="s">
        <v>10</v>
      </c>
      <c r="G355" s="15" t="s">
        <v>177</v>
      </c>
      <c r="H355" s="10" t="s">
        <v>1210</v>
      </c>
      <c r="I355" s="10">
        <v>1</v>
      </c>
      <c r="J355" s="10">
        <v>8</v>
      </c>
      <c r="K355" s="113">
        <f t="shared" si="7"/>
        <v>14.5664</v>
      </c>
      <c r="L355" s="140"/>
      <c r="M355" s="131"/>
      <c r="N355" s="51"/>
      <c r="O355" s="131"/>
    </row>
    <row r="356" spans="1:15" s="114" customFormat="1" ht="30" customHeight="1" x14ac:dyDescent="0.25">
      <c r="A356" s="10" t="s">
        <v>458</v>
      </c>
      <c r="B356" s="16" t="s">
        <v>351</v>
      </c>
      <c r="C356" s="13">
        <v>94009</v>
      </c>
      <c r="D356" s="91" t="s">
        <v>367</v>
      </c>
      <c r="E356" s="14">
        <v>10.512</v>
      </c>
      <c r="F356" s="15" t="s">
        <v>10</v>
      </c>
      <c r="G356" s="15" t="s">
        <v>177</v>
      </c>
      <c r="H356" s="10" t="s">
        <v>1210</v>
      </c>
      <c r="I356" s="10">
        <v>1</v>
      </c>
      <c r="J356" s="10">
        <v>8</v>
      </c>
      <c r="K356" s="113">
        <f t="shared" si="7"/>
        <v>16.819200000000002</v>
      </c>
      <c r="L356" s="140"/>
      <c r="M356" s="131"/>
      <c r="N356" s="51"/>
      <c r="O356" s="131"/>
    </row>
    <row r="357" spans="1:15" s="114" customFormat="1" ht="30" customHeight="1" x14ac:dyDescent="0.25">
      <c r="A357" s="10" t="s">
        <v>458</v>
      </c>
      <c r="B357" s="16" t="s">
        <v>351</v>
      </c>
      <c r="C357" s="13">
        <v>94011</v>
      </c>
      <c r="D357" s="91" t="s">
        <v>368</v>
      </c>
      <c r="E357" s="14">
        <v>6.0780000000000003</v>
      </c>
      <c r="F357" s="15" t="s">
        <v>10</v>
      </c>
      <c r="G357" s="15" t="s">
        <v>177</v>
      </c>
      <c r="H357" s="10" t="s">
        <v>1210</v>
      </c>
      <c r="I357" s="10">
        <v>1</v>
      </c>
      <c r="J357" s="10">
        <v>8</v>
      </c>
      <c r="K357" s="113">
        <f t="shared" si="7"/>
        <v>9.7248000000000019</v>
      </c>
      <c r="L357" s="140"/>
      <c r="M357" s="131"/>
      <c r="N357" s="51"/>
      <c r="O357" s="131"/>
    </row>
    <row r="358" spans="1:15" s="114" customFormat="1" ht="30" customHeight="1" x14ac:dyDescent="0.25">
      <c r="A358" s="10" t="s">
        <v>458</v>
      </c>
      <c r="B358" s="16" t="s">
        <v>351</v>
      </c>
      <c r="C358" s="13">
        <v>94015</v>
      </c>
      <c r="D358" s="91" t="s">
        <v>369</v>
      </c>
      <c r="E358" s="14">
        <v>10.875999999999999</v>
      </c>
      <c r="F358" s="15" t="s">
        <v>10</v>
      </c>
      <c r="G358" s="15" t="s">
        <v>177</v>
      </c>
      <c r="H358" s="10" t="s">
        <v>1210</v>
      </c>
      <c r="I358" s="10">
        <v>1</v>
      </c>
      <c r="J358" s="10">
        <v>8</v>
      </c>
      <c r="K358" s="113">
        <f t="shared" si="7"/>
        <v>17.401599999999998</v>
      </c>
      <c r="L358" s="140"/>
      <c r="M358" s="131"/>
      <c r="N358" s="51"/>
      <c r="O358" s="131"/>
    </row>
    <row r="359" spans="1:15" s="114" customFormat="1" ht="30" customHeight="1" x14ac:dyDescent="0.25">
      <c r="A359" s="10" t="s">
        <v>458</v>
      </c>
      <c r="B359" s="16" t="s">
        <v>351</v>
      </c>
      <c r="C359" s="13">
        <v>94017</v>
      </c>
      <c r="D359" s="91" t="s">
        <v>370</v>
      </c>
      <c r="E359" s="14">
        <v>12.845000000000001</v>
      </c>
      <c r="F359" s="15" t="s">
        <v>10</v>
      </c>
      <c r="G359" s="15" t="s">
        <v>177</v>
      </c>
      <c r="H359" s="10" t="s">
        <v>1210</v>
      </c>
      <c r="I359" s="10">
        <v>1</v>
      </c>
      <c r="J359" s="10">
        <v>8</v>
      </c>
      <c r="K359" s="113">
        <f t="shared" si="7"/>
        <v>20.552000000000003</v>
      </c>
      <c r="L359" s="140"/>
      <c r="M359" s="131"/>
      <c r="N359" s="51"/>
      <c r="O359" s="131"/>
    </row>
    <row r="360" spans="1:15" s="114" customFormat="1" ht="30" customHeight="1" x14ac:dyDescent="0.25">
      <c r="A360" s="10" t="s">
        <v>458</v>
      </c>
      <c r="B360" s="16" t="s">
        <v>351</v>
      </c>
      <c r="C360" s="13">
        <v>96002</v>
      </c>
      <c r="D360" s="91" t="s">
        <v>371</v>
      </c>
      <c r="E360" s="14">
        <v>11.606999999999999</v>
      </c>
      <c r="F360" s="15" t="s">
        <v>10</v>
      </c>
      <c r="G360" s="15" t="s">
        <v>177</v>
      </c>
      <c r="H360" s="10" t="s">
        <v>1210</v>
      </c>
      <c r="I360" s="10">
        <v>1</v>
      </c>
      <c r="J360" s="10">
        <v>8</v>
      </c>
      <c r="K360" s="113">
        <f t="shared" si="7"/>
        <v>18.571200000000001</v>
      </c>
      <c r="L360" s="140"/>
      <c r="M360" s="131"/>
      <c r="N360" s="51"/>
      <c r="O360" s="131"/>
    </row>
    <row r="361" spans="1:15" s="114" customFormat="1" ht="30" customHeight="1" x14ac:dyDescent="0.25">
      <c r="A361" s="10" t="s">
        <v>458</v>
      </c>
      <c r="B361" s="16" t="s">
        <v>351</v>
      </c>
      <c r="C361" s="13">
        <v>96003</v>
      </c>
      <c r="D361" s="91" t="s">
        <v>372</v>
      </c>
      <c r="E361" s="14">
        <v>14.292</v>
      </c>
      <c r="F361" s="15" t="s">
        <v>10</v>
      </c>
      <c r="G361" s="15" t="s">
        <v>177</v>
      </c>
      <c r="H361" s="10" t="s">
        <v>1210</v>
      </c>
      <c r="I361" s="10">
        <v>1</v>
      </c>
      <c r="J361" s="10">
        <v>8</v>
      </c>
      <c r="K361" s="113">
        <f t="shared" si="7"/>
        <v>22.8672</v>
      </c>
      <c r="L361" s="140"/>
      <c r="M361" s="131"/>
      <c r="N361" s="51"/>
      <c r="O361" s="131"/>
    </row>
    <row r="362" spans="1:15" s="114" customFormat="1" ht="30" customHeight="1" x14ac:dyDescent="0.25">
      <c r="A362" s="10" t="s">
        <v>458</v>
      </c>
      <c r="B362" s="16" t="s">
        <v>351</v>
      </c>
      <c r="C362" s="13">
        <v>96023</v>
      </c>
      <c r="D362" s="91" t="s">
        <v>373</v>
      </c>
      <c r="E362" s="14">
        <v>5.9269999999999996</v>
      </c>
      <c r="F362" s="15" t="s">
        <v>10</v>
      </c>
      <c r="G362" s="15" t="s">
        <v>177</v>
      </c>
      <c r="H362" s="10" t="s">
        <v>1210</v>
      </c>
      <c r="I362" s="10">
        <v>1</v>
      </c>
      <c r="J362" s="10">
        <v>8</v>
      </c>
      <c r="K362" s="113">
        <f t="shared" si="7"/>
        <v>9.4832000000000001</v>
      </c>
      <c r="L362" s="140"/>
      <c r="M362" s="131"/>
      <c r="N362" s="51"/>
      <c r="O362" s="131"/>
    </row>
    <row r="363" spans="1:15" s="114" customFormat="1" ht="30" customHeight="1" x14ac:dyDescent="0.25">
      <c r="A363" s="10" t="s">
        <v>458</v>
      </c>
      <c r="B363" s="16" t="s">
        <v>351</v>
      </c>
      <c r="C363" s="13">
        <v>98001</v>
      </c>
      <c r="D363" s="91" t="s">
        <v>374</v>
      </c>
      <c r="E363" s="20">
        <v>12.099</v>
      </c>
      <c r="F363" s="15" t="s">
        <v>10</v>
      </c>
      <c r="G363" s="15" t="s">
        <v>177</v>
      </c>
      <c r="H363" s="10" t="s">
        <v>1210</v>
      </c>
      <c r="I363" s="10">
        <v>1</v>
      </c>
      <c r="J363" s="10">
        <v>8</v>
      </c>
      <c r="K363" s="113">
        <f t="shared" si="7"/>
        <v>19.358400000000003</v>
      </c>
      <c r="L363" s="140"/>
      <c r="M363" s="131"/>
      <c r="N363" s="51"/>
      <c r="O363" s="131"/>
    </row>
    <row r="364" spans="1:15" s="114" customFormat="1" ht="30" customHeight="1" x14ac:dyDescent="0.25">
      <c r="A364" s="10" t="s">
        <v>458</v>
      </c>
      <c r="B364" s="16" t="s">
        <v>351</v>
      </c>
      <c r="C364" s="32">
        <v>98004</v>
      </c>
      <c r="D364" s="91" t="s">
        <v>375</v>
      </c>
      <c r="E364" s="14">
        <v>15.468999999999999</v>
      </c>
      <c r="F364" s="15" t="s">
        <v>10</v>
      </c>
      <c r="G364" s="15" t="s">
        <v>177</v>
      </c>
      <c r="H364" s="10" t="s">
        <v>1210</v>
      </c>
      <c r="I364" s="10">
        <v>1</v>
      </c>
      <c r="J364" s="10">
        <v>8</v>
      </c>
      <c r="K364" s="113">
        <f t="shared" si="7"/>
        <v>24.750399999999999</v>
      </c>
      <c r="L364" s="140"/>
      <c r="M364" s="131"/>
      <c r="N364" s="51"/>
      <c r="O364" s="131"/>
    </row>
    <row r="365" spans="1:15" s="114" customFormat="1" ht="30" customHeight="1" x14ac:dyDescent="0.25">
      <c r="A365" s="10" t="s">
        <v>458</v>
      </c>
      <c r="B365" s="33" t="s">
        <v>376</v>
      </c>
      <c r="C365" s="13">
        <v>16016</v>
      </c>
      <c r="D365" s="91" t="s">
        <v>377</v>
      </c>
      <c r="E365" s="14">
        <v>7.2880000000000003</v>
      </c>
      <c r="F365" s="15" t="s">
        <v>10</v>
      </c>
      <c r="G365" s="15" t="s">
        <v>174</v>
      </c>
      <c r="H365" s="10" t="s">
        <v>1210</v>
      </c>
      <c r="I365" s="10">
        <v>1</v>
      </c>
      <c r="J365" s="10">
        <v>8</v>
      </c>
      <c r="K365" s="113">
        <f t="shared" si="7"/>
        <v>11.660800000000002</v>
      </c>
      <c r="L365" s="140"/>
      <c r="M365" s="131"/>
      <c r="N365" s="51"/>
      <c r="O365" s="131"/>
    </row>
    <row r="366" spans="1:15" s="114" customFormat="1" ht="30" customHeight="1" x14ac:dyDescent="0.25">
      <c r="A366" s="10" t="s">
        <v>458</v>
      </c>
      <c r="B366" s="33" t="s">
        <v>376</v>
      </c>
      <c r="C366" s="13">
        <v>44012</v>
      </c>
      <c r="D366" s="91" t="s">
        <v>378</v>
      </c>
      <c r="E366" s="14">
        <v>10.9</v>
      </c>
      <c r="F366" s="15" t="s">
        <v>10</v>
      </c>
      <c r="G366" s="15" t="s">
        <v>176</v>
      </c>
      <c r="H366" s="10" t="s">
        <v>1210</v>
      </c>
      <c r="I366" s="10">
        <v>1</v>
      </c>
      <c r="J366" s="10">
        <v>8</v>
      </c>
      <c r="K366" s="113">
        <f t="shared" si="7"/>
        <v>17.440000000000001</v>
      </c>
      <c r="L366" s="140"/>
      <c r="M366" s="131"/>
      <c r="N366" s="51"/>
      <c r="O366" s="131"/>
    </row>
    <row r="367" spans="1:15" s="114" customFormat="1" ht="30" customHeight="1" x14ac:dyDescent="0.25">
      <c r="A367" s="10" t="s">
        <v>458</v>
      </c>
      <c r="B367" s="33" t="s">
        <v>376</v>
      </c>
      <c r="C367" s="13">
        <v>48007</v>
      </c>
      <c r="D367" s="91" t="s">
        <v>379</v>
      </c>
      <c r="E367" s="14">
        <v>11.997999999999999</v>
      </c>
      <c r="F367" s="15" t="s">
        <v>10</v>
      </c>
      <c r="G367" s="15" t="s">
        <v>176</v>
      </c>
      <c r="H367" s="10" t="s">
        <v>1210</v>
      </c>
      <c r="I367" s="10">
        <v>1</v>
      </c>
      <c r="J367" s="10">
        <v>8</v>
      </c>
      <c r="K367" s="113">
        <f t="shared" si="7"/>
        <v>19.1968</v>
      </c>
      <c r="L367" s="140"/>
      <c r="M367" s="131"/>
      <c r="N367" s="51"/>
      <c r="O367" s="131"/>
    </row>
    <row r="368" spans="1:15" s="114" customFormat="1" ht="30" customHeight="1" x14ac:dyDescent="0.25">
      <c r="A368" s="10" t="s">
        <v>458</v>
      </c>
      <c r="B368" s="33" t="s">
        <v>376</v>
      </c>
      <c r="C368" s="13">
        <v>50001</v>
      </c>
      <c r="D368" s="91" t="s">
        <v>380</v>
      </c>
      <c r="E368" s="20">
        <v>12.805</v>
      </c>
      <c r="F368" s="15" t="s">
        <v>10</v>
      </c>
      <c r="G368" s="15" t="s">
        <v>174</v>
      </c>
      <c r="H368" s="10" t="s">
        <v>1210</v>
      </c>
      <c r="I368" s="10">
        <v>1</v>
      </c>
      <c r="J368" s="10">
        <v>8</v>
      </c>
      <c r="K368" s="113">
        <f t="shared" si="7"/>
        <v>20.488</v>
      </c>
      <c r="L368" s="140"/>
      <c r="M368" s="131"/>
      <c r="N368" s="51"/>
      <c r="O368" s="131"/>
    </row>
    <row r="369" spans="1:15" s="114" customFormat="1" ht="30" customHeight="1" x14ac:dyDescent="0.25">
      <c r="A369" s="10" t="s">
        <v>458</v>
      </c>
      <c r="B369" s="33" t="s">
        <v>376</v>
      </c>
      <c r="C369" s="13">
        <v>50031</v>
      </c>
      <c r="D369" s="91" t="s">
        <v>381</v>
      </c>
      <c r="E369" s="20">
        <v>19.800999999999998</v>
      </c>
      <c r="F369" s="15" t="s">
        <v>10</v>
      </c>
      <c r="G369" s="15" t="s">
        <v>176</v>
      </c>
      <c r="H369" s="10" t="s">
        <v>1210</v>
      </c>
      <c r="I369" s="10">
        <v>1</v>
      </c>
      <c r="J369" s="10">
        <v>8</v>
      </c>
      <c r="K369" s="113">
        <f t="shared" si="7"/>
        <v>31.6816</v>
      </c>
      <c r="L369" s="140"/>
      <c r="M369" s="131"/>
      <c r="N369" s="51"/>
      <c r="O369" s="131"/>
    </row>
    <row r="370" spans="1:15" s="114" customFormat="1" ht="30" customHeight="1" x14ac:dyDescent="0.25">
      <c r="A370" s="10" t="s">
        <v>458</v>
      </c>
      <c r="B370" s="33" t="s">
        <v>382</v>
      </c>
      <c r="C370" s="13">
        <v>16008</v>
      </c>
      <c r="D370" s="91" t="s">
        <v>383</v>
      </c>
      <c r="E370" s="14">
        <v>5</v>
      </c>
      <c r="F370" s="15" t="s">
        <v>10</v>
      </c>
      <c r="G370" s="15" t="s">
        <v>5</v>
      </c>
      <c r="H370" s="10" t="s">
        <v>1210</v>
      </c>
      <c r="I370" s="10">
        <v>1</v>
      </c>
      <c r="J370" s="10">
        <v>8</v>
      </c>
      <c r="K370" s="113">
        <f t="shared" si="7"/>
        <v>8</v>
      </c>
      <c r="L370" s="140"/>
      <c r="M370" s="131"/>
      <c r="N370" s="51"/>
      <c r="O370" s="131"/>
    </row>
    <row r="371" spans="1:15" s="114" customFormat="1" ht="30" customHeight="1" x14ac:dyDescent="0.25">
      <c r="A371" s="10" t="s">
        <v>458</v>
      </c>
      <c r="B371" s="33" t="s">
        <v>382</v>
      </c>
      <c r="C371" s="13">
        <v>35006</v>
      </c>
      <c r="D371" s="91" t="s">
        <v>384</v>
      </c>
      <c r="E371" s="20">
        <v>5.0010000000000003</v>
      </c>
      <c r="F371" s="15" t="s">
        <v>10</v>
      </c>
      <c r="G371" s="15" t="s">
        <v>176</v>
      </c>
      <c r="H371" s="10" t="s">
        <v>1210</v>
      </c>
      <c r="I371" s="10">
        <v>1</v>
      </c>
      <c r="J371" s="10">
        <v>8</v>
      </c>
      <c r="K371" s="113">
        <f t="shared" si="7"/>
        <v>8.0016000000000016</v>
      </c>
      <c r="L371" s="140"/>
      <c r="M371" s="131"/>
      <c r="N371" s="51"/>
      <c r="O371" s="131"/>
    </row>
    <row r="372" spans="1:15" s="114" customFormat="1" ht="30" customHeight="1" x14ac:dyDescent="0.25">
      <c r="A372" s="10" t="s">
        <v>458</v>
      </c>
      <c r="B372" s="33" t="s">
        <v>385</v>
      </c>
      <c r="C372" s="13">
        <v>4004</v>
      </c>
      <c r="D372" s="91" t="s">
        <v>386</v>
      </c>
      <c r="E372" s="20">
        <v>5.3010000000000002</v>
      </c>
      <c r="F372" s="15" t="s">
        <v>148</v>
      </c>
      <c r="G372" s="15" t="s">
        <v>174</v>
      </c>
      <c r="H372" s="10" t="s">
        <v>1210</v>
      </c>
      <c r="I372" s="10">
        <v>1</v>
      </c>
      <c r="J372" s="115">
        <v>9</v>
      </c>
      <c r="K372" s="113">
        <f t="shared" si="7"/>
        <v>9.5418000000000003</v>
      </c>
      <c r="L372" s="140"/>
      <c r="M372" s="131"/>
      <c r="N372" s="51"/>
      <c r="O372" s="131"/>
    </row>
    <row r="373" spans="1:15" s="114" customFormat="1" ht="30" customHeight="1" x14ac:dyDescent="0.25">
      <c r="A373" s="10" t="s">
        <v>458</v>
      </c>
      <c r="B373" s="33" t="s">
        <v>385</v>
      </c>
      <c r="C373" s="13">
        <v>13009</v>
      </c>
      <c r="D373" s="91" t="s">
        <v>387</v>
      </c>
      <c r="E373" s="20">
        <v>3.399</v>
      </c>
      <c r="F373" s="15" t="s">
        <v>10</v>
      </c>
      <c r="G373" s="15" t="s">
        <v>4</v>
      </c>
      <c r="H373" s="10" t="s">
        <v>1210</v>
      </c>
      <c r="I373" s="10">
        <v>1</v>
      </c>
      <c r="J373" s="10">
        <v>8</v>
      </c>
      <c r="K373" s="113">
        <f t="shared" si="7"/>
        <v>5.4384000000000006</v>
      </c>
      <c r="L373" s="140"/>
      <c r="M373" s="131"/>
      <c r="N373" s="51"/>
      <c r="O373" s="131"/>
    </row>
    <row r="374" spans="1:15" s="114" customFormat="1" ht="30" customHeight="1" x14ac:dyDescent="0.25">
      <c r="A374" s="10" t="s">
        <v>458</v>
      </c>
      <c r="B374" s="33" t="s">
        <v>385</v>
      </c>
      <c r="C374" s="13">
        <v>14003</v>
      </c>
      <c r="D374" s="91" t="s">
        <v>388</v>
      </c>
      <c r="E374" s="14">
        <v>14.000999999999999</v>
      </c>
      <c r="F374" s="15" t="s">
        <v>10</v>
      </c>
      <c r="G374" s="15" t="s">
        <v>4</v>
      </c>
      <c r="H374" s="10" t="s">
        <v>1210</v>
      </c>
      <c r="I374" s="10">
        <v>1</v>
      </c>
      <c r="J374" s="10">
        <v>8</v>
      </c>
      <c r="K374" s="113">
        <f t="shared" si="7"/>
        <v>22.401600000000002</v>
      </c>
      <c r="L374" s="140"/>
      <c r="M374" s="131"/>
      <c r="N374" s="51"/>
      <c r="O374" s="131"/>
    </row>
    <row r="375" spans="1:15" s="114" customFormat="1" ht="30" customHeight="1" x14ac:dyDescent="0.25">
      <c r="A375" s="10" t="s">
        <v>458</v>
      </c>
      <c r="B375" s="33" t="s">
        <v>385</v>
      </c>
      <c r="C375" s="13">
        <v>14005</v>
      </c>
      <c r="D375" s="91" t="s">
        <v>389</v>
      </c>
      <c r="E375" s="14">
        <v>14.002000000000001</v>
      </c>
      <c r="F375" s="15" t="s">
        <v>10</v>
      </c>
      <c r="G375" s="15" t="s">
        <v>4</v>
      </c>
      <c r="H375" s="10" t="s">
        <v>1210</v>
      </c>
      <c r="I375" s="10">
        <v>1</v>
      </c>
      <c r="J375" s="10">
        <v>8</v>
      </c>
      <c r="K375" s="113">
        <f t="shared" si="7"/>
        <v>22.403200000000002</v>
      </c>
      <c r="L375" s="140"/>
      <c r="M375" s="131"/>
      <c r="N375" s="51"/>
      <c r="O375" s="131"/>
    </row>
    <row r="376" spans="1:15" s="114" customFormat="1" ht="30" customHeight="1" x14ac:dyDescent="0.25">
      <c r="A376" s="10" t="s">
        <v>458</v>
      </c>
      <c r="B376" s="33" t="s">
        <v>385</v>
      </c>
      <c r="C376" s="13">
        <v>15001</v>
      </c>
      <c r="D376" s="91" t="s">
        <v>390</v>
      </c>
      <c r="E376" s="14">
        <v>11.09</v>
      </c>
      <c r="F376" s="15" t="s">
        <v>10</v>
      </c>
      <c r="G376" s="15" t="s">
        <v>5</v>
      </c>
      <c r="H376" s="10" t="s">
        <v>1210</v>
      </c>
      <c r="I376" s="10">
        <v>1</v>
      </c>
      <c r="J376" s="10">
        <v>8</v>
      </c>
      <c r="K376" s="113">
        <f t="shared" si="7"/>
        <v>17.744</v>
      </c>
      <c r="L376" s="140"/>
      <c r="M376" s="131"/>
      <c r="N376" s="51"/>
      <c r="O376" s="131"/>
    </row>
    <row r="377" spans="1:15" s="114" customFormat="1" ht="30" customHeight="1" x14ac:dyDescent="0.25">
      <c r="A377" s="10" t="s">
        <v>458</v>
      </c>
      <c r="B377" s="33" t="s">
        <v>385</v>
      </c>
      <c r="C377" s="13">
        <v>16003</v>
      </c>
      <c r="D377" s="91" t="s">
        <v>391</v>
      </c>
      <c r="E377" s="20">
        <v>7.7990000000000004</v>
      </c>
      <c r="F377" s="15" t="s">
        <v>10</v>
      </c>
      <c r="G377" s="15" t="s">
        <v>5</v>
      </c>
      <c r="H377" s="10" t="s">
        <v>1210</v>
      </c>
      <c r="I377" s="10">
        <v>1</v>
      </c>
      <c r="J377" s="10">
        <v>8</v>
      </c>
      <c r="K377" s="113">
        <f t="shared" si="7"/>
        <v>12.478400000000001</v>
      </c>
      <c r="L377" s="140"/>
      <c r="M377" s="131"/>
      <c r="N377" s="51"/>
      <c r="O377" s="131"/>
    </row>
    <row r="378" spans="1:15" s="116" customFormat="1" ht="30" customHeight="1" x14ac:dyDescent="0.25">
      <c r="A378" s="10" t="s">
        <v>458</v>
      </c>
      <c r="B378" s="34" t="s">
        <v>385</v>
      </c>
      <c r="C378" s="19">
        <v>17009</v>
      </c>
      <c r="D378" s="93" t="s">
        <v>392</v>
      </c>
      <c r="E378" s="20">
        <v>13.898999999999999</v>
      </c>
      <c r="F378" s="21" t="s">
        <v>10</v>
      </c>
      <c r="G378" s="21" t="s">
        <v>4</v>
      </c>
      <c r="H378" s="10" t="s">
        <v>1210</v>
      </c>
      <c r="I378" s="10">
        <v>1</v>
      </c>
      <c r="J378" s="10">
        <v>8</v>
      </c>
      <c r="K378" s="113">
        <f t="shared" si="7"/>
        <v>22.238399999999999</v>
      </c>
      <c r="L378" s="140"/>
      <c r="M378" s="38"/>
      <c r="N378" s="64"/>
      <c r="O378" s="38"/>
    </row>
    <row r="379" spans="1:15" s="114" customFormat="1" ht="30" customHeight="1" x14ac:dyDescent="0.25">
      <c r="A379" s="10" t="s">
        <v>458</v>
      </c>
      <c r="B379" s="33" t="s">
        <v>385</v>
      </c>
      <c r="C379" s="13">
        <v>18009</v>
      </c>
      <c r="D379" s="91" t="s">
        <v>393</v>
      </c>
      <c r="E379" s="14">
        <v>12.792</v>
      </c>
      <c r="F379" s="15" t="s">
        <v>10</v>
      </c>
      <c r="G379" s="15" t="s">
        <v>174</v>
      </c>
      <c r="H379" s="10" t="s">
        <v>1210</v>
      </c>
      <c r="I379" s="10">
        <v>1</v>
      </c>
      <c r="J379" s="10">
        <v>8</v>
      </c>
      <c r="K379" s="113">
        <f t="shared" si="7"/>
        <v>20.467200000000002</v>
      </c>
      <c r="L379" s="140"/>
      <c r="M379" s="131"/>
      <c r="N379" s="51"/>
      <c r="O379" s="131"/>
    </row>
    <row r="380" spans="1:15" s="114" customFormat="1" ht="30" customHeight="1" x14ac:dyDescent="0.25">
      <c r="A380" s="10" t="s">
        <v>458</v>
      </c>
      <c r="B380" s="33" t="s">
        <v>385</v>
      </c>
      <c r="C380" s="13">
        <v>18011</v>
      </c>
      <c r="D380" s="91" t="s">
        <v>394</v>
      </c>
      <c r="E380" s="20">
        <v>18.303999999999998</v>
      </c>
      <c r="F380" s="15" t="s">
        <v>10</v>
      </c>
      <c r="G380" s="15" t="s">
        <v>174</v>
      </c>
      <c r="H380" s="10" t="s">
        <v>1210</v>
      </c>
      <c r="I380" s="10">
        <v>1</v>
      </c>
      <c r="J380" s="10">
        <v>8</v>
      </c>
      <c r="K380" s="113">
        <f t="shared" si="7"/>
        <v>29.2864</v>
      </c>
      <c r="L380" s="140"/>
      <c r="M380" s="131"/>
      <c r="N380" s="51"/>
      <c r="O380" s="131"/>
    </row>
    <row r="381" spans="1:15" s="114" customFormat="1" ht="30" customHeight="1" x14ac:dyDescent="0.25">
      <c r="A381" s="10" t="s">
        <v>458</v>
      </c>
      <c r="B381" s="33" t="s">
        <v>385</v>
      </c>
      <c r="C381" s="13">
        <v>20001</v>
      </c>
      <c r="D381" s="91" t="s">
        <v>395</v>
      </c>
      <c r="E381" s="14">
        <v>14.561</v>
      </c>
      <c r="F381" s="15" t="s">
        <v>10</v>
      </c>
      <c r="G381" s="15" t="s">
        <v>4</v>
      </c>
      <c r="H381" s="10" t="s">
        <v>1210</v>
      </c>
      <c r="I381" s="10">
        <v>1</v>
      </c>
      <c r="J381" s="10">
        <v>8</v>
      </c>
      <c r="K381" s="113">
        <f t="shared" si="7"/>
        <v>23.297600000000003</v>
      </c>
      <c r="L381" s="140"/>
      <c r="M381" s="131"/>
      <c r="N381" s="51"/>
      <c r="O381" s="131"/>
    </row>
    <row r="382" spans="1:15" s="114" customFormat="1" ht="30" customHeight="1" x14ac:dyDescent="0.25">
      <c r="A382" s="10" t="s">
        <v>458</v>
      </c>
      <c r="B382" s="33" t="s">
        <v>385</v>
      </c>
      <c r="C382" s="13">
        <v>20002</v>
      </c>
      <c r="D382" s="91" t="s">
        <v>396</v>
      </c>
      <c r="E382" s="14">
        <v>11.773</v>
      </c>
      <c r="F382" s="15" t="s">
        <v>10</v>
      </c>
      <c r="G382" s="15" t="s">
        <v>4</v>
      </c>
      <c r="H382" s="10" t="s">
        <v>1210</v>
      </c>
      <c r="I382" s="10">
        <v>1</v>
      </c>
      <c r="J382" s="10">
        <v>8</v>
      </c>
      <c r="K382" s="113">
        <f t="shared" si="7"/>
        <v>18.8368</v>
      </c>
      <c r="L382" s="140"/>
      <c r="M382" s="131"/>
      <c r="N382" s="51"/>
      <c r="O382" s="131"/>
    </row>
    <row r="383" spans="1:15" s="114" customFormat="1" ht="30" customHeight="1" x14ac:dyDescent="0.25">
      <c r="A383" s="10" t="s">
        <v>458</v>
      </c>
      <c r="B383" s="33" t="s">
        <v>385</v>
      </c>
      <c r="C383" s="13">
        <v>20003</v>
      </c>
      <c r="D383" s="91" t="s">
        <v>397</v>
      </c>
      <c r="E383" s="14">
        <v>13.765000000000001</v>
      </c>
      <c r="F383" s="15" t="s">
        <v>10</v>
      </c>
      <c r="G383" s="15" t="s">
        <v>4</v>
      </c>
      <c r="H383" s="10" t="s">
        <v>1210</v>
      </c>
      <c r="I383" s="10">
        <v>1</v>
      </c>
      <c r="J383" s="10">
        <v>8</v>
      </c>
      <c r="K383" s="113">
        <f t="shared" si="7"/>
        <v>22.024000000000001</v>
      </c>
      <c r="L383" s="140"/>
      <c r="M383" s="131"/>
      <c r="N383" s="51"/>
      <c r="O383" s="131"/>
    </row>
    <row r="384" spans="1:15" s="114" customFormat="1" ht="30" customHeight="1" x14ac:dyDescent="0.25">
      <c r="A384" s="10" t="s">
        <v>458</v>
      </c>
      <c r="B384" s="33" t="s">
        <v>385</v>
      </c>
      <c r="C384" s="13">
        <v>22004</v>
      </c>
      <c r="D384" s="91" t="s">
        <v>398</v>
      </c>
      <c r="E384" s="14">
        <v>15.999000000000001</v>
      </c>
      <c r="F384" s="15" t="s">
        <v>10</v>
      </c>
      <c r="G384" s="15" t="s">
        <v>4</v>
      </c>
      <c r="H384" s="10" t="s">
        <v>1210</v>
      </c>
      <c r="I384" s="10">
        <v>1</v>
      </c>
      <c r="J384" s="10">
        <v>8</v>
      </c>
      <c r="K384" s="113">
        <f t="shared" si="7"/>
        <v>25.598400000000002</v>
      </c>
      <c r="L384" s="140"/>
      <c r="M384" s="131"/>
      <c r="N384" s="51"/>
      <c r="O384" s="131"/>
    </row>
    <row r="385" spans="1:15" s="116" customFormat="1" ht="30" customHeight="1" x14ac:dyDescent="0.25">
      <c r="A385" s="10" t="s">
        <v>458</v>
      </c>
      <c r="B385" s="34" t="s">
        <v>385</v>
      </c>
      <c r="C385" s="19">
        <v>22010</v>
      </c>
      <c r="D385" s="93" t="s">
        <v>1154</v>
      </c>
      <c r="E385" s="20">
        <v>8</v>
      </c>
      <c r="F385" s="21" t="s">
        <v>10</v>
      </c>
      <c r="G385" s="21" t="s">
        <v>174</v>
      </c>
      <c r="H385" s="10" t="s">
        <v>1210</v>
      </c>
      <c r="I385" s="10">
        <v>1</v>
      </c>
      <c r="J385" s="10">
        <v>8</v>
      </c>
      <c r="K385" s="113">
        <f t="shared" si="7"/>
        <v>12.8</v>
      </c>
      <c r="L385" s="140"/>
      <c r="M385" s="38"/>
      <c r="N385" s="64"/>
      <c r="O385" s="38"/>
    </row>
    <row r="386" spans="1:15" s="116" customFormat="1" ht="30" customHeight="1" x14ac:dyDescent="0.25">
      <c r="A386" s="10" t="s">
        <v>458</v>
      </c>
      <c r="B386" s="34" t="s">
        <v>385</v>
      </c>
      <c r="C386" s="19">
        <v>24007</v>
      </c>
      <c r="D386" s="93" t="s">
        <v>399</v>
      </c>
      <c r="E386" s="20">
        <v>9</v>
      </c>
      <c r="F386" s="21" t="s">
        <v>10</v>
      </c>
      <c r="G386" s="21" t="s">
        <v>4</v>
      </c>
      <c r="H386" s="10" t="s">
        <v>1210</v>
      </c>
      <c r="I386" s="10">
        <v>1</v>
      </c>
      <c r="J386" s="10">
        <v>8</v>
      </c>
      <c r="K386" s="113">
        <f t="shared" si="7"/>
        <v>14.4</v>
      </c>
      <c r="L386" s="140"/>
      <c r="M386" s="38"/>
      <c r="N386" s="64"/>
      <c r="O386" s="38"/>
    </row>
    <row r="387" spans="1:15" s="116" customFormat="1" ht="30" customHeight="1" x14ac:dyDescent="0.25">
      <c r="A387" s="10" t="s">
        <v>458</v>
      </c>
      <c r="B387" s="34" t="s">
        <v>385</v>
      </c>
      <c r="C387" s="19">
        <v>24008</v>
      </c>
      <c r="D387" s="93" t="s">
        <v>400</v>
      </c>
      <c r="E387" s="20">
        <v>8.6080000000000005</v>
      </c>
      <c r="F387" s="21" t="s">
        <v>10</v>
      </c>
      <c r="G387" s="21" t="s">
        <v>4</v>
      </c>
      <c r="H387" s="10" t="s">
        <v>1210</v>
      </c>
      <c r="I387" s="10">
        <v>1</v>
      </c>
      <c r="J387" s="10">
        <v>8</v>
      </c>
      <c r="K387" s="113">
        <f t="shared" si="7"/>
        <v>13.772800000000002</v>
      </c>
      <c r="L387" s="140"/>
      <c r="M387" s="38"/>
      <c r="N387" s="64"/>
      <c r="O387" s="38"/>
    </row>
    <row r="388" spans="1:15" s="116" customFormat="1" ht="30" customHeight="1" x14ac:dyDescent="0.25">
      <c r="A388" s="10" t="s">
        <v>458</v>
      </c>
      <c r="B388" s="34" t="s">
        <v>385</v>
      </c>
      <c r="C388" s="19">
        <v>34001</v>
      </c>
      <c r="D388" s="93" t="s">
        <v>1155</v>
      </c>
      <c r="E388" s="20">
        <v>14.006</v>
      </c>
      <c r="F388" s="21" t="s">
        <v>10</v>
      </c>
      <c r="G388" s="21" t="s">
        <v>174</v>
      </c>
      <c r="H388" s="10" t="s">
        <v>1210</v>
      </c>
      <c r="I388" s="10">
        <v>1</v>
      </c>
      <c r="J388" s="10">
        <v>8</v>
      </c>
      <c r="K388" s="113">
        <f t="shared" si="7"/>
        <v>22.409600000000001</v>
      </c>
      <c r="L388" s="140"/>
      <c r="M388" s="38"/>
      <c r="N388" s="64"/>
      <c r="O388" s="38"/>
    </row>
    <row r="389" spans="1:15" s="114" customFormat="1" ht="30" customHeight="1" x14ac:dyDescent="0.25">
      <c r="A389" s="10" t="s">
        <v>458</v>
      </c>
      <c r="B389" s="33" t="s">
        <v>385</v>
      </c>
      <c r="C389" s="13">
        <v>41006</v>
      </c>
      <c r="D389" s="91" t="s">
        <v>401</v>
      </c>
      <c r="E389" s="14">
        <v>6.4329999999999998</v>
      </c>
      <c r="F389" s="15" t="s">
        <v>10</v>
      </c>
      <c r="G389" s="15" t="s">
        <v>174</v>
      </c>
      <c r="H389" s="10" t="s">
        <v>1210</v>
      </c>
      <c r="I389" s="10">
        <v>1</v>
      </c>
      <c r="J389" s="10">
        <v>8</v>
      </c>
      <c r="K389" s="113">
        <f t="shared" si="7"/>
        <v>10.2928</v>
      </c>
      <c r="L389" s="140"/>
      <c r="M389" s="131"/>
      <c r="N389" s="51"/>
      <c r="O389" s="131"/>
    </row>
    <row r="390" spans="1:15" s="114" customFormat="1" ht="30" customHeight="1" x14ac:dyDescent="0.25">
      <c r="A390" s="10" t="s">
        <v>458</v>
      </c>
      <c r="B390" s="33" t="s">
        <v>385</v>
      </c>
      <c r="C390" s="13">
        <v>41009</v>
      </c>
      <c r="D390" s="91" t="s">
        <v>402</v>
      </c>
      <c r="E390" s="14">
        <v>9.4930000000000003</v>
      </c>
      <c r="F390" s="15" t="s">
        <v>10</v>
      </c>
      <c r="G390" s="15" t="s">
        <v>174</v>
      </c>
      <c r="H390" s="10" t="s">
        <v>1210</v>
      </c>
      <c r="I390" s="10">
        <v>1</v>
      </c>
      <c r="J390" s="10">
        <v>8</v>
      </c>
      <c r="K390" s="113">
        <f t="shared" ref="K390:K453" si="8">E390*J390*20%</f>
        <v>15.188800000000001</v>
      </c>
      <c r="L390" s="140"/>
      <c r="M390" s="131"/>
      <c r="N390" s="51"/>
      <c r="O390" s="131"/>
    </row>
    <row r="391" spans="1:15" s="114" customFormat="1" ht="30" customHeight="1" x14ac:dyDescent="0.25">
      <c r="A391" s="10" t="s">
        <v>458</v>
      </c>
      <c r="B391" s="33" t="s">
        <v>385</v>
      </c>
      <c r="C391" s="13">
        <v>43002</v>
      </c>
      <c r="D391" s="91" t="s">
        <v>403</v>
      </c>
      <c r="E391" s="14">
        <v>5.9640000000000004</v>
      </c>
      <c r="F391" s="15" t="s">
        <v>10</v>
      </c>
      <c r="G391" s="15" t="s">
        <v>4</v>
      </c>
      <c r="H391" s="10" t="s">
        <v>1210</v>
      </c>
      <c r="I391" s="10">
        <v>1</v>
      </c>
      <c r="J391" s="10">
        <v>8</v>
      </c>
      <c r="K391" s="113">
        <f t="shared" si="8"/>
        <v>9.5424000000000007</v>
      </c>
      <c r="L391" s="140"/>
      <c r="M391" s="131"/>
      <c r="N391" s="51"/>
      <c r="O391" s="131"/>
    </row>
    <row r="392" spans="1:15" s="114" customFormat="1" ht="30" customHeight="1" x14ac:dyDescent="0.25">
      <c r="A392" s="10" t="s">
        <v>458</v>
      </c>
      <c r="B392" s="33" t="s">
        <v>385</v>
      </c>
      <c r="C392" s="13">
        <v>45001</v>
      </c>
      <c r="D392" s="91" t="s">
        <v>404</v>
      </c>
      <c r="E392" s="20">
        <v>9.0250000000000004</v>
      </c>
      <c r="F392" s="15" t="s">
        <v>148</v>
      </c>
      <c r="G392" s="15" t="s">
        <v>174</v>
      </c>
      <c r="H392" s="10" t="s">
        <v>1210</v>
      </c>
      <c r="I392" s="10">
        <v>1</v>
      </c>
      <c r="J392" s="115">
        <v>9</v>
      </c>
      <c r="K392" s="113">
        <f t="shared" si="8"/>
        <v>16.245000000000001</v>
      </c>
      <c r="L392" s="140"/>
      <c r="M392" s="131"/>
      <c r="N392" s="51"/>
      <c r="O392" s="131"/>
    </row>
    <row r="393" spans="1:15" s="114" customFormat="1" ht="30" customHeight="1" x14ac:dyDescent="0.25">
      <c r="A393" s="10" t="s">
        <v>458</v>
      </c>
      <c r="B393" s="33" t="s">
        <v>385</v>
      </c>
      <c r="C393" s="13">
        <v>49004</v>
      </c>
      <c r="D393" s="91" t="s">
        <v>405</v>
      </c>
      <c r="E393" s="14">
        <v>10.064</v>
      </c>
      <c r="F393" s="15" t="s">
        <v>10</v>
      </c>
      <c r="G393" s="15" t="s">
        <v>4</v>
      </c>
      <c r="H393" s="10" t="s">
        <v>1210</v>
      </c>
      <c r="I393" s="10">
        <v>1</v>
      </c>
      <c r="J393" s="10">
        <v>8</v>
      </c>
      <c r="K393" s="113">
        <f t="shared" si="8"/>
        <v>16.102399999999999</v>
      </c>
      <c r="L393" s="140"/>
      <c r="M393" s="131"/>
      <c r="N393" s="51"/>
      <c r="O393" s="131"/>
    </row>
    <row r="394" spans="1:15" s="114" customFormat="1" ht="30" customHeight="1" x14ac:dyDescent="0.25">
      <c r="A394" s="67" t="s">
        <v>458</v>
      </c>
      <c r="B394" s="34" t="s">
        <v>385</v>
      </c>
      <c r="C394" s="41">
        <v>65006</v>
      </c>
      <c r="D394" s="61" t="s">
        <v>1224</v>
      </c>
      <c r="E394" s="10">
        <v>5.6509999999999998</v>
      </c>
      <c r="F394" s="67" t="s">
        <v>1225</v>
      </c>
      <c r="G394" s="112" t="s">
        <v>5</v>
      </c>
      <c r="H394" s="10" t="s">
        <v>1210</v>
      </c>
      <c r="I394" s="10">
        <v>1</v>
      </c>
      <c r="J394" s="115">
        <v>9</v>
      </c>
      <c r="K394" s="113">
        <f t="shared" si="8"/>
        <v>10.171799999999999</v>
      </c>
      <c r="L394" s="140"/>
      <c r="M394" s="131"/>
      <c r="N394" s="51"/>
      <c r="O394" s="131"/>
    </row>
    <row r="395" spans="1:15" s="114" customFormat="1" ht="30" customHeight="1" x14ac:dyDescent="0.25">
      <c r="A395" s="10" t="s">
        <v>458</v>
      </c>
      <c r="B395" s="34" t="s">
        <v>406</v>
      </c>
      <c r="C395" s="19">
        <v>201</v>
      </c>
      <c r="D395" s="93" t="s">
        <v>407</v>
      </c>
      <c r="E395" s="20">
        <v>283.99599999999998</v>
      </c>
      <c r="F395" s="21" t="s">
        <v>10</v>
      </c>
      <c r="G395" s="21" t="s">
        <v>174</v>
      </c>
      <c r="H395" s="10" t="s">
        <v>1210</v>
      </c>
      <c r="I395" s="10">
        <v>1</v>
      </c>
      <c r="J395" s="10">
        <v>8</v>
      </c>
      <c r="K395" s="113">
        <f t="shared" si="8"/>
        <v>454.39359999999999</v>
      </c>
      <c r="L395" s="140"/>
      <c r="M395" s="131"/>
      <c r="N395" s="51"/>
      <c r="O395" s="131"/>
    </row>
    <row r="396" spans="1:15" s="114" customFormat="1" ht="30" customHeight="1" x14ac:dyDescent="0.25">
      <c r="A396" s="10" t="s">
        <v>458</v>
      </c>
      <c r="B396" s="33" t="s">
        <v>406</v>
      </c>
      <c r="C396" s="13">
        <v>27001</v>
      </c>
      <c r="D396" s="91" t="s">
        <v>408</v>
      </c>
      <c r="E396" s="14">
        <v>5.0049999999999999</v>
      </c>
      <c r="F396" s="31" t="s">
        <v>3</v>
      </c>
      <c r="G396" s="15" t="s">
        <v>174</v>
      </c>
      <c r="H396" s="10" t="s">
        <v>1210</v>
      </c>
      <c r="I396" s="10">
        <v>1</v>
      </c>
      <c r="J396" s="115">
        <v>9</v>
      </c>
      <c r="K396" s="113">
        <f t="shared" si="8"/>
        <v>9.0090000000000003</v>
      </c>
      <c r="L396" s="140"/>
      <c r="M396" s="131"/>
      <c r="N396" s="51"/>
      <c r="O396" s="131"/>
    </row>
    <row r="397" spans="1:15" s="114" customFormat="1" ht="30" customHeight="1" x14ac:dyDescent="0.25">
      <c r="A397" s="10" t="s">
        <v>458</v>
      </c>
      <c r="B397" s="12" t="s">
        <v>409</v>
      </c>
      <c r="C397" s="13">
        <v>27002</v>
      </c>
      <c r="D397" s="52" t="s">
        <v>410</v>
      </c>
      <c r="E397" s="14">
        <v>55.003</v>
      </c>
      <c r="F397" s="15" t="s">
        <v>10</v>
      </c>
      <c r="G397" s="15" t="s">
        <v>4</v>
      </c>
      <c r="H397" s="10" t="s">
        <v>1210</v>
      </c>
      <c r="I397" s="10">
        <v>1</v>
      </c>
      <c r="J397" s="10">
        <v>8</v>
      </c>
      <c r="K397" s="113">
        <f t="shared" si="8"/>
        <v>88.004800000000003</v>
      </c>
      <c r="L397" s="140"/>
      <c r="M397" s="131"/>
      <c r="N397" s="51"/>
      <c r="O397" s="131"/>
    </row>
    <row r="398" spans="1:15" s="114" customFormat="1" ht="30" customHeight="1" x14ac:dyDescent="0.25">
      <c r="A398" s="10" t="s">
        <v>458</v>
      </c>
      <c r="B398" s="18" t="s">
        <v>409</v>
      </c>
      <c r="C398" s="19">
        <v>38001</v>
      </c>
      <c r="D398" s="61" t="s">
        <v>411</v>
      </c>
      <c r="E398" s="20">
        <v>229.38499999999999</v>
      </c>
      <c r="F398" s="21" t="s">
        <v>10</v>
      </c>
      <c r="G398" s="21" t="s">
        <v>4</v>
      </c>
      <c r="H398" s="10" t="s">
        <v>1210</v>
      </c>
      <c r="I398" s="10">
        <v>1</v>
      </c>
      <c r="J398" s="10">
        <v>8</v>
      </c>
      <c r="K398" s="113">
        <f t="shared" si="8"/>
        <v>367.01600000000002</v>
      </c>
      <c r="L398" s="140"/>
      <c r="M398" s="131"/>
      <c r="N398" s="51"/>
      <c r="O398" s="131"/>
    </row>
    <row r="399" spans="1:15" s="114" customFormat="1" ht="30" customHeight="1" x14ac:dyDescent="0.25">
      <c r="A399" s="10" t="s">
        <v>458</v>
      </c>
      <c r="B399" s="12" t="s">
        <v>409</v>
      </c>
      <c r="C399" s="13">
        <v>38003</v>
      </c>
      <c r="D399" s="52" t="s">
        <v>412</v>
      </c>
      <c r="E399" s="20">
        <v>63.255000000000003</v>
      </c>
      <c r="F399" s="15" t="s">
        <v>10</v>
      </c>
      <c r="G399" s="15" t="s">
        <v>4</v>
      </c>
      <c r="H399" s="10" t="s">
        <v>1210</v>
      </c>
      <c r="I399" s="10">
        <v>1</v>
      </c>
      <c r="J399" s="10">
        <v>8</v>
      </c>
      <c r="K399" s="113">
        <f t="shared" si="8"/>
        <v>101.20800000000001</v>
      </c>
      <c r="L399" s="140"/>
      <c r="M399" s="131"/>
      <c r="N399" s="51"/>
      <c r="O399" s="131"/>
    </row>
    <row r="400" spans="1:15" s="114" customFormat="1" ht="30" customHeight="1" x14ac:dyDescent="0.25">
      <c r="A400" s="10" t="s">
        <v>458</v>
      </c>
      <c r="B400" s="12" t="s">
        <v>413</v>
      </c>
      <c r="C400" s="13">
        <v>15003</v>
      </c>
      <c r="D400" s="52" t="s">
        <v>414</v>
      </c>
      <c r="E400" s="20">
        <v>10.007</v>
      </c>
      <c r="F400" s="15" t="s">
        <v>10</v>
      </c>
      <c r="G400" s="15" t="s">
        <v>177</v>
      </c>
      <c r="H400" s="10" t="s">
        <v>1210</v>
      </c>
      <c r="I400" s="10">
        <v>1</v>
      </c>
      <c r="J400" s="10">
        <v>8</v>
      </c>
      <c r="K400" s="113">
        <f t="shared" si="8"/>
        <v>16.011199999999999</v>
      </c>
      <c r="L400" s="140"/>
      <c r="M400" s="131"/>
      <c r="N400" s="51"/>
      <c r="O400" s="131"/>
    </row>
    <row r="401" spans="1:15" s="114" customFormat="1" ht="30" customHeight="1" x14ac:dyDescent="0.25">
      <c r="A401" s="10" t="s">
        <v>458</v>
      </c>
      <c r="B401" s="12" t="s">
        <v>413</v>
      </c>
      <c r="C401" s="13">
        <v>19014</v>
      </c>
      <c r="D401" s="52" t="s">
        <v>415</v>
      </c>
      <c r="E401" s="20">
        <v>17.472000000000001</v>
      </c>
      <c r="F401" s="15" t="s">
        <v>10</v>
      </c>
      <c r="G401" s="15" t="s">
        <v>174</v>
      </c>
      <c r="H401" s="10" t="s">
        <v>1210</v>
      </c>
      <c r="I401" s="10">
        <v>1</v>
      </c>
      <c r="J401" s="10">
        <v>8</v>
      </c>
      <c r="K401" s="113">
        <f t="shared" si="8"/>
        <v>27.955200000000005</v>
      </c>
      <c r="L401" s="140"/>
      <c r="M401" s="131"/>
      <c r="N401" s="51"/>
      <c r="O401" s="131"/>
    </row>
    <row r="402" spans="1:15" s="114" customFormat="1" ht="30" customHeight="1" x14ac:dyDescent="0.25">
      <c r="A402" s="10" t="s">
        <v>458</v>
      </c>
      <c r="B402" s="12" t="s">
        <v>413</v>
      </c>
      <c r="C402" s="13">
        <v>24008</v>
      </c>
      <c r="D402" s="52" t="s">
        <v>416</v>
      </c>
      <c r="E402" s="20">
        <v>9.5039999999999996</v>
      </c>
      <c r="F402" s="15" t="s">
        <v>10</v>
      </c>
      <c r="G402" s="15" t="s">
        <v>177</v>
      </c>
      <c r="H402" s="10" t="s">
        <v>1210</v>
      </c>
      <c r="I402" s="10">
        <v>1</v>
      </c>
      <c r="J402" s="10">
        <v>8</v>
      </c>
      <c r="K402" s="113">
        <f t="shared" si="8"/>
        <v>15.2064</v>
      </c>
      <c r="L402" s="140"/>
      <c r="M402" s="131"/>
      <c r="N402" s="51"/>
      <c r="O402" s="131"/>
    </row>
    <row r="403" spans="1:15" s="114" customFormat="1" ht="30" customHeight="1" x14ac:dyDescent="0.25">
      <c r="A403" s="10" t="s">
        <v>458</v>
      </c>
      <c r="B403" s="12" t="s">
        <v>413</v>
      </c>
      <c r="C403" s="13">
        <v>25013</v>
      </c>
      <c r="D403" s="52" t="s">
        <v>417</v>
      </c>
      <c r="E403" s="20">
        <v>14.185</v>
      </c>
      <c r="F403" s="15" t="s">
        <v>10</v>
      </c>
      <c r="G403" s="15" t="s">
        <v>177</v>
      </c>
      <c r="H403" s="10" t="s">
        <v>1210</v>
      </c>
      <c r="I403" s="10">
        <v>1</v>
      </c>
      <c r="J403" s="10">
        <v>8</v>
      </c>
      <c r="K403" s="113">
        <f t="shared" si="8"/>
        <v>22.696000000000002</v>
      </c>
      <c r="L403" s="140"/>
      <c r="M403" s="131"/>
      <c r="N403" s="51"/>
      <c r="O403" s="131"/>
    </row>
    <row r="404" spans="1:15" s="114" customFormat="1" ht="30" customHeight="1" x14ac:dyDescent="0.25">
      <c r="A404" s="10" t="s">
        <v>458</v>
      </c>
      <c r="B404" s="12" t="s">
        <v>413</v>
      </c>
      <c r="C404" s="13">
        <v>26013</v>
      </c>
      <c r="D404" s="52" t="s">
        <v>418</v>
      </c>
      <c r="E404" s="14">
        <v>26.702000000000002</v>
      </c>
      <c r="F404" s="15" t="s">
        <v>10</v>
      </c>
      <c r="G404" s="15" t="s">
        <v>177</v>
      </c>
      <c r="H404" s="10" t="s">
        <v>1210</v>
      </c>
      <c r="I404" s="10">
        <v>1</v>
      </c>
      <c r="J404" s="10">
        <v>8</v>
      </c>
      <c r="K404" s="113">
        <f t="shared" si="8"/>
        <v>42.723200000000006</v>
      </c>
      <c r="L404" s="140"/>
      <c r="M404" s="131"/>
      <c r="N404" s="51"/>
      <c r="O404" s="131"/>
    </row>
    <row r="405" spans="1:15" s="114" customFormat="1" ht="30" customHeight="1" x14ac:dyDescent="0.25">
      <c r="A405" s="10" t="s">
        <v>458</v>
      </c>
      <c r="B405" s="12" t="s">
        <v>413</v>
      </c>
      <c r="C405" s="13">
        <v>26014</v>
      </c>
      <c r="D405" s="52" t="s">
        <v>419</v>
      </c>
      <c r="E405" s="14">
        <v>31.998000000000001</v>
      </c>
      <c r="F405" s="15" t="s">
        <v>10</v>
      </c>
      <c r="G405" s="15" t="s">
        <v>177</v>
      </c>
      <c r="H405" s="10" t="s">
        <v>1210</v>
      </c>
      <c r="I405" s="10">
        <v>1</v>
      </c>
      <c r="J405" s="10">
        <v>8</v>
      </c>
      <c r="K405" s="113">
        <f t="shared" si="8"/>
        <v>51.196800000000003</v>
      </c>
      <c r="L405" s="140"/>
      <c r="M405" s="131"/>
      <c r="N405" s="51"/>
      <c r="O405" s="131"/>
    </row>
    <row r="406" spans="1:15" s="114" customFormat="1" ht="30" customHeight="1" x14ac:dyDescent="0.25">
      <c r="A406" s="10" t="s">
        <v>458</v>
      </c>
      <c r="B406" s="12" t="s">
        <v>413</v>
      </c>
      <c r="C406" s="13">
        <v>29006</v>
      </c>
      <c r="D406" s="52" t="s">
        <v>420</v>
      </c>
      <c r="E406" s="20">
        <v>30.497</v>
      </c>
      <c r="F406" s="15" t="s">
        <v>10</v>
      </c>
      <c r="G406" s="15" t="s">
        <v>174</v>
      </c>
      <c r="H406" s="10" t="s">
        <v>1210</v>
      </c>
      <c r="I406" s="10">
        <v>1</v>
      </c>
      <c r="J406" s="10">
        <v>8</v>
      </c>
      <c r="K406" s="113">
        <f t="shared" si="8"/>
        <v>48.795200000000001</v>
      </c>
      <c r="L406" s="140"/>
      <c r="M406" s="131"/>
      <c r="N406" s="51"/>
      <c r="O406" s="131"/>
    </row>
    <row r="407" spans="1:15" s="114" customFormat="1" ht="30" customHeight="1" x14ac:dyDescent="0.25">
      <c r="A407" s="10" t="s">
        <v>458</v>
      </c>
      <c r="B407" s="12" t="s">
        <v>413</v>
      </c>
      <c r="C407" s="13">
        <v>31026</v>
      </c>
      <c r="D407" s="52" t="s">
        <v>421</v>
      </c>
      <c r="E407" s="14">
        <v>9.6989999999999998</v>
      </c>
      <c r="F407" s="15" t="s">
        <v>10</v>
      </c>
      <c r="G407" s="15" t="s">
        <v>174</v>
      </c>
      <c r="H407" s="10" t="s">
        <v>1210</v>
      </c>
      <c r="I407" s="10">
        <v>1</v>
      </c>
      <c r="J407" s="10">
        <v>8</v>
      </c>
      <c r="K407" s="113">
        <f t="shared" si="8"/>
        <v>15.5184</v>
      </c>
      <c r="L407" s="140"/>
      <c r="M407" s="131"/>
      <c r="N407" s="51"/>
      <c r="O407" s="131"/>
    </row>
    <row r="408" spans="1:15" s="114" customFormat="1" ht="30" customHeight="1" x14ac:dyDescent="0.25">
      <c r="A408" s="10" t="s">
        <v>458</v>
      </c>
      <c r="B408" s="12" t="s">
        <v>413</v>
      </c>
      <c r="C408" s="13">
        <v>37009</v>
      </c>
      <c r="D408" s="52" t="s">
        <v>422</v>
      </c>
      <c r="E408" s="14">
        <v>1.0009999999999999</v>
      </c>
      <c r="F408" s="15" t="s">
        <v>10</v>
      </c>
      <c r="G408" s="15" t="s">
        <v>6</v>
      </c>
      <c r="H408" s="10" t="s">
        <v>1210</v>
      </c>
      <c r="I408" s="10">
        <v>1</v>
      </c>
      <c r="J408" s="10">
        <v>8</v>
      </c>
      <c r="K408" s="113">
        <f t="shared" si="8"/>
        <v>1.6015999999999999</v>
      </c>
      <c r="L408" s="140"/>
      <c r="M408" s="131"/>
      <c r="N408" s="51"/>
      <c r="O408" s="131"/>
    </row>
    <row r="409" spans="1:15" s="114" customFormat="1" ht="30" customHeight="1" x14ac:dyDescent="0.25">
      <c r="A409" s="10" t="s">
        <v>458</v>
      </c>
      <c r="B409" s="12" t="s">
        <v>413</v>
      </c>
      <c r="C409" s="13">
        <v>37011</v>
      </c>
      <c r="D409" s="52" t="s">
        <v>423</v>
      </c>
      <c r="E409" s="20">
        <v>15.798999999999999</v>
      </c>
      <c r="F409" s="15" t="s">
        <v>10</v>
      </c>
      <c r="G409" s="15" t="s">
        <v>174</v>
      </c>
      <c r="H409" s="10" t="s">
        <v>1210</v>
      </c>
      <c r="I409" s="10">
        <v>1</v>
      </c>
      <c r="J409" s="10">
        <v>8</v>
      </c>
      <c r="K409" s="113">
        <f t="shared" si="8"/>
        <v>25.278400000000001</v>
      </c>
      <c r="L409" s="140"/>
      <c r="M409" s="131"/>
      <c r="N409" s="51"/>
      <c r="O409" s="131"/>
    </row>
    <row r="410" spans="1:15" s="114" customFormat="1" ht="30" customHeight="1" x14ac:dyDescent="0.25">
      <c r="A410" s="10" t="s">
        <v>458</v>
      </c>
      <c r="B410" s="12" t="s">
        <v>413</v>
      </c>
      <c r="C410" s="13">
        <v>38013</v>
      </c>
      <c r="D410" s="52" t="s">
        <v>424</v>
      </c>
      <c r="E410" s="14">
        <v>1</v>
      </c>
      <c r="F410" s="15" t="s">
        <v>10</v>
      </c>
      <c r="G410" s="15" t="s">
        <v>6</v>
      </c>
      <c r="H410" s="10" t="s">
        <v>1210</v>
      </c>
      <c r="I410" s="10">
        <v>1</v>
      </c>
      <c r="J410" s="10">
        <v>8</v>
      </c>
      <c r="K410" s="113">
        <f t="shared" si="8"/>
        <v>1.6</v>
      </c>
      <c r="L410" s="140"/>
      <c r="M410" s="131"/>
      <c r="N410" s="51"/>
      <c r="O410" s="131"/>
    </row>
    <row r="411" spans="1:15" s="114" customFormat="1" ht="30" customHeight="1" x14ac:dyDescent="0.25">
      <c r="A411" s="10" t="s">
        <v>458</v>
      </c>
      <c r="B411" s="12" t="s">
        <v>413</v>
      </c>
      <c r="C411" s="13">
        <v>38015</v>
      </c>
      <c r="D411" s="52" t="s">
        <v>425</v>
      </c>
      <c r="E411" s="14">
        <v>1</v>
      </c>
      <c r="F411" s="15" t="s">
        <v>10</v>
      </c>
      <c r="G411" s="15" t="s">
        <v>6</v>
      </c>
      <c r="H411" s="10" t="s">
        <v>1210</v>
      </c>
      <c r="I411" s="10">
        <v>1</v>
      </c>
      <c r="J411" s="10">
        <v>8</v>
      </c>
      <c r="K411" s="113">
        <f t="shared" si="8"/>
        <v>1.6</v>
      </c>
      <c r="L411" s="140"/>
      <c r="M411" s="131"/>
      <c r="N411" s="51"/>
      <c r="O411" s="131"/>
    </row>
    <row r="412" spans="1:15" s="114" customFormat="1" ht="30" customHeight="1" x14ac:dyDescent="0.25">
      <c r="A412" s="10" t="s">
        <v>458</v>
      </c>
      <c r="B412" s="12" t="s">
        <v>413</v>
      </c>
      <c r="C412" s="13">
        <v>42004</v>
      </c>
      <c r="D412" s="52" t="s">
        <v>426</v>
      </c>
      <c r="E412" s="14">
        <v>11.999000000000001</v>
      </c>
      <c r="F412" s="15" t="s">
        <v>148</v>
      </c>
      <c r="G412" s="15" t="s">
        <v>177</v>
      </c>
      <c r="H412" s="10" t="s">
        <v>1210</v>
      </c>
      <c r="I412" s="10">
        <v>1</v>
      </c>
      <c r="J412" s="115">
        <v>9</v>
      </c>
      <c r="K412" s="113">
        <f t="shared" si="8"/>
        <v>21.598200000000002</v>
      </c>
      <c r="L412" s="140"/>
      <c r="M412" s="131"/>
      <c r="N412" s="51"/>
      <c r="O412" s="131"/>
    </row>
    <row r="413" spans="1:15" s="114" customFormat="1" ht="30" customHeight="1" x14ac:dyDescent="0.25">
      <c r="A413" s="10" t="s">
        <v>458</v>
      </c>
      <c r="B413" s="12" t="s">
        <v>413</v>
      </c>
      <c r="C413" s="13">
        <v>46017</v>
      </c>
      <c r="D413" s="52" t="s">
        <v>427</v>
      </c>
      <c r="E413" s="14">
        <v>16.815000000000001</v>
      </c>
      <c r="F413" s="15" t="s">
        <v>10</v>
      </c>
      <c r="G413" s="15" t="s">
        <v>177</v>
      </c>
      <c r="H413" s="10" t="s">
        <v>1210</v>
      </c>
      <c r="I413" s="10">
        <v>1</v>
      </c>
      <c r="J413" s="10">
        <v>8</v>
      </c>
      <c r="K413" s="113">
        <f t="shared" si="8"/>
        <v>26.904000000000003</v>
      </c>
      <c r="L413" s="140"/>
      <c r="M413" s="131"/>
      <c r="N413" s="51"/>
      <c r="O413" s="131"/>
    </row>
    <row r="414" spans="1:15" s="114" customFormat="1" ht="30" customHeight="1" x14ac:dyDescent="0.25">
      <c r="A414" s="10" t="s">
        <v>458</v>
      </c>
      <c r="B414" s="18" t="s">
        <v>413</v>
      </c>
      <c r="C414" s="19">
        <v>52001</v>
      </c>
      <c r="D414" s="61" t="s">
        <v>428</v>
      </c>
      <c r="E414" s="20">
        <v>29.994</v>
      </c>
      <c r="F414" s="21" t="s">
        <v>10</v>
      </c>
      <c r="G414" s="21" t="s">
        <v>4</v>
      </c>
      <c r="H414" s="10" t="s">
        <v>1210</v>
      </c>
      <c r="I414" s="10">
        <v>1</v>
      </c>
      <c r="J414" s="10">
        <v>8</v>
      </c>
      <c r="K414" s="113">
        <f t="shared" si="8"/>
        <v>47.990400000000001</v>
      </c>
      <c r="L414" s="140"/>
      <c r="M414" s="131"/>
      <c r="N414" s="51"/>
      <c r="O414" s="131"/>
    </row>
    <row r="415" spans="1:15" s="114" customFormat="1" ht="30" customHeight="1" x14ac:dyDescent="0.25">
      <c r="A415" s="10" t="s">
        <v>458</v>
      </c>
      <c r="B415" s="12" t="s">
        <v>413</v>
      </c>
      <c r="C415" s="13">
        <v>57012</v>
      </c>
      <c r="D415" s="52" t="s">
        <v>429</v>
      </c>
      <c r="E415" s="20">
        <v>18.202000000000002</v>
      </c>
      <c r="F415" s="15" t="s">
        <v>10</v>
      </c>
      <c r="G415" s="15" t="s">
        <v>4</v>
      </c>
      <c r="H415" s="10" t="s">
        <v>1210</v>
      </c>
      <c r="I415" s="10">
        <v>1</v>
      </c>
      <c r="J415" s="10">
        <v>8</v>
      </c>
      <c r="K415" s="113">
        <f t="shared" si="8"/>
        <v>29.123200000000004</v>
      </c>
      <c r="L415" s="140"/>
      <c r="M415" s="131"/>
      <c r="N415" s="51"/>
      <c r="O415" s="131"/>
    </row>
    <row r="416" spans="1:15" s="114" customFormat="1" ht="30" customHeight="1" x14ac:dyDescent="0.25">
      <c r="A416" s="10" t="s">
        <v>458</v>
      </c>
      <c r="B416" s="12" t="s">
        <v>413</v>
      </c>
      <c r="C416" s="13">
        <v>64013</v>
      </c>
      <c r="D416" s="52" t="s">
        <v>430</v>
      </c>
      <c r="E416" s="20">
        <v>22.198</v>
      </c>
      <c r="F416" s="15" t="s">
        <v>10</v>
      </c>
      <c r="G416" s="15" t="s">
        <v>177</v>
      </c>
      <c r="H416" s="10" t="s">
        <v>1210</v>
      </c>
      <c r="I416" s="10">
        <v>1</v>
      </c>
      <c r="J416" s="10">
        <v>8</v>
      </c>
      <c r="K416" s="113">
        <f t="shared" si="8"/>
        <v>35.516800000000003</v>
      </c>
      <c r="L416" s="140"/>
      <c r="M416" s="131"/>
      <c r="N416" s="51"/>
      <c r="O416" s="131"/>
    </row>
    <row r="417" spans="1:15" s="114" customFormat="1" ht="30" customHeight="1" x14ac:dyDescent="0.25">
      <c r="A417" s="10" t="s">
        <v>458</v>
      </c>
      <c r="B417" s="12" t="s">
        <v>413</v>
      </c>
      <c r="C417" s="13">
        <v>68018</v>
      </c>
      <c r="D417" s="52" t="s">
        <v>431</v>
      </c>
      <c r="E417" s="20">
        <v>10</v>
      </c>
      <c r="F417" s="15" t="s">
        <v>10</v>
      </c>
      <c r="G417" s="15" t="s">
        <v>5</v>
      </c>
      <c r="H417" s="10" t="s">
        <v>1210</v>
      </c>
      <c r="I417" s="10">
        <v>1</v>
      </c>
      <c r="J417" s="10">
        <v>8</v>
      </c>
      <c r="K417" s="113">
        <f t="shared" si="8"/>
        <v>16</v>
      </c>
      <c r="L417" s="140"/>
      <c r="M417" s="131"/>
      <c r="N417" s="51"/>
      <c r="O417" s="131"/>
    </row>
    <row r="418" spans="1:15" s="114" customFormat="1" ht="30" customHeight="1" x14ac:dyDescent="0.25">
      <c r="A418" s="10" t="s">
        <v>458</v>
      </c>
      <c r="B418" s="33" t="s">
        <v>432</v>
      </c>
      <c r="C418" s="13">
        <v>57001</v>
      </c>
      <c r="D418" s="91" t="s">
        <v>433</v>
      </c>
      <c r="E418" s="14">
        <v>232.11500000000001</v>
      </c>
      <c r="F418" s="15" t="s">
        <v>10</v>
      </c>
      <c r="G418" s="15" t="s">
        <v>5</v>
      </c>
      <c r="H418" s="10" t="s">
        <v>1210</v>
      </c>
      <c r="I418" s="10">
        <v>1</v>
      </c>
      <c r="J418" s="10">
        <v>8</v>
      </c>
      <c r="K418" s="113">
        <f t="shared" si="8"/>
        <v>371.38400000000001</v>
      </c>
      <c r="L418" s="140"/>
      <c r="M418" s="131"/>
      <c r="N418" s="51"/>
      <c r="O418" s="131"/>
    </row>
    <row r="419" spans="1:15" s="114" customFormat="1" ht="30" customHeight="1" x14ac:dyDescent="0.25">
      <c r="A419" s="10" t="s">
        <v>458</v>
      </c>
      <c r="B419" s="33" t="s">
        <v>432</v>
      </c>
      <c r="C419" s="13">
        <v>57003</v>
      </c>
      <c r="D419" s="91" t="s">
        <v>434</v>
      </c>
      <c r="E419" s="20">
        <v>12.493</v>
      </c>
      <c r="F419" s="15" t="s">
        <v>10</v>
      </c>
      <c r="G419" s="15" t="s">
        <v>5</v>
      </c>
      <c r="H419" s="10" t="s">
        <v>1210</v>
      </c>
      <c r="I419" s="10">
        <v>1</v>
      </c>
      <c r="J419" s="10">
        <v>8</v>
      </c>
      <c r="K419" s="113">
        <f t="shared" si="8"/>
        <v>19.988800000000001</v>
      </c>
      <c r="L419" s="140"/>
      <c r="M419" s="131"/>
      <c r="N419" s="51"/>
      <c r="O419" s="131"/>
    </row>
    <row r="420" spans="1:15" s="114" customFormat="1" ht="30" customHeight="1" x14ac:dyDescent="0.25">
      <c r="A420" s="10" t="s">
        <v>458</v>
      </c>
      <c r="B420" s="12" t="s">
        <v>435</v>
      </c>
      <c r="C420" s="13">
        <v>48002</v>
      </c>
      <c r="D420" s="91" t="s">
        <v>436</v>
      </c>
      <c r="E420" s="14">
        <v>4.45</v>
      </c>
      <c r="F420" s="15" t="s">
        <v>148</v>
      </c>
      <c r="G420" s="15" t="s">
        <v>5</v>
      </c>
      <c r="H420" s="10" t="s">
        <v>1210</v>
      </c>
      <c r="I420" s="10">
        <v>1</v>
      </c>
      <c r="J420" s="115">
        <v>9</v>
      </c>
      <c r="K420" s="113">
        <f t="shared" si="8"/>
        <v>8.0100000000000016</v>
      </c>
      <c r="L420" s="140"/>
      <c r="M420" s="131"/>
      <c r="N420" s="51"/>
      <c r="O420" s="131"/>
    </row>
    <row r="421" spans="1:15" s="114" customFormat="1" ht="30" customHeight="1" x14ac:dyDescent="0.25">
      <c r="A421" s="10" t="s">
        <v>458</v>
      </c>
      <c r="B421" s="12" t="s">
        <v>435</v>
      </c>
      <c r="C421" s="13">
        <v>48005</v>
      </c>
      <c r="D421" s="91" t="s">
        <v>437</v>
      </c>
      <c r="E421" s="14">
        <v>2.6</v>
      </c>
      <c r="F421" s="15" t="s">
        <v>148</v>
      </c>
      <c r="G421" s="15" t="s">
        <v>5</v>
      </c>
      <c r="H421" s="10" t="s">
        <v>1210</v>
      </c>
      <c r="I421" s="10">
        <v>1</v>
      </c>
      <c r="J421" s="115">
        <v>9</v>
      </c>
      <c r="K421" s="113">
        <f t="shared" si="8"/>
        <v>4.6800000000000006</v>
      </c>
      <c r="L421" s="140"/>
      <c r="M421" s="131"/>
      <c r="N421" s="51"/>
      <c r="O421" s="131"/>
    </row>
    <row r="422" spans="1:15" s="114" customFormat="1" ht="30" customHeight="1" x14ac:dyDescent="0.25">
      <c r="A422" s="10" t="s">
        <v>458</v>
      </c>
      <c r="B422" s="12" t="s">
        <v>435</v>
      </c>
      <c r="C422" s="13">
        <v>49003</v>
      </c>
      <c r="D422" s="91" t="s">
        <v>438</v>
      </c>
      <c r="E422" s="14">
        <v>2</v>
      </c>
      <c r="F422" s="15" t="s">
        <v>148</v>
      </c>
      <c r="G422" s="15" t="s">
        <v>4</v>
      </c>
      <c r="H422" s="10" t="s">
        <v>1210</v>
      </c>
      <c r="I422" s="10">
        <v>1</v>
      </c>
      <c r="J422" s="115">
        <v>9</v>
      </c>
      <c r="K422" s="113">
        <f t="shared" si="8"/>
        <v>3.6</v>
      </c>
      <c r="L422" s="140"/>
      <c r="M422" s="131"/>
      <c r="N422" s="51"/>
      <c r="O422" s="131"/>
    </row>
    <row r="423" spans="1:15" s="114" customFormat="1" ht="30" customHeight="1" x14ac:dyDescent="0.25">
      <c r="A423" s="10" t="s">
        <v>458</v>
      </c>
      <c r="B423" s="12" t="s">
        <v>439</v>
      </c>
      <c r="C423" s="13">
        <v>44035</v>
      </c>
      <c r="D423" s="91" t="s">
        <v>440</v>
      </c>
      <c r="E423" s="20">
        <v>11.778</v>
      </c>
      <c r="F423" s="15" t="s">
        <v>10</v>
      </c>
      <c r="G423" s="15" t="s">
        <v>177</v>
      </c>
      <c r="H423" s="10" t="s">
        <v>1210</v>
      </c>
      <c r="I423" s="10">
        <v>1</v>
      </c>
      <c r="J423" s="10">
        <v>8</v>
      </c>
      <c r="K423" s="113">
        <f t="shared" si="8"/>
        <v>18.844800000000003</v>
      </c>
      <c r="L423" s="140"/>
      <c r="M423" s="131"/>
      <c r="N423" s="51"/>
      <c r="O423" s="131"/>
    </row>
    <row r="424" spans="1:15" s="114" customFormat="1" ht="30" customHeight="1" x14ac:dyDescent="0.25">
      <c r="A424" s="10" t="s">
        <v>458</v>
      </c>
      <c r="B424" s="12" t="s">
        <v>439</v>
      </c>
      <c r="C424" s="13">
        <v>45039</v>
      </c>
      <c r="D424" s="91" t="s">
        <v>441</v>
      </c>
      <c r="E424" s="20">
        <v>12.5</v>
      </c>
      <c r="F424" s="15" t="s">
        <v>10</v>
      </c>
      <c r="G424" s="15" t="s">
        <v>177</v>
      </c>
      <c r="H424" s="10" t="s">
        <v>1210</v>
      </c>
      <c r="I424" s="10">
        <v>1</v>
      </c>
      <c r="J424" s="10">
        <v>8</v>
      </c>
      <c r="K424" s="113">
        <f t="shared" si="8"/>
        <v>20</v>
      </c>
      <c r="L424" s="140"/>
      <c r="M424" s="131"/>
      <c r="N424" s="51"/>
      <c r="O424" s="131"/>
    </row>
    <row r="425" spans="1:15" s="114" customFormat="1" ht="30" customHeight="1" x14ac:dyDescent="0.25">
      <c r="A425" s="10" t="s">
        <v>458</v>
      </c>
      <c r="B425" s="12" t="s">
        <v>439</v>
      </c>
      <c r="C425" s="13">
        <v>46012</v>
      </c>
      <c r="D425" s="91" t="s">
        <v>442</v>
      </c>
      <c r="E425" s="14">
        <v>10.098000000000001</v>
      </c>
      <c r="F425" s="15" t="s">
        <v>10</v>
      </c>
      <c r="G425" s="15" t="s">
        <v>177</v>
      </c>
      <c r="H425" s="10" t="s">
        <v>1210</v>
      </c>
      <c r="I425" s="10">
        <v>1</v>
      </c>
      <c r="J425" s="10">
        <v>8</v>
      </c>
      <c r="K425" s="113">
        <f t="shared" si="8"/>
        <v>16.1568</v>
      </c>
      <c r="L425" s="140"/>
      <c r="M425" s="131"/>
      <c r="N425" s="51"/>
      <c r="O425" s="131"/>
    </row>
    <row r="426" spans="1:15" s="114" customFormat="1" ht="30" customHeight="1" x14ac:dyDescent="0.25">
      <c r="A426" s="10" t="s">
        <v>458</v>
      </c>
      <c r="B426" s="12" t="s">
        <v>439</v>
      </c>
      <c r="C426" s="13">
        <v>46022</v>
      </c>
      <c r="D426" s="91" t="s">
        <v>443</v>
      </c>
      <c r="E426" s="14">
        <v>15</v>
      </c>
      <c r="F426" s="15" t="s">
        <v>10</v>
      </c>
      <c r="G426" s="15" t="s">
        <v>177</v>
      </c>
      <c r="H426" s="10" t="s">
        <v>1210</v>
      </c>
      <c r="I426" s="10">
        <v>1</v>
      </c>
      <c r="J426" s="10">
        <v>8</v>
      </c>
      <c r="K426" s="113">
        <f t="shared" si="8"/>
        <v>24</v>
      </c>
      <c r="L426" s="140"/>
      <c r="M426" s="131"/>
      <c r="N426" s="51"/>
      <c r="O426" s="131"/>
    </row>
    <row r="427" spans="1:15" s="114" customFormat="1" ht="30" customHeight="1" x14ac:dyDescent="0.25">
      <c r="A427" s="10" t="s">
        <v>458</v>
      </c>
      <c r="B427" s="12" t="s">
        <v>439</v>
      </c>
      <c r="C427" s="13">
        <v>46030</v>
      </c>
      <c r="D427" s="91" t="s">
        <v>444</v>
      </c>
      <c r="E427" s="14">
        <v>5</v>
      </c>
      <c r="F427" s="15" t="s">
        <v>10</v>
      </c>
      <c r="G427" s="15" t="s">
        <v>177</v>
      </c>
      <c r="H427" s="10" t="s">
        <v>1210</v>
      </c>
      <c r="I427" s="10">
        <v>1</v>
      </c>
      <c r="J427" s="10">
        <v>8</v>
      </c>
      <c r="K427" s="113">
        <f t="shared" si="8"/>
        <v>8</v>
      </c>
      <c r="L427" s="140"/>
      <c r="M427" s="131"/>
      <c r="N427" s="51"/>
      <c r="O427" s="131"/>
    </row>
    <row r="428" spans="1:15" s="114" customFormat="1" ht="30" customHeight="1" x14ac:dyDescent="0.25">
      <c r="A428" s="10" t="s">
        <v>458</v>
      </c>
      <c r="B428" s="12" t="s">
        <v>439</v>
      </c>
      <c r="C428" s="13">
        <v>47006</v>
      </c>
      <c r="D428" s="91" t="s">
        <v>445</v>
      </c>
      <c r="E428" s="20">
        <v>29.295999999999999</v>
      </c>
      <c r="F428" s="15" t="s">
        <v>10</v>
      </c>
      <c r="G428" s="15" t="s">
        <v>4</v>
      </c>
      <c r="H428" s="10" t="s">
        <v>1210</v>
      </c>
      <c r="I428" s="10">
        <v>1</v>
      </c>
      <c r="J428" s="10">
        <v>8</v>
      </c>
      <c r="K428" s="113">
        <f t="shared" si="8"/>
        <v>46.873600000000003</v>
      </c>
      <c r="L428" s="140"/>
      <c r="M428" s="131"/>
      <c r="N428" s="51"/>
      <c r="O428" s="131"/>
    </row>
    <row r="429" spans="1:15" s="114" customFormat="1" ht="30" customHeight="1" x14ac:dyDescent="0.25">
      <c r="A429" s="10" t="s">
        <v>458</v>
      </c>
      <c r="B429" s="12" t="s">
        <v>439</v>
      </c>
      <c r="C429" s="13">
        <v>47009</v>
      </c>
      <c r="D429" s="91" t="s">
        <v>446</v>
      </c>
      <c r="E429" s="14">
        <v>7.3019999999999996</v>
      </c>
      <c r="F429" s="15" t="s">
        <v>10</v>
      </c>
      <c r="G429" s="15" t="s">
        <v>4</v>
      </c>
      <c r="H429" s="10" t="s">
        <v>1210</v>
      </c>
      <c r="I429" s="10">
        <v>1</v>
      </c>
      <c r="J429" s="10">
        <v>8</v>
      </c>
      <c r="K429" s="113">
        <f t="shared" si="8"/>
        <v>11.683199999999999</v>
      </c>
      <c r="L429" s="140"/>
      <c r="M429" s="131"/>
      <c r="N429" s="51"/>
      <c r="O429" s="131"/>
    </row>
    <row r="430" spans="1:15" s="114" customFormat="1" ht="30" customHeight="1" x14ac:dyDescent="0.25">
      <c r="A430" s="10" t="s">
        <v>458</v>
      </c>
      <c r="B430" s="12" t="s">
        <v>439</v>
      </c>
      <c r="C430" s="13">
        <v>47038</v>
      </c>
      <c r="D430" s="91" t="s">
        <v>447</v>
      </c>
      <c r="E430" s="20">
        <v>13.978</v>
      </c>
      <c r="F430" s="15" t="s">
        <v>10</v>
      </c>
      <c r="G430" s="15" t="s">
        <v>174</v>
      </c>
      <c r="H430" s="10" t="s">
        <v>1210</v>
      </c>
      <c r="I430" s="10">
        <v>1</v>
      </c>
      <c r="J430" s="10">
        <v>8</v>
      </c>
      <c r="K430" s="113">
        <f t="shared" si="8"/>
        <v>22.364800000000002</v>
      </c>
      <c r="L430" s="140"/>
      <c r="M430" s="131"/>
      <c r="N430" s="51"/>
      <c r="O430" s="131"/>
    </row>
    <row r="431" spans="1:15" s="114" customFormat="1" ht="30" customHeight="1" x14ac:dyDescent="0.25">
      <c r="A431" s="10" t="s">
        <v>458</v>
      </c>
      <c r="B431" s="12" t="s">
        <v>439</v>
      </c>
      <c r="C431" s="13">
        <v>51004</v>
      </c>
      <c r="D431" s="91" t="s">
        <v>448</v>
      </c>
      <c r="E431" s="14">
        <v>81.028999999999996</v>
      </c>
      <c r="F431" s="15" t="s">
        <v>10</v>
      </c>
      <c r="G431" s="15" t="s">
        <v>4</v>
      </c>
      <c r="H431" s="10" t="s">
        <v>1210</v>
      </c>
      <c r="I431" s="10">
        <v>1</v>
      </c>
      <c r="J431" s="10">
        <v>8</v>
      </c>
      <c r="K431" s="113">
        <f t="shared" si="8"/>
        <v>129.6464</v>
      </c>
      <c r="L431" s="140"/>
      <c r="M431" s="131"/>
      <c r="N431" s="51"/>
      <c r="O431" s="131"/>
    </row>
    <row r="432" spans="1:15" s="114" customFormat="1" ht="30" customHeight="1" x14ac:dyDescent="0.25">
      <c r="A432" s="10" t="s">
        <v>458</v>
      </c>
      <c r="B432" s="12" t="s">
        <v>439</v>
      </c>
      <c r="C432" s="13">
        <v>51009</v>
      </c>
      <c r="D432" s="91" t="s">
        <v>449</v>
      </c>
      <c r="E432" s="20">
        <v>17.946999999999999</v>
      </c>
      <c r="F432" s="15" t="s">
        <v>10</v>
      </c>
      <c r="G432" s="15" t="s">
        <v>4</v>
      </c>
      <c r="H432" s="10" t="s">
        <v>1210</v>
      </c>
      <c r="I432" s="10">
        <v>1</v>
      </c>
      <c r="J432" s="10">
        <v>8</v>
      </c>
      <c r="K432" s="113">
        <f t="shared" si="8"/>
        <v>28.715199999999999</v>
      </c>
      <c r="L432" s="140"/>
      <c r="M432" s="131"/>
      <c r="N432" s="51"/>
      <c r="O432" s="131"/>
    </row>
    <row r="433" spans="1:15" s="122" customFormat="1" ht="30" customHeight="1" x14ac:dyDescent="0.25">
      <c r="A433" s="10" t="s">
        <v>458</v>
      </c>
      <c r="B433" s="34" t="s">
        <v>450</v>
      </c>
      <c r="C433" s="19">
        <v>54006</v>
      </c>
      <c r="D433" s="61" t="s">
        <v>451</v>
      </c>
      <c r="E433" s="20">
        <v>15.646000000000001</v>
      </c>
      <c r="F433" s="21" t="s">
        <v>10</v>
      </c>
      <c r="G433" s="21" t="s">
        <v>174</v>
      </c>
      <c r="H433" s="10" t="s">
        <v>1210</v>
      </c>
      <c r="I433" s="10">
        <v>1</v>
      </c>
      <c r="J433" s="10">
        <v>8</v>
      </c>
      <c r="K433" s="113">
        <f t="shared" si="8"/>
        <v>25.033600000000003</v>
      </c>
      <c r="L433" s="140"/>
      <c r="M433" s="38"/>
      <c r="N433" s="64"/>
      <c r="O433" s="38"/>
    </row>
    <row r="434" spans="1:15" s="114" customFormat="1" ht="30" customHeight="1" x14ac:dyDescent="0.25">
      <c r="A434" s="10" t="s">
        <v>458</v>
      </c>
      <c r="B434" s="33" t="s">
        <v>450</v>
      </c>
      <c r="C434" s="13">
        <v>72001</v>
      </c>
      <c r="D434" s="91" t="s">
        <v>452</v>
      </c>
      <c r="E434" s="14">
        <v>1.95</v>
      </c>
      <c r="F434" s="15" t="s">
        <v>10</v>
      </c>
      <c r="G434" s="15" t="s">
        <v>174</v>
      </c>
      <c r="H434" s="10" t="s">
        <v>1210</v>
      </c>
      <c r="I434" s="10">
        <v>1</v>
      </c>
      <c r="J434" s="10">
        <v>8</v>
      </c>
      <c r="K434" s="113">
        <f t="shared" si="8"/>
        <v>3.12</v>
      </c>
      <c r="L434" s="140"/>
      <c r="M434" s="131"/>
      <c r="N434" s="51"/>
      <c r="O434" s="131"/>
    </row>
    <row r="435" spans="1:15" s="114" customFormat="1" ht="30" customHeight="1" x14ac:dyDescent="0.25">
      <c r="A435" s="10" t="s">
        <v>458</v>
      </c>
      <c r="B435" s="33" t="s">
        <v>450</v>
      </c>
      <c r="C435" s="13">
        <v>72003</v>
      </c>
      <c r="D435" s="91" t="s">
        <v>453</v>
      </c>
      <c r="E435" s="14">
        <v>25.163</v>
      </c>
      <c r="F435" s="15" t="s">
        <v>10</v>
      </c>
      <c r="G435" s="15" t="s">
        <v>177</v>
      </c>
      <c r="H435" s="10" t="s">
        <v>1210</v>
      </c>
      <c r="I435" s="10">
        <v>1</v>
      </c>
      <c r="J435" s="10">
        <v>8</v>
      </c>
      <c r="K435" s="113">
        <f t="shared" si="8"/>
        <v>40.260800000000003</v>
      </c>
      <c r="L435" s="140"/>
      <c r="M435" s="131"/>
      <c r="N435" s="51"/>
      <c r="O435" s="131"/>
    </row>
    <row r="436" spans="1:15" s="114" customFormat="1" ht="30" customHeight="1" x14ac:dyDescent="0.25">
      <c r="A436" s="10" t="s">
        <v>458</v>
      </c>
      <c r="B436" s="34" t="s">
        <v>454</v>
      </c>
      <c r="C436" s="19">
        <v>11026</v>
      </c>
      <c r="D436" s="61" t="s">
        <v>487</v>
      </c>
      <c r="E436" s="20">
        <v>3</v>
      </c>
      <c r="F436" s="21" t="s">
        <v>10</v>
      </c>
      <c r="G436" s="21" t="s">
        <v>6</v>
      </c>
      <c r="H436" s="10" t="s">
        <v>1210</v>
      </c>
      <c r="I436" s="10">
        <v>1</v>
      </c>
      <c r="J436" s="10">
        <v>8</v>
      </c>
      <c r="K436" s="113">
        <f t="shared" si="8"/>
        <v>4.8000000000000007</v>
      </c>
      <c r="L436" s="140"/>
      <c r="M436" s="131"/>
      <c r="N436" s="51"/>
      <c r="O436" s="131"/>
    </row>
    <row r="437" spans="1:15" s="114" customFormat="1" ht="30" customHeight="1" x14ac:dyDescent="0.25">
      <c r="A437" s="10" t="s">
        <v>458</v>
      </c>
      <c r="B437" s="33" t="s">
        <v>454</v>
      </c>
      <c r="C437" s="13">
        <v>14007</v>
      </c>
      <c r="D437" s="91" t="s">
        <v>455</v>
      </c>
      <c r="E437" s="14">
        <v>6.8369999999999997</v>
      </c>
      <c r="F437" s="15" t="s">
        <v>10</v>
      </c>
      <c r="G437" s="15" t="s">
        <v>6</v>
      </c>
      <c r="H437" s="10" t="s">
        <v>1210</v>
      </c>
      <c r="I437" s="10">
        <v>1</v>
      </c>
      <c r="J437" s="10">
        <v>8</v>
      </c>
      <c r="K437" s="113">
        <f t="shared" si="8"/>
        <v>10.9392</v>
      </c>
      <c r="L437" s="140"/>
      <c r="M437" s="131"/>
      <c r="N437" s="51"/>
      <c r="O437" s="131"/>
    </row>
    <row r="438" spans="1:15" s="114" customFormat="1" ht="30" customHeight="1" x14ac:dyDescent="0.25">
      <c r="A438" s="10" t="s">
        <v>458</v>
      </c>
      <c r="B438" s="33" t="s">
        <v>454</v>
      </c>
      <c r="C438" s="13">
        <v>55036</v>
      </c>
      <c r="D438" s="91" t="s">
        <v>456</v>
      </c>
      <c r="E438" s="14">
        <v>5</v>
      </c>
      <c r="F438" s="15" t="s">
        <v>10</v>
      </c>
      <c r="G438" s="15" t="s">
        <v>177</v>
      </c>
      <c r="H438" s="10" t="s">
        <v>1210</v>
      </c>
      <c r="I438" s="10">
        <v>1</v>
      </c>
      <c r="J438" s="10">
        <v>8</v>
      </c>
      <c r="K438" s="113">
        <f t="shared" si="8"/>
        <v>8</v>
      </c>
      <c r="L438" s="140"/>
      <c r="M438" s="131"/>
      <c r="N438" s="51"/>
      <c r="O438" s="131"/>
    </row>
    <row r="439" spans="1:15" s="114" customFormat="1" ht="30" customHeight="1" x14ac:dyDescent="0.25">
      <c r="A439" s="10" t="s">
        <v>458</v>
      </c>
      <c r="B439" s="33" t="s">
        <v>454</v>
      </c>
      <c r="C439" s="13">
        <v>86039</v>
      </c>
      <c r="D439" s="91" t="s">
        <v>457</v>
      </c>
      <c r="E439" s="20">
        <v>5.0010000000000003</v>
      </c>
      <c r="F439" s="15" t="s">
        <v>10</v>
      </c>
      <c r="G439" s="15" t="s">
        <v>177</v>
      </c>
      <c r="H439" s="10" t="s">
        <v>1210</v>
      </c>
      <c r="I439" s="10">
        <v>1</v>
      </c>
      <c r="J439" s="10">
        <v>8</v>
      </c>
      <c r="K439" s="113">
        <f t="shared" si="8"/>
        <v>8.0016000000000016</v>
      </c>
      <c r="L439" s="140"/>
      <c r="M439" s="131"/>
      <c r="N439" s="51"/>
      <c r="O439" s="131"/>
    </row>
    <row r="440" spans="1:15" s="114" customFormat="1" ht="30" customHeight="1" x14ac:dyDescent="0.25">
      <c r="A440" s="10" t="s">
        <v>458</v>
      </c>
      <c r="B440" s="34" t="s">
        <v>458</v>
      </c>
      <c r="C440" s="35" t="s">
        <v>459</v>
      </c>
      <c r="D440" s="95" t="s">
        <v>460</v>
      </c>
      <c r="E440" s="5">
        <v>15.095000000000001</v>
      </c>
      <c r="F440" s="30" t="s">
        <v>325</v>
      </c>
      <c r="G440" s="37" t="s">
        <v>174</v>
      </c>
      <c r="H440" s="10" t="s">
        <v>1210</v>
      </c>
      <c r="I440" s="10">
        <v>1</v>
      </c>
      <c r="J440" s="10">
        <v>8</v>
      </c>
      <c r="K440" s="113">
        <f t="shared" si="8"/>
        <v>24.152000000000001</v>
      </c>
      <c r="L440" s="140"/>
      <c r="M440" s="131"/>
      <c r="N440" s="51"/>
      <c r="O440" s="131"/>
    </row>
    <row r="441" spans="1:15" s="114" customFormat="1" ht="30" customHeight="1" x14ac:dyDescent="0.25">
      <c r="A441" s="10" t="s">
        <v>458</v>
      </c>
      <c r="B441" s="34" t="s">
        <v>458</v>
      </c>
      <c r="C441" s="35" t="s">
        <v>1226</v>
      </c>
      <c r="D441" s="61" t="s">
        <v>1224</v>
      </c>
      <c r="E441" s="10">
        <v>5.6509999999999998</v>
      </c>
      <c r="F441" s="67" t="s">
        <v>1225</v>
      </c>
      <c r="G441" s="112" t="s">
        <v>5</v>
      </c>
      <c r="H441" s="10" t="s">
        <v>1210</v>
      </c>
      <c r="I441" s="10">
        <v>1</v>
      </c>
      <c r="J441" s="115">
        <v>9</v>
      </c>
      <c r="K441" s="113">
        <f t="shared" si="8"/>
        <v>10.171799999999999</v>
      </c>
      <c r="L441" s="140"/>
      <c r="M441" s="131"/>
      <c r="N441" s="51"/>
      <c r="O441" s="131"/>
    </row>
    <row r="442" spans="1:15" s="114" customFormat="1" ht="30" customHeight="1" x14ac:dyDescent="0.25">
      <c r="A442" s="10" t="s">
        <v>458</v>
      </c>
      <c r="B442" s="33" t="s">
        <v>458</v>
      </c>
      <c r="C442" s="36" t="s">
        <v>461</v>
      </c>
      <c r="D442" s="96" t="s">
        <v>462</v>
      </c>
      <c r="E442" s="8">
        <v>10.7</v>
      </c>
      <c r="F442" s="15" t="s">
        <v>10</v>
      </c>
      <c r="G442" s="37" t="s">
        <v>174</v>
      </c>
      <c r="H442" s="10" t="s">
        <v>1210</v>
      </c>
      <c r="I442" s="10">
        <v>1</v>
      </c>
      <c r="J442" s="10">
        <v>8</v>
      </c>
      <c r="K442" s="113">
        <f t="shared" si="8"/>
        <v>17.12</v>
      </c>
      <c r="L442" s="140"/>
      <c r="M442" s="131"/>
      <c r="N442" s="51"/>
      <c r="O442" s="131"/>
    </row>
    <row r="443" spans="1:15" s="114" customFormat="1" ht="30" customHeight="1" x14ac:dyDescent="0.25">
      <c r="A443" s="10" t="s">
        <v>458</v>
      </c>
      <c r="B443" s="33" t="s">
        <v>458</v>
      </c>
      <c r="C443" s="36" t="s">
        <v>1156</v>
      </c>
      <c r="D443" s="96" t="s">
        <v>1157</v>
      </c>
      <c r="E443" s="8">
        <v>2.17</v>
      </c>
      <c r="F443" s="31" t="s">
        <v>313</v>
      </c>
      <c r="G443" s="15" t="s">
        <v>177</v>
      </c>
      <c r="H443" s="10" t="s">
        <v>1210</v>
      </c>
      <c r="I443" s="10">
        <v>1</v>
      </c>
      <c r="J443" s="115">
        <v>9</v>
      </c>
      <c r="K443" s="113">
        <f t="shared" si="8"/>
        <v>3.9060000000000006</v>
      </c>
      <c r="L443" s="140"/>
      <c r="M443" s="131"/>
      <c r="N443" s="51"/>
      <c r="O443" s="131"/>
    </row>
    <row r="444" spans="1:15" s="114" customFormat="1" ht="30" customHeight="1" x14ac:dyDescent="0.25">
      <c r="A444" s="10" t="s">
        <v>458</v>
      </c>
      <c r="B444" s="33" t="s">
        <v>458</v>
      </c>
      <c r="C444" s="36" t="s">
        <v>463</v>
      </c>
      <c r="D444" s="96" t="s">
        <v>464</v>
      </c>
      <c r="E444" s="8">
        <v>14.279</v>
      </c>
      <c r="F444" s="15" t="s">
        <v>10</v>
      </c>
      <c r="G444" s="15" t="s">
        <v>177</v>
      </c>
      <c r="H444" s="10" t="s">
        <v>1210</v>
      </c>
      <c r="I444" s="10">
        <v>1</v>
      </c>
      <c r="J444" s="10">
        <v>8</v>
      </c>
      <c r="K444" s="113">
        <f t="shared" si="8"/>
        <v>22.846400000000003</v>
      </c>
      <c r="L444" s="140"/>
      <c r="M444" s="131"/>
      <c r="N444" s="51"/>
      <c r="O444" s="131"/>
    </row>
    <row r="445" spans="1:15" s="114" customFormat="1" ht="30" customHeight="1" x14ac:dyDescent="0.25">
      <c r="A445" s="10" t="s">
        <v>458</v>
      </c>
      <c r="B445" s="12" t="s">
        <v>465</v>
      </c>
      <c r="C445" s="13">
        <v>15017</v>
      </c>
      <c r="D445" s="91" t="s">
        <v>466</v>
      </c>
      <c r="E445" s="14">
        <v>5.7</v>
      </c>
      <c r="F445" s="15" t="s">
        <v>10</v>
      </c>
      <c r="G445" s="15" t="s">
        <v>174</v>
      </c>
      <c r="H445" s="10" t="s">
        <v>1210</v>
      </c>
      <c r="I445" s="10">
        <v>1</v>
      </c>
      <c r="J445" s="10">
        <v>8</v>
      </c>
      <c r="K445" s="113">
        <f t="shared" si="8"/>
        <v>9.120000000000001</v>
      </c>
      <c r="L445" s="140"/>
      <c r="M445" s="131"/>
      <c r="N445" s="51"/>
      <c r="O445" s="131"/>
    </row>
    <row r="446" spans="1:15" s="114" customFormat="1" ht="30" customHeight="1" x14ac:dyDescent="0.25">
      <c r="A446" s="10" t="s">
        <v>458</v>
      </c>
      <c r="B446" s="12" t="s">
        <v>465</v>
      </c>
      <c r="C446" s="13">
        <v>20001</v>
      </c>
      <c r="D446" s="91" t="s">
        <v>467</v>
      </c>
      <c r="E446" s="20">
        <v>9.718</v>
      </c>
      <c r="F446" s="15" t="s">
        <v>10</v>
      </c>
      <c r="G446" s="15" t="s">
        <v>177</v>
      </c>
      <c r="H446" s="10" t="s">
        <v>1210</v>
      </c>
      <c r="I446" s="10">
        <v>1</v>
      </c>
      <c r="J446" s="10">
        <v>8</v>
      </c>
      <c r="K446" s="113">
        <f t="shared" si="8"/>
        <v>15.5488</v>
      </c>
      <c r="L446" s="140"/>
      <c r="M446" s="131"/>
      <c r="N446" s="51"/>
      <c r="O446" s="131"/>
    </row>
    <row r="447" spans="1:15" s="114" customFormat="1" ht="30" customHeight="1" x14ac:dyDescent="0.25">
      <c r="A447" s="10" t="s">
        <v>458</v>
      </c>
      <c r="B447" s="12" t="s">
        <v>465</v>
      </c>
      <c r="C447" s="13">
        <v>31006</v>
      </c>
      <c r="D447" s="91" t="s">
        <v>468</v>
      </c>
      <c r="E447" s="14">
        <v>9.3010000000000002</v>
      </c>
      <c r="F447" s="15" t="s">
        <v>10</v>
      </c>
      <c r="G447" s="15" t="s">
        <v>174</v>
      </c>
      <c r="H447" s="10" t="s">
        <v>1210</v>
      </c>
      <c r="I447" s="10">
        <v>1</v>
      </c>
      <c r="J447" s="10">
        <v>8</v>
      </c>
      <c r="K447" s="113">
        <f t="shared" si="8"/>
        <v>14.881600000000001</v>
      </c>
      <c r="L447" s="140"/>
      <c r="M447" s="131"/>
      <c r="N447" s="51"/>
      <c r="O447" s="131"/>
    </row>
    <row r="448" spans="1:15" s="114" customFormat="1" ht="30" customHeight="1" x14ac:dyDescent="0.25">
      <c r="A448" s="10" t="s">
        <v>458</v>
      </c>
      <c r="B448" s="12" t="s">
        <v>465</v>
      </c>
      <c r="C448" s="13">
        <v>31015</v>
      </c>
      <c r="D448" s="91" t="s">
        <v>469</v>
      </c>
      <c r="E448" s="14">
        <v>15.15</v>
      </c>
      <c r="F448" s="15" t="s">
        <v>10</v>
      </c>
      <c r="G448" s="15" t="s">
        <v>177</v>
      </c>
      <c r="H448" s="10" t="s">
        <v>1210</v>
      </c>
      <c r="I448" s="10">
        <v>1</v>
      </c>
      <c r="J448" s="10">
        <v>8</v>
      </c>
      <c r="K448" s="113">
        <f t="shared" si="8"/>
        <v>24.240000000000002</v>
      </c>
      <c r="L448" s="140"/>
      <c r="M448" s="131"/>
      <c r="N448" s="51"/>
      <c r="O448" s="131"/>
    </row>
    <row r="449" spans="1:15" s="114" customFormat="1" ht="30" customHeight="1" x14ac:dyDescent="0.25">
      <c r="A449" s="10" t="s">
        <v>458</v>
      </c>
      <c r="B449" s="12" t="s">
        <v>465</v>
      </c>
      <c r="C449" s="13">
        <v>31016</v>
      </c>
      <c r="D449" s="91" t="s">
        <v>470</v>
      </c>
      <c r="E449" s="14">
        <v>11.997999999999999</v>
      </c>
      <c r="F449" s="15" t="s">
        <v>10</v>
      </c>
      <c r="G449" s="15" t="s">
        <v>174</v>
      </c>
      <c r="H449" s="10" t="s">
        <v>1210</v>
      </c>
      <c r="I449" s="10">
        <v>1</v>
      </c>
      <c r="J449" s="10">
        <v>8</v>
      </c>
      <c r="K449" s="113">
        <f t="shared" si="8"/>
        <v>19.1968</v>
      </c>
      <c r="L449" s="140"/>
      <c r="M449" s="131"/>
      <c r="N449" s="51"/>
      <c r="O449" s="131"/>
    </row>
    <row r="450" spans="1:15" s="114" customFormat="1" ht="30" customHeight="1" x14ac:dyDescent="0.25">
      <c r="A450" s="10" t="s">
        <v>458</v>
      </c>
      <c r="B450" s="12" t="s">
        <v>465</v>
      </c>
      <c r="C450" s="13">
        <v>33012</v>
      </c>
      <c r="D450" s="91" t="s">
        <v>471</v>
      </c>
      <c r="E450" s="14">
        <v>3.5110000000000001</v>
      </c>
      <c r="F450" s="15" t="s">
        <v>10</v>
      </c>
      <c r="G450" s="15" t="s">
        <v>4</v>
      </c>
      <c r="H450" s="10" t="s">
        <v>1210</v>
      </c>
      <c r="I450" s="10">
        <v>1</v>
      </c>
      <c r="J450" s="10">
        <v>8</v>
      </c>
      <c r="K450" s="113">
        <f t="shared" si="8"/>
        <v>5.6176000000000004</v>
      </c>
      <c r="L450" s="140"/>
      <c r="M450" s="131"/>
      <c r="N450" s="51"/>
      <c r="O450" s="131"/>
    </row>
    <row r="451" spans="1:15" s="114" customFormat="1" ht="30" customHeight="1" x14ac:dyDescent="0.25">
      <c r="A451" s="10" t="s">
        <v>458</v>
      </c>
      <c r="B451" s="12" t="s">
        <v>465</v>
      </c>
      <c r="C451" s="13">
        <v>34004</v>
      </c>
      <c r="D451" s="91" t="s">
        <v>472</v>
      </c>
      <c r="E451" s="14">
        <v>11.000999999999999</v>
      </c>
      <c r="F451" s="15" t="s">
        <v>10</v>
      </c>
      <c r="G451" s="15" t="s">
        <v>174</v>
      </c>
      <c r="H451" s="10" t="s">
        <v>1210</v>
      </c>
      <c r="I451" s="10">
        <v>1</v>
      </c>
      <c r="J451" s="10">
        <v>8</v>
      </c>
      <c r="K451" s="113">
        <f t="shared" si="8"/>
        <v>17.601600000000001</v>
      </c>
      <c r="L451" s="140"/>
      <c r="M451" s="131"/>
      <c r="N451" s="51"/>
      <c r="O451" s="131"/>
    </row>
    <row r="452" spans="1:15" s="116" customFormat="1" ht="30" customHeight="1" x14ac:dyDescent="0.25">
      <c r="A452" s="10" t="s">
        <v>458</v>
      </c>
      <c r="B452" s="38" t="s">
        <v>473</v>
      </c>
      <c r="C452" s="19">
        <v>32025</v>
      </c>
      <c r="D452" s="93" t="s">
        <v>1158</v>
      </c>
      <c r="E452" s="20">
        <v>13.516999999999999</v>
      </c>
      <c r="F452" s="30" t="s">
        <v>10</v>
      </c>
      <c r="G452" s="21" t="s">
        <v>177</v>
      </c>
      <c r="H452" s="10" t="s">
        <v>1210</v>
      </c>
      <c r="I452" s="10">
        <v>1</v>
      </c>
      <c r="J452" s="10">
        <v>8</v>
      </c>
      <c r="K452" s="113">
        <f t="shared" si="8"/>
        <v>21.627200000000002</v>
      </c>
      <c r="L452" s="140"/>
      <c r="M452" s="38"/>
      <c r="N452" s="64"/>
      <c r="O452" s="38"/>
    </row>
    <row r="453" spans="1:15" s="114" customFormat="1" ht="30" customHeight="1" x14ac:dyDescent="0.25">
      <c r="A453" s="10" t="s">
        <v>458</v>
      </c>
      <c r="B453" s="38" t="s">
        <v>473</v>
      </c>
      <c r="C453" s="13">
        <v>48018</v>
      </c>
      <c r="D453" s="91" t="s">
        <v>474</v>
      </c>
      <c r="E453" s="14">
        <v>5.0030000000000001</v>
      </c>
      <c r="F453" s="15" t="s">
        <v>148</v>
      </c>
      <c r="G453" s="15" t="s">
        <v>177</v>
      </c>
      <c r="H453" s="10" t="s">
        <v>1210</v>
      </c>
      <c r="I453" s="10">
        <v>1</v>
      </c>
      <c r="J453" s="115">
        <v>9</v>
      </c>
      <c r="K453" s="113">
        <f t="shared" si="8"/>
        <v>9.0053999999999998</v>
      </c>
      <c r="L453" s="140"/>
      <c r="M453" s="131"/>
      <c r="N453" s="51"/>
      <c r="O453" s="131"/>
    </row>
    <row r="454" spans="1:15" s="114" customFormat="1" ht="30" customHeight="1" x14ac:dyDescent="0.25">
      <c r="A454" s="10" t="s">
        <v>458</v>
      </c>
      <c r="B454" s="38" t="s">
        <v>473</v>
      </c>
      <c r="C454" s="13">
        <v>48019</v>
      </c>
      <c r="D454" s="91" t="s">
        <v>475</v>
      </c>
      <c r="E454" s="20">
        <v>11.898999999999999</v>
      </c>
      <c r="F454" s="15" t="s">
        <v>148</v>
      </c>
      <c r="G454" s="15" t="s">
        <v>177</v>
      </c>
      <c r="H454" s="10" t="s">
        <v>1210</v>
      </c>
      <c r="I454" s="10">
        <v>1</v>
      </c>
      <c r="J454" s="115">
        <v>9</v>
      </c>
      <c r="K454" s="113">
        <f t="shared" ref="K454:K468" si="9">E454*J454*20%</f>
        <v>21.418199999999999</v>
      </c>
      <c r="L454" s="140"/>
      <c r="M454" s="131"/>
      <c r="N454" s="51"/>
      <c r="O454" s="131"/>
    </row>
    <row r="455" spans="1:15" s="114" customFormat="1" ht="30" customHeight="1" x14ac:dyDescent="0.25">
      <c r="A455" s="10" t="s">
        <v>458</v>
      </c>
      <c r="B455" s="38" t="s">
        <v>473</v>
      </c>
      <c r="C455" s="13">
        <v>48020</v>
      </c>
      <c r="D455" s="91" t="s">
        <v>476</v>
      </c>
      <c r="E455" s="14">
        <v>4.9800000000000004</v>
      </c>
      <c r="F455" s="15" t="s">
        <v>148</v>
      </c>
      <c r="G455" s="15" t="s">
        <v>177</v>
      </c>
      <c r="H455" s="10" t="s">
        <v>1210</v>
      </c>
      <c r="I455" s="10">
        <v>1</v>
      </c>
      <c r="J455" s="115">
        <v>9</v>
      </c>
      <c r="K455" s="113">
        <f t="shared" si="9"/>
        <v>8.9640000000000022</v>
      </c>
      <c r="L455" s="140"/>
      <c r="M455" s="131"/>
      <c r="N455" s="51"/>
      <c r="O455" s="131"/>
    </row>
    <row r="456" spans="1:15" s="114" customFormat="1" ht="30" customHeight="1" x14ac:dyDescent="0.25">
      <c r="A456" s="10" t="s">
        <v>458</v>
      </c>
      <c r="B456" s="38" t="s">
        <v>473</v>
      </c>
      <c r="C456" s="19">
        <v>58013</v>
      </c>
      <c r="D456" s="93" t="s">
        <v>817</v>
      </c>
      <c r="E456" s="20">
        <v>14.000999999999999</v>
      </c>
      <c r="F456" s="21" t="s">
        <v>10</v>
      </c>
      <c r="G456" s="21" t="s">
        <v>177</v>
      </c>
      <c r="H456" s="10" t="s">
        <v>1210</v>
      </c>
      <c r="I456" s="10">
        <v>1</v>
      </c>
      <c r="J456" s="10">
        <v>8</v>
      </c>
      <c r="K456" s="113">
        <f t="shared" si="9"/>
        <v>22.401600000000002</v>
      </c>
      <c r="L456" s="140"/>
      <c r="M456" s="131"/>
      <c r="N456" s="51"/>
      <c r="O456" s="131"/>
    </row>
    <row r="457" spans="1:15" s="114" customFormat="1" ht="30" customHeight="1" x14ac:dyDescent="0.25">
      <c r="A457" s="10" t="s">
        <v>458</v>
      </c>
      <c r="B457" s="38" t="s">
        <v>473</v>
      </c>
      <c r="C457" s="19">
        <v>58014</v>
      </c>
      <c r="D457" s="93" t="s">
        <v>818</v>
      </c>
      <c r="E457" s="20">
        <v>12.76</v>
      </c>
      <c r="F457" s="21" t="s">
        <v>10</v>
      </c>
      <c r="G457" s="21" t="s">
        <v>177</v>
      </c>
      <c r="H457" s="10" t="s">
        <v>1210</v>
      </c>
      <c r="I457" s="10">
        <v>1</v>
      </c>
      <c r="J457" s="10">
        <v>8</v>
      </c>
      <c r="K457" s="113">
        <f t="shared" si="9"/>
        <v>20.416</v>
      </c>
      <c r="L457" s="140"/>
      <c r="M457" s="131"/>
      <c r="N457" s="51"/>
      <c r="O457" s="131"/>
    </row>
    <row r="458" spans="1:15" s="114" customFormat="1" ht="30" customHeight="1" x14ac:dyDescent="0.25">
      <c r="A458" s="10" t="s">
        <v>458</v>
      </c>
      <c r="B458" s="38" t="s">
        <v>473</v>
      </c>
      <c r="C458" s="19">
        <v>58016</v>
      </c>
      <c r="D458" s="93" t="s">
        <v>819</v>
      </c>
      <c r="E458" s="20">
        <v>12.731999999999999</v>
      </c>
      <c r="F458" s="30" t="s">
        <v>10</v>
      </c>
      <c r="G458" s="21" t="s">
        <v>177</v>
      </c>
      <c r="H458" s="10" t="s">
        <v>1210</v>
      </c>
      <c r="I458" s="10">
        <v>1</v>
      </c>
      <c r="J458" s="10">
        <v>8</v>
      </c>
      <c r="K458" s="113">
        <f t="shared" si="9"/>
        <v>20.371200000000002</v>
      </c>
      <c r="L458" s="140"/>
      <c r="M458" s="131"/>
      <c r="N458" s="51"/>
      <c r="O458" s="131"/>
    </row>
    <row r="459" spans="1:15" s="114" customFormat="1" ht="30" customHeight="1" x14ac:dyDescent="0.25">
      <c r="A459" s="10" t="s">
        <v>458</v>
      </c>
      <c r="B459" s="38" t="s">
        <v>473</v>
      </c>
      <c r="C459" s="19">
        <v>58018</v>
      </c>
      <c r="D459" s="93" t="s">
        <v>820</v>
      </c>
      <c r="E459" s="20">
        <v>3</v>
      </c>
      <c r="F459" s="21" t="s">
        <v>10</v>
      </c>
      <c r="G459" s="21" t="s">
        <v>177</v>
      </c>
      <c r="H459" s="10" t="s">
        <v>1210</v>
      </c>
      <c r="I459" s="10">
        <v>1</v>
      </c>
      <c r="J459" s="10">
        <v>8</v>
      </c>
      <c r="K459" s="113">
        <f t="shared" si="9"/>
        <v>4.8000000000000007</v>
      </c>
      <c r="L459" s="140"/>
      <c r="M459" s="131"/>
      <c r="N459" s="51"/>
      <c r="O459" s="131"/>
    </row>
    <row r="460" spans="1:15" s="114" customFormat="1" ht="30" customHeight="1" x14ac:dyDescent="0.25">
      <c r="A460" s="10" t="s">
        <v>458</v>
      </c>
      <c r="B460" s="38" t="s">
        <v>473</v>
      </c>
      <c r="C460" s="19">
        <v>61013</v>
      </c>
      <c r="D460" s="93" t="s">
        <v>821</v>
      </c>
      <c r="E460" s="20">
        <v>15.635999999999999</v>
      </c>
      <c r="F460" s="30" t="s">
        <v>10</v>
      </c>
      <c r="G460" s="21" t="s">
        <v>4</v>
      </c>
      <c r="H460" s="10" t="s">
        <v>1210</v>
      </c>
      <c r="I460" s="10">
        <v>1</v>
      </c>
      <c r="J460" s="10">
        <v>8</v>
      </c>
      <c r="K460" s="113">
        <f t="shared" si="9"/>
        <v>25.017600000000002</v>
      </c>
      <c r="L460" s="140"/>
      <c r="M460" s="131"/>
      <c r="N460" s="51"/>
      <c r="O460" s="131"/>
    </row>
    <row r="461" spans="1:15" s="114" customFormat="1" ht="30" customHeight="1" x14ac:dyDescent="0.25">
      <c r="A461" s="10" t="s">
        <v>458</v>
      </c>
      <c r="B461" s="38" t="s">
        <v>473</v>
      </c>
      <c r="C461" s="19">
        <v>61023</v>
      </c>
      <c r="D461" s="93" t="s">
        <v>822</v>
      </c>
      <c r="E461" s="20">
        <v>5.0209999999999999</v>
      </c>
      <c r="F461" s="30" t="s">
        <v>10</v>
      </c>
      <c r="G461" s="21" t="s">
        <v>4</v>
      </c>
      <c r="H461" s="10" t="s">
        <v>1210</v>
      </c>
      <c r="I461" s="10">
        <v>1</v>
      </c>
      <c r="J461" s="10">
        <v>8</v>
      </c>
      <c r="K461" s="113">
        <f t="shared" si="9"/>
        <v>8.0335999999999999</v>
      </c>
      <c r="L461" s="140"/>
      <c r="M461" s="131"/>
      <c r="N461" s="51"/>
      <c r="O461" s="131"/>
    </row>
    <row r="462" spans="1:15" s="114" customFormat="1" ht="30" customHeight="1" x14ac:dyDescent="0.25">
      <c r="A462" s="10" t="s">
        <v>458</v>
      </c>
      <c r="B462" s="33" t="s">
        <v>477</v>
      </c>
      <c r="C462" s="13">
        <v>1720</v>
      </c>
      <c r="D462" s="52" t="s">
        <v>478</v>
      </c>
      <c r="E462" s="14">
        <v>12.358000000000001</v>
      </c>
      <c r="F462" s="15" t="s">
        <v>10</v>
      </c>
      <c r="G462" s="15" t="s">
        <v>4</v>
      </c>
      <c r="H462" s="10" t="s">
        <v>1210</v>
      </c>
      <c r="I462" s="10">
        <v>1</v>
      </c>
      <c r="J462" s="10">
        <v>8</v>
      </c>
      <c r="K462" s="113">
        <f t="shared" si="9"/>
        <v>19.772800000000004</v>
      </c>
      <c r="L462" s="140"/>
      <c r="M462" s="131"/>
      <c r="N462" s="51"/>
      <c r="O462" s="131"/>
    </row>
    <row r="463" spans="1:15" s="114" customFormat="1" ht="30" customHeight="1" x14ac:dyDescent="0.25">
      <c r="A463" s="10" t="s">
        <v>458</v>
      </c>
      <c r="B463" s="38" t="s">
        <v>479</v>
      </c>
      <c r="C463" s="13">
        <v>88005</v>
      </c>
      <c r="D463" s="91" t="s">
        <v>480</v>
      </c>
      <c r="E463" s="14">
        <v>2.35</v>
      </c>
      <c r="F463" s="15" t="s">
        <v>10</v>
      </c>
      <c r="G463" s="15" t="s">
        <v>177</v>
      </c>
      <c r="H463" s="10" t="s">
        <v>1210</v>
      </c>
      <c r="I463" s="10">
        <v>1</v>
      </c>
      <c r="J463" s="10">
        <v>8</v>
      </c>
      <c r="K463" s="113">
        <f t="shared" si="9"/>
        <v>3.7600000000000002</v>
      </c>
      <c r="L463" s="140"/>
      <c r="M463" s="131"/>
      <c r="N463" s="51"/>
      <c r="O463" s="131"/>
    </row>
    <row r="464" spans="1:15" s="114" customFormat="1" ht="30" customHeight="1" x14ac:dyDescent="0.25">
      <c r="A464" s="10" t="s">
        <v>458</v>
      </c>
      <c r="B464" s="38" t="s">
        <v>479</v>
      </c>
      <c r="C464" s="13">
        <v>300408</v>
      </c>
      <c r="D464" s="91" t="s">
        <v>481</v>
      </c>
      <c r="E464" s="14">
        <v>1.8560000000000001</v>
      </c>
      <c r="F464" s="31" t="s">
        <v>3</v>
      </c>
      <c r="G464" s="15" t="s">
        <v>177</v>
      </c>
      <c r="H464" s="10" t="s">
        <v>1210</v>
      </c>
      <c r="I464" s="10">
        <v>1</v>
      </c>
      <c r="J464" s="115">
        <v>9</v>
      </c>
      <c r="K464" s="113">
        <f t="shared" si="9"/>
        <v>3.3408000000000002</v>
      </c>
      <c r="L464" s="140"/>
      <c r="M464" s="131"/>
      <c r="N464" s="51"/>
      <c r="O464" s="131"/>
    </row>
    <row r="465" spans="1:15" s="114" customFormat="1" ht="30" customHeight="1" x14ac:dyDescent="0.25">
      <c r="A465" s="10" t="s">
        <v>458</v>
      </c>
      <c r="B465" s="38" t="s">
        <v>482</v>
      </c>
      <c r="C465" s="13">
        <v>52001</v>
      </c>
      <c r="D465" s="91" t="s">
        <v>483</v>
      </c>
      <c r="E465" s="14">
        <v>11.542</v>
      </c>
      <c r="F465" s="15" t="s">
        <v>10</v>
      </c>
      <c r="G465" s="15" t="s">
        <v>4</v>
      </c>
      <c r="H465" s="10" t="s">
        <v>1210</v>
      </c>
      <c r="I465" s="10">
        <v>1</v>
      </c>
      <c r="J465" s="10">
        <v>8</v>
      </c>
      <c r="K465" s="113">
        <f t="shared" si="9"/>
        <v>18.467200000000002</v>
      </c>
      <c r="L465" s="140"/>
      <c r="M465" s="131"/>
      <c r="N465" s="51"/>
      <c r="O465" s="131"/>
    </row>
    <row r="466" spans="1:15" s="114" customFormat="1" ht="30" customHeight="1" x14ac:dyDescent="0.25">
      <c r="A466" s="10" t="s">
        <v>458</v>
      </c>
      <c r="B466" s="38" t="s">
        <v>482</v>
      </c>
      <c r="C466" s="13">
        <v>52007</v>
      </c>
      <c r="D466" s="91" t="s">
        <v>484</v>
      </c>
      <c r="E466" s="14">
        <v>6.93</v>
      </c>
      <c r="F466" s="15" t="s">
        <v>10</v>
      </c>
      <c r="G466" s="15" t="s">
        <v>4</v>
      </c>
      <c r="H466" s="10" t="s">
        <v>1210</v>
      </c>
      <c r="I466" s="10">
        <v>1</v>
      </c>
      <c r="J466" s="10">
        <v>8</v>
      </c>
      <c r="K466" s="113">
        <f t="shared" si="9"/>
        <v>11.088000000000001</v>
      </c>
      <c r="L466" s="140"/>
      <c r="M466" s="131"/>
      <c r="N466" s="51"/>
      <c r="O466" s="131"/>
    </row>
    <row r="467" spans="1:15" s="114" customFormat="1" ht="30" customHeight="1" x14ac:dyDescent="0.25">
      <c r="A467" s="10" t="s">
        <v>458</v>
      </c>
      <c r="B467" s="38" t="s">
        <v>482</v>
      </c>
      <c r="C467" s="13">
        <v>52009</v>
      </c>
      <c r="D467" s="91" t="s">
        <v>485</v>
      </c>
      <c r="E467" s="14">
        <v>2.774</v>
      </c>
      <c r="F467" s="15" t="s">
        <v>10</v>
      </c>
      <c r="G467" s="15" t="s">
        <v>4</v>
      </c>
      <c r="H467" s="10" t="s">
        <v>1210</v>
      </c>
      <c r="I467" s="10">
        <v>1</v>
      </c>
      <c r="J467" s="10">
        <v>8</v>
      </c>
      <c r="K467" s="113">
        <f t="shared" si="9"/>
        <v>4.4384000000000006</v>
      </c>
      <c r="L467" s="140"/>
      <c r="M467" s="131"/>
      <c r="N467" s="51"/>
      <c r="O467" s="131"/>
    </row>
    <row r="468" spans="1:15" s="114" customFormat="1" ht="30" customHeight="1" x14ac:dyDescent="0.25">
      <c r="A468" s="10" t="s">
        <v>458</v>
      </c>
      <c r="B468" s="38" t="s">
        <v>482</v>
      </c>
      <c r="C468" s="13">
        <v>69046</v>
      </c>
      <c r="D468" s="91" t="s">
        <v>486</v>
      </c>
      <c r="E468" s="14">
        <v>2.0830000000000002</v>
      </c>
      <c r="F468" s="15" t="s">
        <v>148</v>
      </c>
      <c r="G468" s="15" t="s">
        <v>174</v>
      </c>
      <c r="H468" s="10" t="s">
        <v>1210</v>
      </c>
      <c r="I468" s="10">
        <v>1</v>
      </c>
      <c r="J468" s="115">
        <v>9</v>
      </c>
      <c r="K468" s="113">
        <f t="shared" si="9"/>
        <v>3.7494000000000001</v>
      </c>
      <c r="L468" s="140"/>
      <c r="M468" s="131"/>
      <c r="N468" s="51"/>
      <c r="O468" s="131"/>
    </row>
    <row r="469" spans="1:15" s="116" customFormat="1" ht="30" customHeight="1" x14ac:dyDescent="0.25">
      <c r="A469" s="10"/>
      <c r="B469" s="34"/>
      <c r="C469" s="41"/>
      <c r="D469" s="61"/>
      <c r="E469" s="104">
        <f>SUM(E266:E468)</f>
        <v>2967.9749999999995</v>
      </c>
      <c r="F469" s="21"/>
      <c r="G469" s="21"/>
      <c r="H469" s="10"/>
      <c r="I469" s="10"/>
      <c r="J469" s="123"/>
      <c r="K469" s="113"/>
      <c r="L469" s="140"/>
      <c r="M469" s="38"/>
      <c r="N469" s="64"/>
      <c r="O469" s="38"/>
    </row>
    <row r="470" spans="1:15" s="114" customFormat="1" ht="30" customHeight="1" x14ac:dyDescent="0.25">
      <c r="A470" s="10" t="s">
        <v>804</v>
      </c>
      <c r="B470" s="136" t="s">
        <v>488</v>
      </c>
      <c r="C470" s="36" t="s">
        <v>489</v>
      </c>
      <c r="D470" s="56" t="s">
        <v>490</v>
      </c>
      <c r="E470" s="8">
        <v>198.42099999999999</v>
      </c>
      <c r="F470" s="70" t="s">
        <v>241</v>
      </c>
      <c r="G470" s="71" t="s">
        <v>491</v>
      </c>
      <c r="H470" s="10" t="s">
        <v>1210</v>
      </c>
      <c r="I470" s="10">
        <v>1</v>
      </c>
      <c r="J470" s="115">
        <v>8</v>
      </c>
      <c r="K470" s="113">
        <f>E470*J470*20%</f>
        <v>317.47360000000003</v>
      </c>
      <c r="L470" s="140"/>
      <c r="M470" s="131"/>
      <c r="N470" s="51"/>
      <c r="O470" s="131"/>
    </row>
    <row r="471" spans="1:15" s="114" customFormat="1" ht="30" customHeight="1" x14ac:dyDescent="0.25">
      <c r="A471" s="10" t="s">
        <v>804</v>
      </c>
      <c r="B471" s="136" t="s">
        <v>488</v>
      </c>
      <c r="C471" s="36" t="s">
        <v>492</v>
      </c>
      <c r="D471" s="92" t="s">
        <v>493</v>
      </c>
      <c r="E471" s="8">
        <v>3.74</v>
      </c>
      <c r="F471" s="70" t="s">
        <v>241</v>
      </c>
      <c r="G471" s="71" t="s">
        <v>491</v>
      </c>
      <c r="H471" s="10" t="s">
        <v>1210</v>
      </c>
      <c r="I471" s="10">
        <v>1</v>
      </c>
      <c r="J471" s="115">
        <v>8</v>
      </c>
      <c r="K471" s="113">
        <f t="shared" ref="K471:K524" si="10">E471*J471*20%</f>
        <v>5.9840000000000009</v>
      </c>
      <c r="L471" s="140"/>
      <c r="M471" s="131"/>
      <c r="N471" s="51"/>
      <c r="O471" s="131"/>
    </row>
    <row r="472" spans="1:15" s="114" customFormat="1" ht="30" customHeight="1" x14ac:dyDescent="0.25">
      <c r="A472" s="10" t="s">
        <v>804</v>
      </c>
      <c r="B472" s="136" t="s">
        <v>488</v>
      </c>
      <c r="C472" s="36" t="s">
        <v>494</v>
      </c>
      <c r="D472" s="92" t="s">
        <v>495</v>
      </c>
      <c r="E472" s="8">
        <v>2.6040000000000001</v>
      </c>
      <c r="F472" s="70" t="s">
        <v>241</v>
      </c>
      <c r="G472" s="71" t="s">
        <v>491</v>
      </c>
      <c r="H472" s="10" t="s">
        <v>1210</v>
      </c>
      <c r="I472" s="10">
        <v>1</v>
      </c>
      <c r="J472" s="115">
        <v>8</v>
      </c>
      <c r="K472" s="113">
        <f t="shared" si="10"/>
        <v>4.1664000000000003</v>
      </c>
      <c r="L472" s="140"/>
      <c r="M472" s="131"/>
      <c r="N472" s="51"/>
      <c r="O472" s="131"/>
    </row>
    <row r="473" spans="1:15" s="114" customFormat="1" ht="30" customHeight="1" x14ac:dyDescent="0.25">
      <c r="A473" s="10" t="s">
        <v>804</v>
      </c>
      <c r="B473" s="136" t="s">
        <v>488</v>
      </c>
      <c r="C473" s="36" t="s">
        <v>496</v>
      </c>
      <c r="D473" s="92" t="s">
        <v>497</v>
      </c>
      <c r="E473" s="8">
        <v>3.4940000000000002</v>
      </c>
      <c r="F473" s="70" t="s">
        <v>241</v>
      </c>
      <c r="G473" s="71" t="s">
        <v>491</v>
      </c>
      <c r="H473" s="10" t="s">
        <v>1210</v>
      </c>
      <c r="I473" s="10">
        <v>1</v>
      </c>
      <c r="J473" s="115">
        <v>8</v>
      </c>
      <c r="K473" s="113">
        <f t="shared" si="10"/>
        <v>5.5904000000000007</v>
      </c>
      <c r="L473" s="140"/>
      <c r="M473" s="131"/>
      <c r="N473" s="51"/>
      <c r="O473" s="131"/>
    </row>
    <row r="474" spans="1:15" s="114" customFormat="1" ht="30" customHeight="1" x14ac:dyDescent="0.25">
      <c r="A474" s="10" t="s">
        <v>804</v>
      </c>
      <c r="B474" s="136" t="s">
        <v>488</v>
      </c>
      <c r="C474" s="36" t="s">
        <v>498</v>
      </c>
      <c r="D474" s="92" t="s">
        <v>499</v>
      </c>
      <c r="E474" s="8">
        <v>3.8330000000000002</v>
      </c>
      <c r="F474" s="70" t="s">
        <v>241</v>
      </c>
      <c r="G474" s="71" t="s">
        <v>491</v>
      </c>
      <c r="H474" s="10" t="s">
        <v>1210</v>
      </c>
      <c r="I474" s="10">
        <v>1</v>
      </c>
      <c r="J474" s="115">
        <v>8</v>
      </c>
      <c r="K474" s="113">
        <f t="shared" si="10"/>
        <v>6.1328000000000005</v>
      </c>
      <c r="L474" s="140"/>
      <c r="M474" s="131"/>
      <c r="N474" s="51"/>
      <c r="O474" s="131"/>
    </row>
    <row r="475" spans="1:15" s="114" customFormat="1" ht="30" customHeight="1" x14ac:dyDescent="0.25">
      <c r="A475" s="10" t="s">
        <v>804</v>
      </c>
      <c r="B475" s="136" t="s">
        <v>488</v>
      </c>
      <c r="C475" s="36" t="s">
        <v>500</v>
      </c>
      <c r="D475" s="92" t="s">
        <v>501</v>
      </c>
      <c r="E475" s="5">
        <v>9.3059999999999992</v>
      </c>
      <c r="F475" s="70" t="s">
        <v>241</v>
      </c>
      <c r="G475" s="71" t="s">
        <v>491</v>
      </c>
      <c r="H475" s="10" t="s">
        <v>1210</v>
      </c>
      <c r="I475" s="10">
        <v>1</v>
      </c>
      <c r="J475" s="115">
        <v>8</v>
      </c>
      <c r="K475" s="113">
        <f t="shared" si="10"/>
        <v>14.8896</v>
      </c>
      <c r="L475" s="140"/>
      <c r="M475" s="131"/>
      <c r="N475" s="51"/>
      <c r="O475" s="131"/>
    </row>
    <row r="476" spans="1:15" s="114" customFormat="1" ht="30" customHeight="1" x14ac:dyDescent="0.25">
      <c r="A476" s="10" t="s">
        <v>804</v>
      </c>
      <c r="B476" s="136" t="s">
        <v>488</v>
      </c>
      <c r="C476" s="36" t="s">
        <v>502</v>
      </c>
      <c r="D476" s="92" t="s">
        <v>503</v>
      </c>
      <c r="E476" s="5">
        <v>14.384</v>
      </c>
      <c r="F476" s="70" t="s">
        <v>241</v>
      </c>
      <c r="G476" s="71" t="s">
        <v>491</v>
      </c>
      <c r="H476" s="10" t="s">
        <v>1210</v>
      </c>
      <c r="I476" s="10">
        <v>1</v>
      </c>
      <c r="J476" s="115">
        <v>8</v>
      </c>
      <c r="K476" s="113">
        <f t="shared" si="10"/>
        <v>23.014400000000002</v>
      </c>
      <c r="L476" s="140"/>
      <c r="M476" s="131"/>
      <c r="N476" s="51"/>
      <c r="O476" s="131"/>
    </row>
    <row r="477" spans="1:15" s="114" customFormat="1" ht="30" customHeight="1" x14ac:dyDescent="0.25">
      <c r="A477" s="10" t="s">
        <v>804</v>
      </c>
      <c r="B477" s="34" t="s">
        <v>488</v>
      </c>
      <c r="C477" s="35" t="s">
        <v>504</v>
      </c>
      <c r="D477" s="93" t="s">
        <v>505</v>
      </c>
      <c r="E477" s="5">
        <v>13.801</v>
      </c>
      <c r="F477" s="72" t="s">
        <v>241</v>
      </c>
      <c r="G477" s="39" t="s">
        <v>506</v>
      </c>
      <c r="H477" s="10" t="s">
        <v>1210</v>
      </c>
      <c r="I477" s="10">
        <v>1</v>
      </c>
      <c r="J477" s="115">
        <v>8</v>
      </c>
      <c r="K477" s="113">
        <f t="shared" si="10"/>
        <v>22.081600000000002</v>
      </c>
      <c r="L477" s="140"/>
      <c r="M477" s="131"/>
      <c r="N477" s="51"/>
      <c r="O477" s="131"/>
    </row>
    <row r="478" spans="1:15" s="114" customFormat="1" ht="30" customHeight="1" x14ac:dyDescent="0.25">
      <c r="A478" s="10" t="s">
        <v>804</v>
      </c>
      <c r="B478" s="34" t="s">
        <v>488</v>
      </c>
      <c r="C478" s="35" t="s">
        <v>507</v>
      </c>
      <c r="D478" s="93" t="s">
        <v>508</v>
      </c>
      <c r="E478" s="5">
        <v>4.92</v>
      </c>
      <c r="F478" s="72" t="s">
        <v>241</v>
      </c>
      <c r="G478" s="39" t="s">
        <v>506</v>
      </c>
      <c r="H478" s="10" t="s">
        <v>1210</v>
      </c>
      <c r="I478" s="10">
        <v>1</v>
      </c>
      <c r="J478" s="115">
        <v>8</v>
      </c>
      <c r="K478" s="113">
        <f t="shared" si="10"/>
        <v>7.8719999999999999</v>
      </c>
      <c r="L478" s="140"/>
      <c r="M478" s="131"/>
      <c r="N478" s="51"/>
      <c r="O478" s="131"/>
    </row>
    <row r="479" spans="1:15" s="114" customFormat="1" ht="30" customHeight="1" x14ac:dyDescent="0.25">
      <c r="A479" s="10" t="s">
        <v>804</v>
      </c>
      <c r="B479" s="34" t="s">
        <v>488</v>
      </c>
      <c r="C479" s="35" t="s">
        <v>509</v>
      </c>
      <c r="D479" s="93" t="s">
        <v>510</v>
      </c>
      <c r="E479" s="5">
        <v>6.2569999999999997</v>
      </c>
      <c r="F479" s="72" t="s">
        <v>241</v>
      </c>
      <c r="G479" s="39" t="s">
        <v>491</v>
      </c>
      <c r="H479" s="10" t="s">
        <v>1210</v>
      </c>
      <c r="I479" s="10">
        <v>1</v>
      </c>
      <c r="J479" s="115">
        <v>8</v>
      </c>
      <c r="K479" s="113">
        <f t="shared" si="10"/>
        <v>10.011200000000001</v>
      </c>
      <c r="L479" s="140"/>
      <c r="M479" s="131"/>
      <c r="N479" s="51"/>
      <c r="O479" s="131"/>
    </row>
    <row r="480" spans="1:15" s="114" customFormat="1" ht="30" customHeight="1" x14ac:dyDescent="0.25">
      <c r="A480" s="10" t="s">
        <v>804</v>
      </c>
      <c r="B480" s="136" t="s">
        <v>488</v>
      </c>
      <c r="C480" s="36" t="s">
        <v>511</v>
      </c>
      <c r="D480" s="96" t="s">
        <v>512</v>
      </c>
      <c r="E480" s="8">
        <v>7.4279999999999999</v>
      </c>
      <c r="F480" s="70" t="s">
        <v>148</v>
      </c>
      <c r="G480" s="73" t="s">
        <v>4</v>
      </c>
      <c r="H480" s="10" t="s">
        <v>1210</v>
      </c>
      <c r="I480" s="10">
        <v>1</v>
      </c>
      <c r="J480" s="115">
        <v>9</v>
      </c>
      <c r="K480" s="113">
        <f t="shared" si="10"/>
        <v>13.370400000000002</v>
      </c>
      <c r="L480" s="140"/>
      <c r="M480" s="131"/>
      <c r="N480" s="51"/>
      <c r="O480" s="131"/>
    </row>
    <row r="481" spans="1:15" s="114" customFormat="1" ht="30" customHeight="1" x14ac:dyDescent="0.25">
      <c r="A481" s="10" t="s">
        <v>804</v>
      </c>
      <c r="B481" s="136" t="s">
        <v>488</v>
      </c>
      <c r="C481" s="36" t="s">
        <v>513</v>
      </c>
      <c r="D481" s="96" t="s">
        <v>514</v>
      </c>
      <c r="E481" s="8">
        <v>7.6020000000000003</v>
      </c>
      <c r="F481" s="70" t="s">
        <v>148</v>
      </c>
      <c r="G481" s="73" t="s">
        <v>4</v>
      </c>
      <c r="H481" s="10" t="s">
        <v>1210</v>
      </c>
      <c r="I481" s="10">
        <v>1</v>
      </c>
      <c r="J481" s="115">
        <v>9</v>
      </c>
      <c r="K481" s="113">
        <f t="shared" si="10"/>
        <v>13.683600000000002</v>
      </c>
      <c r="L481" s="140"/>
      <c r="M481" s="131"/>
      <c r="N481" s="51"/>
      <c r="O481" s="131"/>
    </row>
    <row r="482" spans="1:15" s="114" customFormat="1" ht="30" customHeight="1" x14ac:dyDescent="0.25">
      <c r="A482" s="10" t="s">
        <v>804</v>
      </c>
      <c r="B482" s="34" t="s">
        <v>488</v>
      </c>
      <c r="C482" s="35" t="s">
        <v>515</v>
      </c>
      <c r="D482" s="93" t="s">
        <v>516</v>
      </c>
      <c r="E482" s="5">
        <v>4.1029999999999998</v>
      </c>
      <c r="F482" s="72" t="s">
        <v>241</v>
      </c>
      <c r="G482" s="39" t="s">
        <v>491</v>
      </c>
      <c r="H482" s="10" t="s">
        <v>1210</v>
      </c>
      <c r="I482" s="10">
        <v>1</v>
      </c>
      <c r="J482" s="115">
        <v>8</v>
      </c>
      <c r="K482" s="113">
        <f t="shared" si="10"/>
        <v>6.5648</v>
      </c>
      <c r="L482" s="140"/>
      <c r="M482" s="131"/>
      <c r="N482" s="51"/>
      <c r="O482" s="131"/>
    </row>
    <row r="483" spans="1:15" s="114" customFormat="1" ht="30" customHeight="1" x14ac:dyDescent="0.25">
      <c r="A483" s="10" t="s">
        <v>804</v>
      </c>
      <c r="B483" s="34" t="s">
        <v>488</v>
      </c>
      <c r="C483" s="35" t="s">
        <v>517</v>
      </c>
      <c r="D483" s="93" t="s">
        <v>518</v>
      </c>
      <c r="E483" s="5">
        <v>3.2189999999999999</v>
      </c>
      <c r="F483" s="72" t="s">
        <v>241</v>
      </c>
      <c r="G483" s="39" t="s">
        <v>491</v>
      </c>
      <c r="H483" s="10" t="s">
        <v>1210</v>
      </c>
      <c r="I483" s="10">
        <v>1</v>
      </c>
      <c r="J483" s="115">
        <v>8</v>
      </c>
      <c r="K483" s="113">
        <f t="shared" si="10"/>
        <v>5.1504000000000003</v>
      </c>
      <c r="L483" s="140"/>
      <c r="M483" s="131"/>
      <c r="N483" s="51"/>
      <c r="O483" s="131"/>
    </row>
    <row r="484" spans="1:15" s="114" customFormat="1" ht="30" customHeight="1" x14ac:dyDescent="0.25">
      <c r="A484" s="10" t="s">
        <v>804</v>
      </c>
      <c r="B484" s="34" t="s">
        <v>488</v>
      </c>
      <c r="C484" s="35" t="s">
        <v>519</v>
      </c>
      <c r="D484" s="93" t="s">
        <v>520</v>
      </c>
      <c r="E484" s="5">
        <v>5.2850000000000001</v>
      </c>
      <c r="F484" s="72" t="s">
        <v>241</v>
      </c>
      <c r="G484" s="39" t="s">
        <v>491</v>
      </c>
      <c r="H484" s="10" t="s">
        <v>1210</v>
      </c>
      <c r="I484" s="10">
        <v>1</v>
      </c>
      <c r="J484" s="115">
        <v>8</v>
      </c>
      <c r="K484" s="113">
        <f t="shared" si="10"/>
        <v>8.4560000000000013</v>
      </c>
      <c r="L484" s="140"/>
      <c r="M484" s="131"/>
      <c r="N484" s="51"/>
      <c r="O484" s="131"/>
    </row>
    <row r="485" spans="1:15" s="114" customFormat="1" ht="30" customHeight="1" x14ac:dyDescent="0.25">
      <c r="A485" s="10" t="s">
        <v>804</v>
      </c>
      <c r="B485" s="34" t="s">
        <v>488</v>
      </c>
      <c r="C485" s="35" t="s">
        <v>521</v>
      </c>
      <c r="D485" s="93" t="s">
        <v>522</v>
      </c>
      <c r="E485" s="5">
        <v>3.7160000000000002</v>
      </c>
      <c r="F485" s="72" t="s">
        <v>241</v>
      </c>
      <c r="G485" s="39" t="s">
        <v>491</v>
      </c>
      <c r="H485" s="10" t="s">
        <v>1210</v>
      </c>
      <c r="I485" s="10">
        <v>1</v>
      </c>
      <c r="J485" s="115">
        <v>8</v>
      </c>
      <c r="K485" s="113">
        <f t="shared" si="10"/>
        <v>5.9456000000000007</v>
      </c>
      <c r="L485" s="140"/>
      <c r="M485" s="131"/>
      <c r="N485" s="51"/>
      <c r="O485" s="131"/>
    </row>
    <row r="486" spans="1:15" s="114" customFormat="1" ht="30" customHeight="1" x14ac:dyDescent="0.25">
      <c r="A486" s="10" t="s">
        <v>804</v>
      </c>
      <c r="B486" s="34" t="s">
        <v>488</v>
      </c>
      <c r="C486" s="35" t="s">
        <v>523</v>
      </c>
      <c r="D486" s="93" t="s">
        <v>524</v>
      </c>
      <c r="E486" s="5">
        <v>3.4780000000000002</v>
      </c>
      <c r="F486" s="72" t="s">
        <v>241</v>
      </c>
      <c r="G486" s="39" t="s">
        <v>491</v>
      </c>
      <c r="H486" s="10" t="s">
        <v>1210</v>
      </c>
      <c r="I486" s="10">
        <v>1</v>
      </c>
      <c r="J486" s="115">
        <v>8</v>
      </c>
      <c r="K486" s="113">
        <f t="shared" si="10"/>
        <v>5.5648000000000009</v>
      </c>
      <c r="L486" s="140"/>
      <c r="M486" s="131"/>
      <c r="N486" s="51"/>
      <c r="O486" s="131"/>
    </row>
    <row r="487" spans="1:15" s="114" customFormat="1" ht="30" customHeight="1" x14ac:dyDescent="0.25">
      <c r="A487" s="10" t="s">
        <v>804</v>
      </c>
      <c r="B487" s="34" t="s">
        <v>488</v>
      </c>
      <c r="C487" s="35" t="s">
        <v>525</v>
      </c>
      <c r="D487" s="93" t="s">
        <v>526</v>
      </c>
      <c r="E487" s="5">
        <v>5.218</v>
      </c>
      <c r="F487" s="72" t="s">
        <v>241</v>
      </c>
      <c r="G487" s="39" t="s">
        <v>491</v>
      </c>
      <c r="H487" s="10" t="s">
        <v>1210</v>
      </c>
      <c r="I487" s="10">
        <v>1</v>
      </c>
      <c r="J487" s="115">
        <v>8</v>
      </c>
      <c r="K487" s="113">
        <f t="shared" si="10"/>
        <v>8.3488000000000007</v>
      </c>
      <c r="L487" s="140"/>
      <c r="M487" s="131"/>
      <c r="N487" s="51"/>
      <c r="O487" s="131"/>
    </row>
    <row r="488" spans="1:15" s="116" customFormat="1" ht="30" customHeight="1" x14ac:dyDescent="0.25">
      <c r="A488" s="10" t="s">
        <v>804</v>
      </c>
      <c r="B488" s="34" t="s">
        <v>488</v>
      </c>
      <c r="C488" s="35" t="s">
        <v>527</v>
      </c>
      <c r="D488" s="93" t="s">
        <v>528</v>
      </c>
      <c r="E488" s="5">
        <v>13.111000000000001</v>
      </c>
      <c r="F488" s="72" t="s">
        <v>241</v>
      </c>
      <c r="G488" s="39" t="s">
        <v>491</v>
      </c>
      <c r="H488" s="10" t="s">
        <v>1210</v>
      </c>
      <c r="I488" s="10">
        <v>1</v>
      </c>
      <c r="J488" s="115">
        <v>8</v>
      </c>
      <c r="K488" s="113">
        <f t="shared" si="10"/>
        <v>20.977600000000002</v>
      </c>
      <c r="L488" s="140"/>
      <c r="M488" s="38"/>
      <c r="N488" s="64"/>
      <c r="O488" s="38"/>
    </row>
    <row r="489" spans="1:15" s="116" customFormat="1" ht="30" customHeight="1" x14ac:dyDescent="0.25">
      <c r="A489" s="10" t="s">
        <v>804</v>
      </c>
      <c r="B489" s="34" t="s">
        <v>488</v>
      </c>
      <c r="C489" s="35" t="s">
        <v>529</v>
      </c>
      <c r="D489" s="93" t="s">
        <v>530</v>
      </c>
      <c r="E489" s="5">
        <v>7.0519999999999996</v>
      </c>
      <c r="F489" s="72" t="s">
        <v>241</v>
      </c>
      <c r="G489" s="39" t="s">
        <v>491</v>
      </c>
      <c r="H489" s="10" t="s">
        <v>1210</v>
      </c>
      <c r="I489" s="10">
        <v>1</v>
      </c>
      <c r="J489" s="115">
        <v>8</v>
      </c>
      <c r="K489" s="113">
        <f t="shared" si="10"/>
        <v>11.283200000000001</v>
      </c>
      <c r="L489" s="140"/>
      <c r="M489" s="38"/>
      <c r="N489" s="64"/>
      <c r="O489" s="38"/>
    </row>
    <row r="490" spans="1:15" s="116" customFormat="1" ht="30" customHeight="1" x14ac:dyDescent="0.25">
      <c r="A490" s="10" t="s">
        <v>804</v>
      </c>
      <c r="B490" s="34" t="s">
        <v>488</v>
      </c>
      <c r="C490" s="35" t="s">
        <v>531</v>
      </c>
      <c r="D490" s="93" t="s">
        <v>532</v>
      </c>
      <c r="E490" s="5">
        <v>1.504</v>
      </c>
      <c r="F490" s="72" t="s">
        <v>241</v>
      </c>
      <c r="G490" s="39" t="s">
        <v>491</v>
      </c>
      <c r="H490" s="10" t="s">
        <v>1210</v>
      </c>
      <c r="I490" s="10">
        <v>1</v>
      </c>
      <c r="J490" s="115">
        <v>8</v>
      </c>
      <c r="K490" s="113">
        <f t="shared" si="10"/>
        <v>2.4064000000000001</v>
      </c>
      <c r="L490" s="140"/>
      <c r="M490" s="38"/>
      <c r="N490" s="64"/>
      <c r="O490" s="38"/>
    </row>
    <row r="491" spans="1:15" s="116" customFormat="1" ht="30" customHeight="1" x14ac:dyDescent="0.25">
      <c r="A491" s="10" t="s">
        <v>804</v>
      </c>
      <c r="B491" s="34" t="s">
        <v>488</v>
      </c>
      <c r="C491" s="35" t="s">
        <v>533</v>
      </c>
      <c r="D491" s="93" t="s">
        <v>534</v>
      </c>
      <c r="E491" s="5">
        <v>7.093</v>
      </c>
      <c r="F491" s="72" t="s">
        <v>241</v>
      </c>
      <c r="G491" s="39" t="s">
        <v>491</v>
      </c>
      <c r="H491" s="10" t="s">
        <v>1210</v>
      </c>
      <c r="I491" s="10">
        <v>1</v>
      </c>
      <c r="J491" s="115">
        <v>8</v>
      </c>
      <c r="K491" s="113">
        <f t="shared" si="10"/>
        <v>11.348800000000001</v>
      </c>
      <c r="L491" s="140"/>
      <c r="M491" s="38"/>
      <c r="N491" s="64"/>
      <c r="O491" s="38"/>
    </row>
    <row r="492" spans="1:15" s="116" customFormat="1" ht="30" customHeight="1" x14ac:dyDescent="0.25">
      <c r="A492" s="10" t="s">
        <v>804</v>
      </c>
      <c r="B492" s="34" t="s">
        <v>488</v>
      </c>
      <c r="C492" s="35" t="s">
        <v>535</v>
      </c>
      <c r="D492" s="93" t="s">
        <v>536</v>
      </c>
      <c r="E492" s="5">
        <v>4.1760000000000002</v>
      </c>
      <c r="F492" s="72" t="s">
        <v>241</v>
      </c>
      <c r="G492" s="39" t="s">
        <v>491</v>
      </c>
      <c r="H492" s="10" t="s">
        <v>1210</v>
      </c>
      <c r="I492" s="10">
        <v>1</v>
      </c>
      <c r="J492" s="115">
        <v>8</v>
      </c>
      <c r="K492" s="113">
        <f t="shared" si="10"/>
        <v>6.6816000000000004</v>
      </c>
      <c r="L492" s="140"/>
      <c r="M492" s="38"/>
      <c r="N492" s="64"/>
      <c r="O492" s="38"/>
    </row>
    <row r="493" spans="1:15" s="114" customFormat="1" ht="30" customHeight="1" x14ac:dyDescent="0.25">
      <c r="A493" s="10" t="s">
        <v>804</v>
      </c>
      <c r="B493" s="136" t="s">
        <v>488</v>
      </c>
      <c r="C493" s="36" t="s">
        <v>537</v>
      </c>
      <c r="D493" s="91" t="s">
        <v>538</v>
      </c>
      <c r="E493" s="8">
        <v>5.22</v>
      </c>
      <c r="F493" s="70" t="s">
        <v>241</v>
      </c>
      <c r="G493" s="71" t="s">
        <v>491</v>
      </c>
      <c r="H493" s="10" t="s">
        <v>1210</v>
      </c>
      <c r="I493" s="10">
        <v>1</v>
      </c>
      <c r="J493" s="115">
        <v>8</v>
      </c>
      <c r="K493" s="113">
        <f t="shared" si="10"/>
        <v>8.3520000000000003</v>
      </c>
      <c r="L493" s="140"/>
      <c r="M493" s="131"/>
      <c r="N493" s="51"/>
      <c r="O493" s="131"/>
    </row>
    <row r="494" spans="1:15" s="114" customFormat="1" ht="30" customHeight="1" x14ac:dyDescent="0.25">
      <c r="A494" s="10" t="s">
        <v>804</v>
      </c>
      <c r="B494" s="136" t="s">
        <v>488</v>
      </c>
      <c r="C494" s="36" t="s">
        <v>539</v>
      </c>
      <c r="D494" s="91" t="s">
        <v>540</v>
      </c>
      <c r="E494" s="5">
        <v>6.7690000000000001</v>
      </c>
      <c r="F494" s="70" t="s">
        <v>241</v>
      </c>
      <c r="G494" s="71" t="s">
        <v>491</v>
      </c>
      <c r="H494" s="10" t="s">
        <v>1210</v>
      </c>
      <c r="I494" s="10">
        <v>1</v>
      </c>
      <c r="J494" s="115">
        <v>8</v>
      </c>
      <c r="K494" s="113">
        <f t="shared" si="10"/>
        <v>10.830400000000001</v>
      </c>
      <c r="L494" s="140"/>
      <c r="M494" s="131"/>
      <c r="N494" s="51"/>
      <c r="O494" s="131"/>
    </row>
    <row r="495" spans="1:15" s="114" customFormat="1" ht="30" customHeight="1" x14ac:dyDescent="0.25">
      <c r="A495" s="10" t="s">
        <v>804</v>
      </c>
      <c r="B495" s="34" t="s">
        <v>488</v>
      </c>
      <c r="C495" s="35" t="s">
        <v>541</v>
      </c>
      <c r="D495" s="95" t="s">
        <v>542</v>
      </c>
      <c r="E495" s="5">
        <v>1.613</v>
      </c>
      <c r="F495" s="72" t="s">
        <v>241</v>
      </c>
      <c r="G495" s="39" t="s">
        <v>543</v>
      </c>
      <c r="H495" s="10" t="s">
        <v>1210</v>
      </c>
      <c r="I495" s="10">
        <v>1</v>
      </c>
      <c r="J495" s="115">
        <v>8</v>
      </c>
      <c r="K495" s="113">
        <f t="shared" si="10"/>
        <v>2.5808</v>
      </c>
      <c r="L495" s="140"/>
      <c r="M495" s="131"/>
      <c r="N495" s="51"/>
      <c r="O495" s="131"/>
    </row>
    <row r="496" spans="1:15" s="114" customFormat="1" ht="30" customHeight="1" x14ac:dyDescent="0.25">
      <c r="A496" s="10" t="s">
        <v>804</v>
      </c>
      <c r="B496" s="136" t="s">
        <v>544</v>
      </c>
      <c r="C496" s="36" t="s">
        <v>545</v>
      </c>
      <c r="D496" s="96" t="s">
        <v>546</v>
      </c>
      <c r="E496" s="8">
        <v>1.9970000000000001</v>
      </c>
      <c r="F496" s="70" t="s">
        <v>3</v>
      </c>
      <c r="G496" s="73" t="s">
        <v>547</v>
      </c>
      <c r="H496" s="10" t="s">
        <v>1210</v>
      </c>
      <c r="I496" s="10">
        <v>1</v>
      </c>
      <c r="J496" s="115">
        <v>9</v>
      </c>
      <c r="K496" s="113">
        <f t="shared" si="10"/>
        <v>3.5946000000000007</v>
      </c>
      <c r="L496" s="140"/>
      <c r="M496" s="131"/>
      <c r="N496" s="51"/>
      <c r="O496" s="131"/>
    </row>
    <row r="497" spans="1:15" s="114" customFormat="1" ht="30" customHeight="1" x14ac:dyDescent="0.25">
      <c r="A497" s="10" t="s">
        <v>804</v>
      </c>
      <c r="B497" s="136" t="s">
        <v>548</v>
      </c>
      <c r="C497" s="36" t="s">
        <v>549</v>
      </c>
      <c r="D497" s="91" t="s">
        <v>550</v>
      </c>
      <c r="E497" s="8">
        <v>1.4370000000000001</v>
      </c>
      <c r="F497" s="70" t="s">
        <v>241</v>
      </c>
      <c r="G497" s="71" t="s">
        <v>491</v>
      </c>
      <c r="H497" s="10" t="s">
        <v>1210</v>
      </c>
      <c r="I497" s="10">
        <v>1</v>
      </c>
      <c r="J497" s="115">
        <v>8</v>
      </c>
      <c r="K497" s="113">
        <f t="shared" si="10"/>
        <v>2.2992000000000004</v>
      </c>
      <c r="L497" s="140"/>
      <c r="M497" s="131"/>
      <c r="N497" s="51"/>
      <c r="O497" s="131"/>
    </row>
    <row r="498" spans="1:15" s="114" customFormat="1" ht="30" customHeight="1" x14ac:dyDescent="0.25">
      <c r="A498" s="10" t="s">
        <v>804</v>
      </c>
      <c r="B498" s="136" t="s">
        <v>551</v>
      </c>
      <c r="C498" s="36" t="s">
        <v>552</v>
      </c>
      <c r="D498" s="92" t="s">
        <v>553</v>
      </c>
      <c r="E498" s="8">
        <v>5.1909999999999998</v>
      </c>
      <c r="F498" s="70" t="s">
        <v>241</v>
      </c>
      <c r="G498" s="73" t="s">
        <v>543</v>
      </c>
      <c r="H498" s="10" t="s">
        <v>1210</v>
      </c>
      <c r="I498" s="10">
        <v>1</v>
      </c>
      <c r="J498" s="115">
        <v>8</v>
      </c>
      <c r="K498" s="113">
        <f t="shared" si="10"/>
        <v>8.3056000000000001</v>
      </c>
      <c r="L498" s="140"/>
      <c r="M498" s="131"/>
      <c r="N498" s="51"/>
      <c r="O498" s="131"/>
    </row>
    <row r="499" spans="1:15" s="114" customFormat="1" ht="30" customHeight="1" x14ac:dyDescent="0.25">
      <c r="A499" s="10" t="s">
        <v>804</v>
      </c>
      <c r="B499" s="136" t="s">
        <v>551</v>
      </c>
      <c r="C499" s="36" t="s">
        <v>554</v>
      </c>
      <c r="D499" s="92" t="s">
        <v>555</v>
      </c>
      <c r="E499" s="8">
        <v>13.502000000000001</v>
      </c>
      <c r="F499" s="70" t="s">
        <v>241</v>
      </c>
      <c r="G499" s="73" t="s">
        <v>506</v>
      </c>
      <c r="H499" s="10" t="s">
        <v>1210</v>
      </c>
      <c r="I499" s="10">
        <v>1</v>
      </c>
      <c r="J499" s="115">
        <v>8</v>
      </c>
      <c r="K499" s="113">
        <f t="shared" si="10"/>
        <v>21.603200000000001</v>
      </c>
      <c r="L499" s="140"/>
      <c r="M499" s="131"/>
      <c r="N499" s="51"/>
      <c r="O499" s="131"/>
    </row>
    <row r="500" spans="1:15" s="114" customFormat="1" ht="30" customHeight="1" x14ac:dyDescent="0.25">
      <c r="A500" s="10" t="s">
        <v>804</v>
      </c>
      <c r="B500" s="136" t="s">
        <v>551</v>
      </c>
      <c r="C500" s="36" t="s">
        <v>556</v>
      </c>
      <c r="D500" s="56" t="s">
        <v>557</v>
      </c>
      <c r="E500" s="8">
        <v>7.9329999999999998</v>
      </c>
      <c r="F500" s="70" t="s">
        <v>3</v>
      </c>
      <c r="G500" s="71" t="s">
        <v>491</v>
      </c>
      <c r="H500" s="10" t="s">
        <v>1210</v>
      </c>
      <c r="I500" s="10">
        <v>1</v>
      </c>
      <c r="J500" s="115">
        <v>9</v>
      </c>
      <c r="K500" s="113">
        <f t="shared" si="10"/>
        <v>14.279399999999999</v>
      </c>
      <c r="L500" s="140"/>
      <c r="M500" s="131"/>
      <c r="N500" s="51"/>
      <c r="O500" s="131"/>
    </row>
    <row r="501" spans="1:15" s="114" customFormat="1" ht="30" customHeight="1" x14ac:dyDescent="0.25">
      <c r="A501" s="10" t="s">
        <v>804</v>
      </c>
      <c r="B501" s="136" t="s">
        <v>551</v>
      </c>
      <c r="C501" s="36" t="s">
        <v>558</v>
      </c>
      <c r="D501" s="92" t="s">
        <v>559</v>
      </c>
      <c r="E501" s="8">
        <v>4.0229999999999997</v>
      </c>
      <c r="F501" s="70" t="s">
        <v>241</v>
      </c>
      <c r="G501" s="73" t="s">
        <v>547</v>
      </c>
      <c r="H501" s="10" t="s">
        <v>1210</v>
      </c>
      <c r="I501" s="10">
        <v>1</v>
      </c>
      <c r="J501" s="115">
        <v>8</v>
      </c>
      <c r="K501" s="113">
        <f t="shared" si="10"/>
        <v>6.4367999999999999</v>
      </c>
      <c r="L501" s="140"/>
      <c r="M501" s="131"/>
      <c r="N501" s="51"/>
      <c r="O501" s="131"/>
    </row>
    <row r="502" spans="1:15" s="114" customFormat="1" ht="30" customHeight="1" x14ac:dyDescent="0.25">
      <c r="A502" s="10" t="s">
        <v>804</v>
      </c>
      <c r="B502" s="136" t="s">
        <v>551</v>
      </c>
      <c r="C502" s="36" t="s">
        <v>560</v>
      </c>
      <c r="D502" s="92" t="s">
        <v>561</v>
      </c>
      <c r="E502" s="8">
        <v>12.939</v>
      </c>
      <c r="F502" s="70" t="s">
        <v>241</v>
      </c>
      <c r="G502" s="73" t="s">
        <v>547</v>
      </c>
      <c r="H502" s="10" t="s">
        <v>1210</v>
      </c>
      <c r="I502" s="10">
        <v>1</v>
      </c>
      <c r="J502" s="115">
        <v>8</v>
      </c>
      <c r="K502" s="113">
        <f t="shared" si="10"/>
        <v>20.702400000000001</v>
      </c>
      <c r="L502" s="140"/>
      <c r="M502" s="131"/>
      <c r="N502" s="51"/>
      <c r="O502" s="131"/>
    </row>
    <row r="503" spans="1:15" s="114" customFormat="1" ht="30" customHeight="1" x14ac:dyDescent="0.25">
      <c r="A503" s="10" t="s">
        <v>804</v>
      </c>
      <c r="B503" s="136" t="s">
        <v>551</v>
      </c>
      <c r="C503" s="36" t="s">
        <v>562</v>
      </c>
      <c r="D503" s="96" t="s">
        <v>563</v>
      </c>
      <c r="E503" s="8">
        <v>2.9990000000000001</v>
      </c>
      <c r="F503" s="70" t="s">
        <v>3</v>
      </c>
      <c r="G503" s="73" t="s">
        <v>564</v>
      </c>
      <c r="H503" s="10" t="s">
        <v>1210</v>
      </c>
      <c r="I503" s="10">
        <v>1</v>
      </c>
      <c r="J503" s="115">
        <v>9</v>
      </c>
      <c r="K503" s="113">
        <f t="shared" si="10"/>
        <v>5.3982000000000001</v>
      </c>
      <c r="L503" s="140"/>
      <c r="M503" s="131"/>
      <c r="N503" s="51"/>
      <c r="O503" s="131"/>
    </row>
    <row r="504" spans="1:15" s="114" customFormat="1" ht="30" customHeight="1" x14ac:dyDescent="0.25">
      <c r="A504" s="10" t="s">
        <v>804</v>
      </c>
      <c r="B504" s="136" t="s">
        <v>551</v>
      </c>
      <c r="C504" s="36" t="s">
        <v>565</v>
      </c>
      <c r="D504" s="96" t="s">
        <v>566</v>
      </c>
      <c r="E504" s="8">
        <v>4.2</v>
      </c>
      <c r="F504" s="70" t="s">
        <v>3</v>
      </c>
      <c r="G504" s="73" t="s">
        <v>564</v>
      </c>
      <c r="H504" s="10" t="s">
        <v>1210</v>
      </c>
      <c r="I504" s="10">
        <v>1</v>
      </c>
      <c r="J504" s="115">
        <v>9</v>
      </c>
      <c r="K504" s="113">
        <f t="shared" si="10"/>
        <v>7.5600000000000014</v>
      </c>
      <c r="L504" s="140"/>
      <c r="M504" s="131"/>
      <c r="N504" s="51"/>
      <c r="O504" s="131"/>
    </row>
    <row r="505" spans="1:15" s="114" customFormat="1" ht="30" customHeight="1" x14ac:dyDescent="0.25">
      <c r="A505" s="10" t="s">
        <v>804</v>
      </c>
      <c r="B505" s="136" t="s">
        <v>551</v>
      </c>
      <c r="C505" s="36" t="s">
        <v>567</v>
      </c>
      <c r="D505" s="56" t="s">
        <v>568</v>
      </c>
      <c r="E505" s="8">
        <v>5.1479999999999997</v>
      </c>
      <c r="F505" s="70" t="s">
        <v>3</v>
      </c>
      <c r="G505" s="71" t="s">
        <v>491</v>
      </c>
      <c r="H505" s="10" t="s">
        <v>1210</v>
      </c>
      <c r="I505" s="10">
        <v>1</v>
      </c>
      <c r="J505" s="115">
        <v>9</v>
      </c>
      <c r="K505" s="113">
        <f t="shared" si="10"/>
        <v>9.2663999999999991</v>
      </c>
      <c r="L505" s="140"/>
      <c r="M505" s="131"/>
      <c r="N505" s="51"/>
      <c r="O505" s="131"/>
    </row>
    <row r="506" spans="1:15" s="114" customFormat="1" ht="30" customHeight="1" x14ac:dyDescent="0.25">
      <c r="A506" s="10" t="s">
        <v>804</v>
      </c>
      <c r="B506" s="34" t="s">
        <v>569</v>
      </c>
      <c r="C506" s="35" t="s">
        <v>824</v>
      </c>
      <c r="D506" s="93" t="s">
        <v>825</v>
      </c>
      <c r="E506" s="5">
        <v>5.8659999999999997</v>
      </c>
      <c r="F506" s="72" t="s">
        <v>241</v>
      </c>
      <c r="G506" s="39" t="s">
        <v>579</v>
      </c>
      <c r="H506" s="10" t="s">
        <v>1210</v>
      </c>
      <c r="I506" s="10">
        <v>1</v>
      </c>
      <c r="J506" s="115">
        <v>8</v>
      </c>
      <c r="K506" s="113">
        <f t="shared" si="10"/>
        <v>9.3856000000000002</v>
      </c>
      <c r="L506" s="140"/>
      <c r="M506" s="131"/>
      <c r="N506" s="51"/>
      <c r="O506" s="131"/>
    </row>
    <row r="507" spans="1:15" s="114" customFormat="1" ht="30" customHeight="1" x14ac:dyDescent="0.25">
      <c r="A507" s="10" t="s">
        <v>804</v>
      </c>
      <c r="B507" s="136" t="s">
        <v>569</v>
      </c>
      <c r="C507" s="36" t="s">
        <v>570</v>
      </c>
      <c r="D507" s="52" t="s">
        <v>571</v>
      </c>
      <c r="E507" s="8">
        <v>2.3050000000000002</v>
      </c>
      <c r="F507" s="70" t="s">
        <v>3</v>
      </c>
      <c r="G507" s="71" t="s">
        <v>491</v>
      </c>
      <c r="H507" s="10" t="s">
        <v>1210</v>
      </c>
      <c r="I507" s="10">
        <v>1</v>
      </c>
      <c r="J507" s="115">
        <v>9</v>
      </c>
      <c r="K507" s="113">
        <f t="shared" si="10"/>
        <v>4.149</v>
      </c>
      <c r="L507" s="140"/>
      <c r="M507" s="131"/>
      <c r="N507" s="51"/>
      <c r="O507" s="131"/>
    </row>
    <row r="508" spans="1:15" s="114" customFormat="1" ht="30" customHeight="1" x14ac:dyDescent="0.25">
      <c r="A508" s="10" t="s">
        <v>804</v>
      </c>
      <c r="B508" s="136" t="s">
        <v>569</v>
      </c>
      <c r="C508" s="36" t="s">
        <v>572</v>
      </c>
      <c r="D508" s="91" t="s">
        <v>573</v>
      </c>
      <c r="E508" s="8">
        <v>9.0990000000000002</v>
      </c>
      <c r="F508" s="70" t="s">
        <v>3</v>
      </c>
      <c r="G508" s="71" t="s">
        <v>491</v>
      </c>
      <c r="H508" s="10" t="s">
        <v>1210</v>
      </c>
      <c r="I508" s="10">
        <v>1</v>
      </c>
      <c r="J508" s="115">
        <v>9</v>
      </c>
      <c r="K508" s="113">
        <f t="shared" si="10"/>
        <v>16.378200000000003</v>
      </c>
      <c r="L508" s="140"/>
      <c r="M508" s="131"/>
      <c r="N508" s="51"/>
      <c r="O508" s="131"/>
    </row>
    <row r="509" spans="1:15" s="114" customFormat="1" ht="30" customHeight="1" x14ac:dyDescent="0.25">
      <c r="A509" s="10" t="s">
        <v>804</v>
      </c>
      <c r="B509" s="136" t="s">
        <v>569</v>
      </c>
      <c r="C509" s="36" t="s">
        <v>574</v>
      </c>
      <c r="D509" s="91" t="s">
        <v>575</v>
      </c>
      <c r="E509" s="8">
        <v>2.528</v>
      </c>
      <c r="F509" s="70" t="s">
        <v>3</v>
      </c>
      <c r="G509" s="71" t="s">
        <v>491</v>
      </c>
      <c r="H509" s="10" t="s">
        <v>1210</v>
      </c>
      <c r="I509" s="10">
        <v>1</v>
      </c>
      <c r="J509" s="115">
        <v>9</v>
      </c>
      <c r="K509" s="113">
        <f t="shared" si="10"/>
        <v>4.5503999999999998</v>
      </c>
      <c r="L509" s="140"/>
      <c r="M509" s="131"/>
      <c r="N509" s="51"/>
      <c r="O509" s="131"/>
    </row>
    <row r="510" spans="1:15" s="114" customFormat="1" ht="30" customHeight="1" x14ac:dyDescent="0.25">
      <c r="A510" s="10" t="s">
        <v>804</v>
      </c>
      <c r="B510" s="34" t="s">
        <v>569</v>
      </c>
      <c r="C510" s="35" t="s">
        <v>826</v>
      </c>
      <c r="D510" s="93" t="s">
        <v>827</v>
      </c>
      <c r="E510" s="5">
        <v>6.75</v>
      </c>
      <c r="F510" s="72" t="s">
        <v>241</v>
      </c>
      <c r="G510" s="39" t="s">
        <v>491</v>
      </c>
      <c r="H510" s="10" t="s">
        <v>1210</v>
      </c>
      <c r="I510" s="10">
        <v>1</v>
      </c>
      <c r="J510" s="115">
        <v>8</v>
      </c>
      <c r="K510" s="113">
        <f t="shared" si="10"/>
        <v>10.8</v>
      </c>
      <c r="L510" s="140"/>
      <c r="M510" s="131"/>
      <c r="N510" s="51"/>
      <c r="O510" s="131"/>
    </row>
    <row r="511" spans="1:15" s="114" customFormat="1" ht="30" customHeight="1" x14ac:dyDescent="0.25">
      <c r="A511" s="10" t="s">
        <v>804</v>
      </c>
      <c r="B511" s="137" t="s">
        <v>569</v>
      </c>
      <c r="C511" s="74" t="s">
        <v>828</v>
      </c>
      <c r="D511" s="91" t="s">
        <v>829</v>
      </c>
      <c r="E511" s="49">
        <v>3.6230000000000002</v>
      </c>
      <c r="F511" s="72" t="s">
        <v>241</v>
      </c>
      <c r="G511" s="71" t="s">
        <v>491</v>
      </c>
      <c r="H511" s="10" t="s">
        <v>1210</v>
      </c>
      <c r="I511" s="10">
        <v>1</v>
      </c>
      <c r="J511" s="115">
        <v>8</v>
      </c>
      <c r="K511" s="113">
        <f t="shared" si="10"/>
        <v>5.7968000000000011</v>
      </c>
      <c r="L511" s="140"/>
      <c r="M511" s="131"/>
      <c r="N511" s="51"/>
      <c r="O511" s="131"/>
    </row>
    <row r="512" spans="1:15" s="114" customFormat="1" ht="30" customHeight="1" x14ac:dyDescent="0.25">
      <c r="A512" s="10" t="s">
        <v>804</v>
      </c>
      <c r="B512" s="136" t="s">
        <v>576</v>
      </c>
      <c r="C512" s="36" t="s">
        <v>577</v>
      </c>
      <c r="D512" s="56" t="s">
        <v>578</v>
      </c>
      <c r="E512" s="8">
        <v>2.4239999999999999</v>
      </c>
      <c r="F512" s="70" t="s">
        <v>241</v>
      </c>
      <c r="G512" s="73" t="s">
        <v>579</v>
      </c>
      <c r="H512" s="10" t="s">
        <v>1210</v>
      </c>
      <c r="I512" s="10">
        <v>1</v>
      </c>
      <c r="J512" s="115">
        <v>8</v>
      </c>
      <c r="K512" s="113">
        <f t="shared" si="10"/>
        <v>3.8784000000000001</v>
      </c>
      <c r="L512" s="140"/>
      <c r="M512" s="131"/>
      <c r="N512" s="51"/>
      <c r="O512" s="131"/>
    </row>
    <row r="513" spans="1:15" s="114" customFormat="1" ht="30" customHeight="1" x14ac:dyDescent="0.25">
      <c r="A513" s="10" t="s">
        <v>804</v>
      </c>
      <c r="B513" s="136" t="s">
        <v>576</v>
      </c>
      <c r="C513" s="36" t="s">
        <v>580</v>
      </c>
      <c r="D513" s="56" t="s">
        <v>581</v>
      </c>
      <c r="E513" s="8">
        <v>2.8610000000000002</v>
      </c>
      <c r="F513" s="70" t="s">
        <v>241</v>
      </c>
      <c r="G513" s="73" t="s">
        <v>579</v>
      </c>
      <c r="H513" s="10" t="s">
        <v>1210</v>
      </c>
      <c r="I513" s="10">
        <v>1</v>
      </c>
      <c r="J513" s="115">
        <v>8</v>
      </c>
      <c r="K513" s="113">
        <f t="shared" si="10"/>
        <v>4.5776000000000003</v>
      </c>
      <c r="L513" s="140"/>
      <c r="M513" s="131"/>
      <c r="N513" s="51"/>
      <c r="O513" s="131"/>
    </row>
    <row r="514" spans="1:15" s="114" customFormat="1" ht="30" customHeight="1" x14ac:dyDescent="0.25">
      <c r="A514" s="10" t="s">
        <v>804</v>
      </c>
      <c r="B514" s="136" t="s">
        <v>576</v>
      </c>
      <c r="C514" s="36" t="s">
        <v>582</v>
      </c>
      <c r="D514" s="56" t="s">
        <v>583</v>
      </c>
      <c r="E514" s="8">
        <v>119.304</v>
      </c>
      <c r="F514" s="70" t="s">
        <v>241</v>
      </c>
      <c r="G514" s="73" t="s">
        <v>579</v>
      </c>
      <c r="H514" s="10" t="s">
        <v>1210</v>
      </c>
      <c r="I514" s="10">
        <v>1</v>
      </c>
      <c r="J514" s="115">
        <v>8</v>
      </c>
      <c r="K514" s="113">
        <f t="shared" si="10"/>
        <v>190.88640000000001</v>
      </c>
      <c r="L514" s="140"/>
      <c r="M514" s="131"/>
      <c r="N514" s="51"/>
      <c r="O514" s="131"/>
    </row>
    <row r="515" spans="1:15" s="114" customFormat="1" ht="30" customHeight="1" x14ac:dyDescent="0.25">
      <c r="A515" s="10" t="s">
        <v>804</v>
      </c>
      <c r="B515" s="136" t="s">
        <v>576</v>
      </c>
      <c r="C515" s="36" t="s">
        <v>584</v>
      </c>
      <c r="D515" s="56" t="s">
        <v>585</v>
      </c>
      <c r="E515" s="8">
        <v>1.1679999999999999</v>
      </c>
      <c r="F515" s="70" t="s">
        <v>241</v>
      </c>
      <c r="G515" s="73" t="s">
        <v>579</v>
      </c>
      <c r="H515" s="10" t="s">
        <v>1210</v>
      </c>
      <c r="I515" s="10">
        <v>1</v>
      </c>
      <c r="J515" s="115">
        <v>8</v>
      </c>
      <c r="K515" s="113">
        <f t="shared" si="10"/>
        <v>1.8688</v>
      </c>
      <c r="L515" s="140"/>
      <c r="M515" s="131"/>
      <c r="N515" s="51"/>
      <c r="O515" s="131"/>
    </row>
    <row r="516" spans="1:15" s="114" customFormat="1" ht="30" customHeight="1" x14ac:dyDescent="0.25">
      <c r="A516" s="10" t="s">
        <v>804</v>
      </c>
      <c r="B516" s="34" t="s">
        <v>576</v>
      </c>
      <c r="C516" s="35" t="s">
        <v>492</v>
      </c>
      <c r="D516" s="93" t="s">
        <v>830</v>
      </c>
      <c r="E516" s="5">
        <v>1.9530000000000001</v>
      </c>
      <c r="F516" s="72" t="s">
        <v>241</v>
      </c>
      <c r="G516" s="39" t="s">
        <v>564</v>
      </c>
      <c r="H516" s="10" t="s">
        <v>1210</v>
      </c>
      <c r="I516" s="10">
        <v>1</v>
      </c>
      <c r="J516" s="115">
        <v>8</v>
      </c>
      <c r="K516" s="113">
        <f t="shared" si="10"/>
        <v>3.1248000000000005</v>
      </c>
      <c r="L516" s="140"/>
      <c r="M516" s="131"/>
      <c r="N516" s="51"/>
      <c r="O516" s="131"/>
    </row>
    <row r="517" spans="1:15" s="114" customFormat="1" ht="30" customHeight="1" x14ac:dyDescent="0.25">
      <c r="A517" s="10" t="s">
        <v>804</v>
      </c>
      <c r="B517" s="136" t="s">
        <v>576</v>
      </c>
      <c r="C517" s="36" t="s">
        <v>494</v>
      </c>
      <c r="D517" s="56" t="s">
        <v>586</v>
      </c>
      <c r="E517" s="8">
        <v>5.2939999999999996</v>
      </c>
      <c r="F517" s="70" t="s">
        <v>241</v>
      </c>
      <c r="G517" s="39" t="s">
        <v>564</v>
      </c>
      <c r="H517" s="10" t="s">
        <v>1210</v>
      </c>
      <c r="I517" s="10">
        <v>1</v>
      </c>
      <c r="J517" s="115">
        <v>8</v>
      </c>
      <c r="K517" s="113">
        <f t="shared" si="10"/>
        <v>8.4703999999999997</v>
      </c>
      <c r="L517" s="140"/>
      <c r="M517" s="131"/>
      <c r="N517" s="51"/>
      <c r="O517" s="131"/>
    </row>
    <row r="518" spans="1:15" s="114" customFormat="1" ht="30" customHeight="1" x14ac:dyDescent="0.25">
      <c r="A518" s="10" t="s">
        <v>804</v>
      </c>
      <c r="B518" s="136" t="s">
        <v>576</v>
      </c>
      <c r="C518" s="36" t="s">
        <v>831</v>
      </c>
      <c r="D518" s="92" t="s">
        <v>832</v>
      </c>
      <c r="E518" s="8">
        <v>20.561</v>
      </c>
      <c r="F518" s="72" t="s">
        <v>241</v>
      </c>
      <c r="G518" s="39" t="s">
        <v>579</v>
      </c>
      <c r="H518" s="10" t="s">
        <v>1210</v>
      </c>
      <c r="I518" s="10">
        <v>1</v>
      </c>
      <c r="J518" s="115">
        <v>8</v>
      </c>
      <c r="K518" s="113">
        <f t="shared" si="10"/>
        <v>32.897600000000004</v>
      </c>
      <c r="L518" s="140"/>
      <c r="M518" s="131"/>
      <c r="N518" s="51"/>
      <c r="O518" s="131"/>
    </row>
    <row r="519" spans="1:15" s="114" customFormat="1" ht="30" customHeight="1" x14ac:dyDescent="0.25">
      <c r="A519" s="10" t="s">
        <v>804</v>
      </c>
      <c r="B519" s="136" t="s">
        <v>587</v>
      </c>
      <c r="C519" s="36" t="s">
        <v>588</v>
      </c>
      <c r="D519" s="52" t="s">
        <v>589</v>
      </c>
      <c r="E519" s="8">
        <v>10.801</v>
      </c>
      <c r="F519" s="70" t="s">
        <v>3</v>
      </c>
      <c r="G519" s="39" t="s">
        <v>4</v>
      </c>
      <c r="H519" s="10" t="s">
        <v>1210</v>
      </c>
      <c r="I519" s="10">
        <v>1</v>
      </c>
      <c r="J519" s="115">
        <v>9</v>
      </c>
      <c r="K519" s="113">
        <f t="shared" si="10"/>
        <v>19.441800000000001</v>
      </c>
      <c r="L519" s="140"/>
      <c r="M519" s="131"/>
      <c r="N519" s="51"/>
      <c r="O519" s="131"/>
    </row>
    <row r="520" spans="1:15" s="114" customFormat="1" ht="30" customHeight="1" x14ac:dyDescent="0.25">
      <c r="A520" s="10" t="s">
        <v>804</v>
      </c>
      <c r="B520" s="136" t="s">
        <v>587</v>
      </c>
      <c r="C520" s="36" t="s">
        <v>590</v>
      </c>
      <c r="D520" s="52" t="s">
        <v>591</v>
      </c>
      <c r="E520" s="8">
        <v>12.5</v>
      </c>
      <c r="F520" s="70" t="s">
        <v>3</v>
      </c>
      <c r="G520" s="39" t="s">
        <v>564</v>
      </c>
      <c r="H520" s="10" t="s">
        <v>1210</v>
      </c>
      <c r="I520" s="10">
        <v>1</v>
      </c>
      <c r="J520" s="115">
        <v>9</v>
      </c>
      <c r="K520" s="113">
        <f t="shared" si="10"/>
        <v>22.5</v>
      </c>
      <c r="L520" s="140"/>
      <c r="M520" s="131"/>
      <c r="N520" s="51"/>
      <c r="O520" s="131"/>
    </row>
    <row r="521" spans="1:15" s="114" customFormat="1" ht="30" customHeight="1" x14ac:dyDescent="0.25">
      <c r="A521" s="10" t="s">
        <v>804</v>
      </c>
      <c r="B521" s="136" t="s">
        <v>592</v>
      </c>
      <c r="C521" s="36" t="s">
        <v>594</v>
      </c>
      <c r="D521" s="91" t="s">
        <v>595</v>
      </c>
      <c r="E521" s="8">
        <v>2</v>
      </c>
      <c r="F521" s="70" t="s">
        <v>3</v>
      </c>
      <c r="G521" s="39" t="s">
        <v>564</v>
      </c>
      <c r="H521" s="10" t="s">
        <v>1210</v>
      </c>
      <c r="I521" s="10">
        <v>1</v>
      </c>
      <c r="J521" s="115">
        <v>9</v>
      </c>
      <c r="K521" s="113">
        <f t="shared" si="10"/>
        <v>3.6</v>
      </c>
      <c r="L521" s="140"/>
      <c r="M521" s="131"/>
      <c r="N521" s="51"/>
      <c r="O521" s="131"/>
    </row>
    <row r="522" spans="1:15" s="114" customFormat="1" ht="30" customHeight="1" x14ac:dyDescent="0.25">
      <c r="A522" s="10" t="s">
        <v>804</v>
      </c>
      <c r="B522" s="136" t="s">
        <v>592</v>
      </c>
      <c r="C522" s="36" t="s">
        <v>596</v>
      </c>
      <c r="D522" s="91" t="s">
        <v>597</v>
      </c>
      <c r="E522" s="8">
        <v>0.7</v>
      </c>
      <c r="F522" s="70" t="s">
        <v>3</v>
      </c>
      <c r="G522" s="39" t="s">
        <v>564</v>
      </c>
      <c r="H522" s="10" t="s">
        <v>1210</v>
      </c>
      <c r="I522" s="10">
        <v>1</v>
      </c>
      <c r="J522" s="115">
        <v>9</v>
      </c>
      <c r="K522" s="113">
        <f t="shared" si="10"/>
        <v>1.26</v>
      </c>
      <c r="L522" s="140"/>
      <c r="M522" s="131"/>
      <c r="N522" s="51"/>
      <c r="O522" s="131"/>
    </row>
    <row r="523" spans="1:15" s="114" customFormat="1" ht="30" customHeight="1" x14ac:dyDescent="0.25">
      <c r="A523" s="10" t="s">
        <v>804</v>
      </c>
      <c r="B523" s="136" t="s">
        <v>592</v>
      </c>
      <c r="C523" s="36" t="s">
        <v>598</v>
      </c>
      <c r="D523" s="91" t="s">
        <v>599</v>
      </c>
      <c r="E523" s="8">
        <v>0.5</v>
      </c>
      <c r="F523" s="70" t="s">
        <v>3</v>
      </c>
      <c r="G523" s="39" t="s">
        <v>564</v>
      </c>
      <c r="H523" s="10" t="s">
        <v>1210</v>
      </c>
      <c r="I523" s="10">
        <v>1</v>
      </c>
      <c r="J523" s="115">
        <v>9</v>
      </c>
      <c r="K523" s="113">
        <f t="shared" si="10"/>
        <v>0.9</v>
      </c>
      <c r="L523" s="140"/>
      <c r="M523" s="131"/>
      <c r="N523" s="51"/>
      <c r="O523" s="131"/>
    </row>
    <row r="524" spans="1:15" s="114" customFormat="1" ht="30" customHeight="1" x14ac:dyDescent="0.25">
      <c r="A524" s="10" t="s">
        <v>804</v>
      </c>
      <c r="B524" s="136" t="s">
        <v>592</v>
      </c>
      <c r="C524" s="36" t="s">
        <v>600</v>
      </c>
      <c r="D524" s="91" t="s">
        <v>601</v>
      </c>
      <c r="E524" s="8">
        <v>0.9</v>
      </c>
      <c r="F524" s="70" t="s">
        <v>3</v>
      </c>
      <c r="G524" s="39" t="s">
        <v>564</v>
      </c>
      <c r="H524" s="10" t="s">
        <v>1210</v>
      </c>
      <c r="I524" s="10">
        <v>1</v>
      </c>
      <c r="J524" s="115">
        <v>9</v>
      </c>
      <c r="K524" s="113">
        <f t="shared" si="10"/>
        <v>1.62</v>
      </c>
      <c r="L524" s="140"/>
      <c r="M524" s="131"/>
      <c r="N524" s="51"/>
      <c r="O524" s="131"/>
    </row>
    <row r="525" spans="1:15" s="114" customFormat="1" ht="30" customHeight="1" x14ac:dyDescent="0.25">
      <c r="A525" s="10" t="s">
        <v>804</v>
      </c>
      <c r="B525" s="137" t="s">
        <v>592</v>
      </c>
      <c r="C525" s="74" t="s">
        <v>956</v>
      </c>
      <c r="D525" s="91" t="s">
        <v>957</v>
      </c>
      <c r="E525" s="49">
        <v>5.899</v>
      </c>
      <c r="F525" s="75" t="s">
        <v>10</v>
      </c>
      <c r="G525" s="39" t="s">
        <v>547</v>
      </c>
      <c r="H525" s="10" t="s">
        <v>1210</v>
      </c>
      <c r="I525" s="10">
        <v>1</v>
      </c>
      <c r="J525" s="115">
        <v>8</v>
      </c>
      <c r="K525" s="113">
        <f t="shared" ref="K525:K587" si="11">E525*J525*20%</f>
        <v>9.4383999999999997</v>
      </c>
      <c r="L525" s="140"/>
      <c r="M525" s="131"/>
      <c r="N525" s="51"/>
      <c r="O525" s="131"/>
    </row>
    <row r="526" spans="1:15" s="114" customFormat="1" ht="30" customHeight="1" x14ac:dyDescent="0.25">
      <c r="A526" s="10" t="s">
        <v>804</v>
      </c>
      <c r="B526" s="34" t="s">
        <v>592</v>
      </c>
      <c r="C526" s="35" t="s">
        <v>1159</v>
      </c>
      <c r="D526" s="61" t="s">
        <v>1160</v>
      </c>
      <c r="E526" s="5">
        <v>13.849</v>
      </c>
      <c r="F526" s="72" t="s">
        <v>10</v>
      </c>
      <c r="G526" s="39" t="s">
        <v>4</v>
      </c>
      <c r="H526" s="10" t="s">
        <v>1210</v>
      </c>
      <c r="I526" s="10">
        <v>1</v>
      </c>
      <c r="J526" s="115">
        <v>8</v>
      </c>
      <c r="K526" s="113">
        <f t="shared" si="11"/>
        <v>22.1584</v>
      </c>
      <c r="L526" s="140"/>
      <c r="M526" s="131"/>
      <c r="N526" s="51"/>
      <c r="O526" s="131"/>
    </row>
    <row r="527" spans="1:15" s="114" customFormat="1" ht="30" customHeight="1" x14ac:dyDescent="0.25">
      <c r="A527" s="10" t="s">
        <v>804</v>
      </c>
      <c r="B527" s="34" t="s">
        <v>592</v>
      </c>
      <c r="C527" s="35" t="s">
        <v>1161</v>
      </c>
      <c r="D527" s="61" t="s">
        <v>1162</v>
      </c>
      <c r="E527" s="5">
        <v>8.4</v>
      </c>
      <c r="F527" s="72" t="s">
        <v>10</v>
      </c>
      <c r="G527" s="39" t="s">
        <v>4</v>
      </c>
      <c r="H527" s="10" t="s">
        <v>1210</v>
      </c>
      <c r="I527" s="10">
        <v>1</v>
      </c>
      <c r="J527" s="115">
        <v>8</v>
      </c>
      <c r="K527" s="113">
        <f t="shared" si="11"/>
        <v>13.440000000000001</v>
      </c>
      <c r="L527" s="140"/>
      <c r="M527" s="131"/>
      <c r="N527" s="51"/>
      <c r="O527" s="131"/>
    </row>
    <row r="528" spans="1:15" s="114" customFormat="1" ht="30" customHeight="1" x14ac:dyDescent="0.25">
      <c r="A528" s="10" t="s">
        <v>804</v>
      </c>
      <c r="B528" s="34" t="s">
        <v>592</v>
      </c>
      <c r="C528" s="35" t="s">
        <v>1163</v>
      </c>
      <c r="D528" s="61" t="s">
        <v>1164</v>
      </c>
      <c r="E528" s="5">
        <v>9.6999999999999993</v>
      </c>
      <c r="F528" s="72" t="s">
        <v>10</v>
      </c>
      <c r="G528" s="39" t="s">
        <v>4</v>
      </c>
      <c r="H528" s="10" t="s">
        <v>1210</v>
      </c>
      <c r="I528" s="10">
        <v>1</v>
      </c>
      <c r="J528" s="115">
        <v>8</v>
      </c>
      <c r="K528" s="113">
        <f t="shared" si="11"/>
        <v>15.52</v>
      </c>
      <c r="L528" s="140"/>
      <c r="M528" s="131"/>
      <c r="N528" s="51"/>
      <c r="O528" s="131"/>
    </row>
    <row r="529" spans="1:15" s="114" customFormat="1" ht="30" customHeight="1" x14ac:dyDescent="0.25">
      <c r="A529" s="10" t="s">
        <v>804</v>
      </c>
      <c r="B529" s="34" t="s">
        <v>592</v>
      </c>
      <c r="C529" s="35" t="s">
        <v>1165</v>
      </c>
      <c r="D529" s="61" t="s">
        <v>1166</v>
      </c>
      <c r="E529" s="5">
        <v>8.1010000000000009</v>
      </c>
      <c r="F529" s="72" t="s">
        <v>10</v>
      </c>
      <c r="G529" s="39" t="s">
        <v>547</v>
      </c>
      <c r="H529" s="10" t="s">
        <v>1210</v>
      </c>
      <c r="I529" s="10">
        <v>1</v>
      </c>
      <c r="J529" s="115">
        <v>8</v>
      </c>
      <c r="K529" s="113">
        <f t="shared" si="11"/>
        <v>12.961600000000002</v>
      </c>
      <c r="L529" s="140"/>
      <c r="M529" s="131"/>
      <c r="N529" s="51"/>
      <c r="O529" s="131"/>
    </row>
    <row r="530" spans="1:15" s="114" customFormat="1" ht="30" customHeight="1" x14ac:dyDescent="0.25">
      <c r="A530" s="10" t="s">
        <v>804</v>
      </c>
      <c r="B530" s="137" t="s">
        <v>592</v>
      </c>
      <c r="C530" s="74" t="s">
        <v>958</v>
      </c>
      <c r="D530" s="52" t="s">
        <v>959</v>
      </c>
      <c r="E530" s="49">
        <v>7.069</v>
      </c>
      <c r="F530" s="75" t="s">
        <v>10</v>
      </c>
      <c r="G530" s="39" t="s">
        <v>491</v>
      </c>
      <c r="H530" s="10" t="s">
        <v>1210</v>
      </c>
      <c r="I530" s="10">
        <v>1</v>
      </c>
      <c r="J530" s="115">
        <v>8</v>
      </c>
      <c r="K530" s="113">
        <f t="shared" si="11"/>
        <v>11.310400000000001</v>
      </c>
      <c r="L530" s="140"/>
      <c r="M530" s="131"/>
      <c r="N530" s="51"/>
      <c r="O530" s="131"/>
    </row>
    <row r="531" spans="1:15" s="114" customFormat="1" ht="30" customHeight="1" x14ac:dyDescent="0.25">
      <c r="A531" s="10" t="s">
        <v>804</v>
      </c>
      <c r="B531" s="34" t="s">
        <v>592</v>
      </c>
      <c r="C531" s="35" t="s">
        <v>1167</v>
      </c>
      <c r="D531" s="61" t="s">
        <v>1168</v>
      </c>
      <c r="E531" s="5">
        <v>6.28</v>
      </c>
      <c r="F531" s="72" t="s">
        <v>10</v>
      </c>
      <c r="G531" s="39" t="s">
        <v>491</v>
      </c>
      <c r="H531" s="10" t="s">
        <v>1210</v>
      </c>
      <c r="I531" s="10">
        <v>1</v>
      </c>
      <c r="J531" s="115">
        <v>8</v>
      </c>
      <c r="K531" s="113">
        <f t="shared" si="11"/>
        <v>10.048000000000002</v>
      </c>
      <c r="L531" s="140"/>
      <c r="M531" s="131"/>
      <c r="N531" s="51"/>
      <c r="O531" s="131"/>
    </row>
    <row r="532" spans="1:15" s="114" customFormat="1" ht="30" customHeight="1" x14ac:dyDescent="0.25">
      <c r="A532" s="10" t="s">
        <v>804</v>
      </c>
      <c r="B532" s="34" t="s">
        <v>592</v>
      </c>
      <c r="C532" s="35" t="s">
        <v>1169</v>
      </c>
      <c r="D532" s="61" t="s">
        <v>1170</v>
      </c>
      <c r="E532" s="5">
        <v>4.2670000000000003</v>
      </c>
      <c r="F532" s="72" t="s">
        <v>10</v>
      </c>
      <c r="G532" s="39" t="s">
        <v>491</v>
      </c>
      <c r="H532" s="10" t="s">
        <v>1210</v>
      </c>
      <c r="I532" s="10">
        <v>1</v>
      </c>
      <c r="J532" s="115">
        <v>8</v>
      </c>
      <c r="K532" s="113">
        <f t="shared" si="11"/>
        <v>6.8272000000000013</v>
      </c>
      <c r="L532" s="140"/>
      <c r="M532" s="131"/>
      <c r="N532" s="51"/>
      <c r="O532" s="131"/>
    </row>
    <row r="533" spans="1:15" s="114" customFormat="1" ht="30" customHeight="1" x14ac:dyDescent="0.25">
      <c r="A533" s="10" t="s">
        <v>804</v>
      </c>
      <c r="B533" s="137" t="s">
        <v>592</v>
      </c>
      <c r="C533" s="74" t="s">
        <v>960</v>
      </c>
      <c r="D533" s="52" t="s">
        <v>961</v>
      </c>
      <c r="E533" s="49">
        <v>0.79</v>
      </c>
      <c r="F533" s="75" t="s">
        <v>10</v>
      </c>
      <c r="G533" s="71" t="s">
        <v>491</v>
      </c>
      <c r="H533" s="10" t="s">
        <v>1210</v>
      </c>
      <c r="I533" s="10">
        <v>1</v>
      </c>
      <c r="J533" s="115">
        <v>8</v>
      </c>
      <c r="K533" s="113">
        <f t="shared" si="11"/>
        <v>1.2640000000000002</v>
      </c>
      <c r="L533" s="140"/>
      <c r="M533" s="131"/>
      <c r="N533" s="51"/>
      <c r="O533" s="131"/>
    </row>
    <row r="534" spans="1:15" s="114" customFormat="1" ht="30" customHeight="1" x14ac:dyDescent="0.25">
      <c r="A534" s="10" t="s">
        <v>804</v>
      </c>
      <c r="B534" s="137" t="s">
        <v>592</v>
      </c>
      <c r="C534" s="74" t="s">
        <v>962</v>
      </c>
      <c r="D534" s="52" t="s">
        <v>963</v>
      </c>
      <c r="E534" s="49">
        <v>0.79</v>
      </c>
      <c r="F534" s="75" t="s">
        <v>10</v>
      </c>
      <c r="G534" s="71" t="s">
        <v>491</v>
      </c>
      <c r="H534" s="10" t="s">
        <v>1210</v>
      </c>
      <c r="I534" s="10">
        <v>1</v>
      </c>
      <c r="J534" s="115">
        <v>8</v>
      </c>
      <c r="K534" s="113">
        <f t="shared" si="11"/>
        <v>1.2640000000000002</v>
      </c>
      <c r="L534" s="140"/>
      <c r="M534" s="131"/>
      <c r="N534" s="51"/>
      <c r="O534" s="131"/>
    </row>
    <row r="535" spans="1:15" s="114" customFormat="1" ht="30" customHeight="1" x14ac:dyDescent="0.25">
      <c r="A535" s="10" t="s">
        <v>804</v>
      </c>
      <c r="B535" s="137" t="s">
        <v>592</v>
      </c>
      <c r="C535" s="74" t="s">
        <v>782</v>
      </c>
      <c r="D535" s="52" t="s">
        <v>964</v>
      </c>
      <c r="E535" s="49">
        <v>4.9489999999999998</v>
      </c>
      <c r="F535" s="75" t="s">
        <v>10</v>
      </c>
      <c r="G535" s="71" t="s">
        <v>491</v>
      </c>
      <c r="H535" s="10" t="s">
        <v>1210</v>
      </c>
      <c r="I535" s="10">
        <v>1</v>
      </c>
      <c r="J535" s="115">
        <v>8</v>
      </c>
      <c r="K535" s="113">
        <f t="shared" si="11"/>
        <v>7.9184000000000001</v>
      </c>
      <c r="L535" s="140"/>
      <c r="M535" s="131"/>
      <c r="N535" s="51"/>
      <c r="O535" s="131"/>
    </row>
    <row r="536" spans="1:15" s="114" customFormat="1" ht="30" customHeight="1" x14ac:dyDescent="0.25">
      <c r="A536" s="10" t="s">
        <v>804</v>
      </c>
      <c r="B536" s="137" t="s">
        <v>592</v>
      </c>
      <c r="C536" s="74" t="s">
        <v>965</v>
      </c>
      <c r="D536" s="52" t="s">
        <v>966</v>
      </c>
      <c r="E536" s="49">
        <v>6.2960000000000003</v>
      </c>
      <c r="F536" s="75" t="s">
        <v>10</v>
      </c>
      <c r="G536" s="71" t="s">
        <v>491</v>
      </c>
      <c r="H536" s="10" t="s">
        <v>1210</v>
      </c>
      <c r="I536" s="10">
        <v>1</v>
      </c>
      <c r="J536" s="115">
        <v>8</v>
      </c>
      <c r="K536" s="113">
        <f t="shared" si="11"/>
        <v>10.073600000000001</v>
      </c>
      <c r="L536" s="140"/>
      <c r="M536" s="131"/>
      <c r="N536" s="51"/>
      <c r="O536" s="131"/>
    </row>
    <row r="537" spans="1:15" s="114" customFormat="1" ht="30" customHeight="1" x14ac:dyDescent="0.25">
      <c r="A537" s="10" t="s">
        <v>804</v>
      </c>
      <c r="B537" s="137" t="s">
        <v>592</v>
      </c>
      <c r="C537" s="74" t="s">
        <v>967</v>
      </c>
      <c r="D537" s="52" t="s">
        <v>968</v>
      </c>
      <c r="E537" s="49">
        <v>10.058999999999999</v>
      </c>
      <c r="F537" s="75" t="s">
        <v>10</v>
      </c>
      <c r="G537" s="71" t="s">
        <v>491</v>
      </c>
      <c r="H537" s="10" t="s">
        <v>1210</v>
      </c>
      <c r="I537" s="10">
        <v>1</v>
      </c>
      <c r="J537" s="115">
        <v>8</v>
      </c>
      <c r="K537" s="113">
        <f t="shared" si="11"/>
        <v>16.0944</v>
      </c>
      <c r="L537" s="140"/>
      <c r="M537" s="131"/>
      <c r="N537" s="51"/>
      <c r="O537" s="131"/>
    </row>
    <row r="538" spans="1:15" s="114" customFormat="1" ht="30" customHeight="1" x14ac:dyDescent="0.25">
      <c r="A538" s="10" t="s">
        <v>804</v>
      </c>
      <c r="B538" s="137" t="s">
        <v>592</v>
      </c>
      <c r="C538" s="74" t="s">
        <v>969</v>
      </c>
      <c r="D538" s="52" t="s">
        <v>970</v>
      </c>
      <c r="E538" s="49">
        <v>2.8290000000000002</v>
      </c>
      <c r="F538" s="75" t="s">
        <v>10</v>
      </c>
      <c r="G538" s="71" t="s">
        <v>491</v>
      </c>
      <c r="H538" s="10" t="s">
        <v>1210</v>
      </c>
      <c r="I538" s="10">
        <v>1</v>
      </c>
      <c r="J538" s="115">
        <v>8</v>
      </c>
      <c r="K538" s="113">
        <f t="shared" si="11"/>
        <v>4.5264000000000006</v>
      </c>
      <c r="L538" s="140"/>
      <c r="M538" s="131"/>
      <c r="N538" s="51"/>
      <c r="O538" s="131"/>
    </row>
    <row r="539" spans="1:15" s="114" customFormat="1" ht="30" customHeight="1" x14ac:dyDescent="0.25">
      <c r="A539" s="10" t="s">
        <v>804</v>
      </c>
      <c r="B539" s="137" t="s">
        <v>592</v>
      </c>
      <c r="C539" s="74" t="s">
        <v>971</v>
      </c>
      <c r="D539" s="52" t="s">
        <v>972</v>
      </c>
      <c r="E539" s="49">
        <v>2.8290000000000002</v>
      </c>
      <c r="F539" s="75" t="s">
        <v>10</v>
      </c>
      <c r="G539" s="71" t="s">
        <v>491</v>
      </c>
      <c r="H539" s="10" t="s">
        <v>1210</v>
      </c>
      <c r="I539" s="10">
        <v>1</v>
      </c>
      <c r="J539" s="115">
        <v>8</v>
      </c>
      <c r="K539" s="113">
        <f t="shared" si="11"/>
        <v>4.5264000000000006</v>
      </c>
      <c r="L539" s="140"/>
      <c r="M539" s="131"/>
      <c r="N539" s="51"/>
      <c r="O539" s="131"/>
    </row>
    <row r="540" spans="1:15" s="114" customFormat="1" ht="30" customHeight="1" x14ac:dyDescent="0.25">
      <c r="A540" s="10" t="s">
        <v>804</v>
      </c>
      <c r="B540" s="137" t="s">
        <v>592</v>
      </c>
      <c r="C540" s="74" t="s">
        <v>973</v>
      </c>
      <c r="D540" s="52" t="s">
        <v>974</v>
      </c>
      <c r="E540" s="49">
        <v>2.36</v>
      </c>
      <c r="F540" s="75" t="s">
        <v>10</v>
      </c>
      <c r="G540" s="71" t="s">
        <v>491</v>
      </c>
      <c r="H540" s="10" t="s">
        <v>1210</v>
      </c>
      <c r="I540" s="10">
        <v>1</v>
      </c>
      <c r="J540" s="115">
        <v>8</v>
      </c>
      <c r="K540" s="113">
        <f t="shared" si="11"/>
        <v>3.7759999999999998</v>
      </c>
      <c r="L540" s="140"/>
      <c r="M540" s="131"/>
      <c r="N540" s="51"/>
      <c r="O540" s="131"/>
    </row>
    <row r="541" spans="1:15" s="114" customFormat="1" ht="30" customHeight="1" x14ac:dyDescent="0.25">
      <c r="A541" s="10" t="s">
        <v>804</v>
      </c>
      <c r="B541" s="137" t="s">
        <v>592</v>
      </c>
      <c r="C541" s="74" t="s">
        <v>975</v>
      </c>
      <c r="D541" s="52" t="s">
        <v>976</v>
      </c>
      <c r="E541" s="49">
        <v>2.36</v>
      </c>
      <c r="F541" s="75" t="s">
        <v>10</v>
      </c>
      <c r="G541" s="71" t="s">
        <v>491</v>
      </c>
      <c r="H541" s="10" t="s">
        <v>1210</v>
      </c>
      <c r="I541" s="10">
        <v>1</v>
      </c>
      <c r="J541" s="115">
        <v>8</v>
      </c>
      <c r="K541" s="113">
        <f t="shared" si="11"/>
        <v>3.7759999999999998</v>
      </c>
      <c r="L541" s="140"/>
      <c r="M541" s="131"/>
      <c r="N541" s="51"/>
      <c r="O541" s="131"/>
    </row>
    <row r="542" spans="1:15" s="114" customFormat="1" ht="30" customHeight="1" x14ac:dyDescent="0.25">
      <c r="A542" s="10" t="s">
        <v>804</v>
      </c>
      <c r="B542" s="137" t="s">
        <v>592</v>
      </c>
      <c r="C542" s="74" t="s">
        <v>977</v>
      </c>
      <c r="D542" s="52" t="s">
        <v>978</v>
      </c>
      <c r="E542" s="49">
        <v>2.36</v>
      </c>
      <c r="F542" s="75" t="s">
        <v>10</v>
      </c>
      <c r="G542" s="71" t="s">
        <v>491</v>
      </c>
      <c r="H542" s="10" t="s">
        <v>1210</v>
      </c>
      <c r="I542" s="10">
        <v>1</v>
      </c>
      <c r="J542" s="115">
        <v>8</v>
      </c>
      <c r="K542" s="113">
        <f t="shared" si="11"/>
        <v>3.7759999999999998</v>
      </c>
      <c r="L542" s="140"/>
      <c r="M542" s="131"/>
      <c r="N542" s="51"/>
      <c r="O542" s="131"/>
    </row>
    <row r="543" spans="1:15" s="114" customFormat="1" ht="30" customHeight="1" x14ac:dyDescent="0.25">
      <c r="A543" s="10" t="s">
        <v>804</v>
      </c>
      <c r="B543" s="137" t="s">
        <v>592</v>
      </c>
      <c r="C543" s="74" t="s">
        <v>979</v>
      </c>
      <c r="D543" s="52" t="s">
        <v>980</v>
      </c>
      <c r="E543" s="49">
        <v>2.36</v>
      </c>
      <c r="F543" s="75" t="s">
        <v>10</v>
      </c>
      <c r="G543" s="71" t="s">
        <v>491</v>
      </c>
      <c r="H543" s="10" t="s">
        <v>1210</v>
      </c>
      <c r="I543" s="10">
        <v>1</v>
      </c>
      <c r="J543" s="115">
        <v>8</v>
      </c>
      <c r="K543" s="113">
        <f t="shared" si="11"/>
        <v>3.7759999999999998</v>
      </c>
      <c r="L543" s="140"/>
      <c r="M543" s="131"/>
      <c r="N543" s="51"/>
      <c r="O543" s="131"/>
    </row>
    <row r="544" spans="1:15" s="114" customFormat="1" ht="30" customHeight="1" x14ac:dyDescent="0.25">
      <c r="A544" s="10" t="s">
        <v>804</v>
      </c>
      <c r="B544" s="137" t="s">
        <v>592</v>
      </c>
      <c r="C544" s="74" t="s">
        <v>981</v>
      </c>
      <c r="D544" s="52" t="s">
        <v>982</v>
      </c>
      <c r="E544" s="49">
        <v>2.36</v>
      </c>
      <c r="F544" s="75" t="s">
        <v>10</v>
      </c>
      <c r="G544" s="71" t="s">
        <v>491</v>
      </c>
      <c r="H544" s="10" t="s">
        <v>1210</v>
      </c>
      <c r="I544" s="10">
        <v>1</v>
      </c>
      <c r="J544" s="115">
        <v>8</v>
      </c>
      <c r="K544" s="113">
        <f t="shared" si="11"/>
        <v>3.7759999999999998</v>
      </c>
      <c r="L544" s="140"/>
      <c r="M544" s="131"/>
      <c r="N544" s="51"/>
      <c r="O544" s="131"/>
    </row>
    <row r="545" spans="1:15" s="114" customFormat="1" ht="30" customHeight="1" x14ac:dyDescent="0.25">
      <c r="A545" s="10" t="s">
        <v>804</v>
      </c>
      <c r="B545" s="137" t="s">
        <v>592</v>
      </c>
      <c r="C545" s="74" t="s">
        <v>983</v>
      </c>
      <c r="D545" s="52" t="s">
        <v>984</v>
      </c>
      <c r="E545" s="49">
        <v>2.36</v>
      </c>
      <c r="F545" s="75" t="s">
        <v>10</v>
      </c>
      <c r="G545" s="71" t="s">
        <v>491</v>
      </c>
      <c r="H545" s="10" t="s">
        <v>1210</v>
      </c>
      <c r="I545" s="10">
        <v>1</v>
      </c>
      <c r="J545" s="115">
        <v>8</v>
      </c>
      <c r="K545" s="113">
        <f t="shared" si="11"/>
        <v>3.7759999999999998</v>
      </c>
      <c r="L545" s="140"/>
      <c r="M545" s="131"/>
      <c r="N545" s="51"/>
      <c r="O545" s="131"/>
    </row>
    <row r="546" spans="1:15" s="114" customFormat="1" ht="30" customHeight="1" x14ac:dyDescent="0.25">
      <c r="A546" s="10" t="s">
        <v>804</v>
      </c>
      <c r="B546" s="137" t="s">
        <v>592</v>
      </c>
      <c r="C546" s="74" t="s">
        <v>985</v>
      </c>
      <c r="D546" s="52" t="s">
        <v>986</v>
      </c>
      <c r="E546" s="49">
        <v>2.36</v>
      </c>
      <c r="F546" s="75" t="s">
        <v>10</v>
      </c>
      <c r="G546" s="71" t="s">
        <v>491</v>
      </c>
      <c r="H546" s="10" t="s">
        <v>1210</v>
      </c>
      <c r="I546" s="10">
        <v>1</v>
      </c>
      <c r="J546" s="115">
        <v>8</v>
      </c>
      <c r="K546" s="113">
        <f t="shared" si="11"/>
        <v>3.7759999999999998</v>
      </c>
      <c r="L546" s="140"/>
      <c r="M546" s="131"/>
      <c r="N546" s="51"/>
      <c r="O546" s="131"/>
    </row>
    <row r="547" spans="1:15" s="114" customFormat="1" ht="30" customHeight="1" x14ac:dyDescent="0.25">
      <c r="A547" s="10" t="s">
        <v>804</v>
      </c>
      <c r="B547" s="137" t="s">
        <v>592</v>
      </c>
      <c r="C547" s="74" t="s">
        <v>987</v>
      </c>
      <c r="D547" s="52" t="s">
        <v>988</v>
      </c>
      <c r="E547" s="49">
        <v>1.57</v>
      </c>
      <c r="F547" s="75" t="s">
        <v>10</v>
      </c>
      <c r="G547" s="71" t="s">
        <v>491</v>
      </c>
      <c r="H547" s="10" t="s">
        <v>1210</v>
      </c>
      <c r="I547" s="10">
        <v>1</v>
      </c>
      <c r="J547" s="115">
        <v>8</v>
      </c>
      <c r="K547" s="113">
        <f t="shared" si="11"/>
        <v>2.5120000000000005</v>
      </c>
      <c r="L547" s="140"/>
      <c r="M547" s="131"/>
      <c r="N547" s="51"/>
      <c r="O547" s="131"/>
    </row>
    <row r="548" spans="1:15" s="114" customFormat="1" ht="30" customHeight="1" x14ac:dyDescent="0.25">
      <c r="A548" s="10" t="s">
        <v>804</v>
      </c>
      <c r="B548" s="137" t="s">
        <v>592</v>
      </c>
      <c r="C548" s="74" t="s">
        <v>989</v>
      </c>
      <c r="D548" s="52" t="s">
        <v>990</v>
      </c>
      <c r="E548" s="49">
        <v>1.569</v>
      </c>
      <c r="F548" s="75" t="s">
        <v>10</v>
      </c>
      <c r="G548" s="71" t="s">
        <v>491</v>
      </c>
      <c r="H548" s="10" t="s">
        <v>1210</v>
      </c>
      <c r="I548" s="10">
        <v>1</v>
      </c>
      <c r="J548" s="115">
        <v>8</v>
      </c>
      <c r="K548" s="113">
        <f t="shared" si="11"/>
        <v>2.5104000000000002</v>
      </c>
      <c r="L548" s="140"/>
      <c r="M548" s="131"/>
      <c r="N548" s="51"/>
      <c r="O548" s="131"/>
    </row>
    <row r="549" spans="1:15" s="114" customFormat="1" ht="30" customHeight="1" x14ac:dyDescent="0.25">
      <c r="A549" s="10" t="s">
        <v>804</v>
      </c>
      <c r="B549" s="137" t="s">
        <v>592</v>
      </c>
      <c r="C549" s="74" t="s">
        <v>991</v>
      </c>
      <c r="D549" s="52" t="s">
        <v>992</v>
      </c>
      <c r="E549" s="49">
        <v>1.569</v>
      </c>
      <c r="F549" s="75" t="s">
        <v>10</v>
      </c>
      <c r="G549" s="71" t="s">
        <v>491</v>
      </c>
      <c r="H549" s="10" t="s">
        <v>1210</v>
      </c>
      <c r="I549" s="10">
        <v>1</v>
      </c>
      <c r="J549" s="115">
        <v>8</v>
      </c>
      <c r="K549" s="113">
        <f t="shared" si="11"/>
        <v>2.5104000000000002</v>
      </c>
      <c r="L549" s="140"/>
      <c r="M549" s="131"/>
      <c r="N549" s="51"/>
      <c r="O549" s="131"/>
    </row>
    <row r="550" spans="1:15" s="114" customFormat="1" ht="30" customHeight="1" x14ac:dyDescent="0.25">
      <c r="A550" s="10" t="s">
        <v>804</v>
      </c>
      <c r="B550" s="137" t="s">
        <v>592</v>
      </c>
      <c r="C550" s="74" t="s">
        <v>993</v>
      </c>
      <c r="D550" s="52" t="s">
        <v>994</v>
      </c>
      <c r="E550" s="49">
        <v>4.8689999999999998</v>
      </c>
      <c r="F550" s="75" t="s">
        <v>10</v>
      </c>
      <c r="G550" s="71" t="s">
        <v>491</v>
      </c>
      <c r="H550" s="10" t="s">
        <v>1210</v>
      </c>
      <c r="I550" s="10">
        <v>1</v>
      </c>
      <c r="J550" s="115">
        <v>8</v>
      </c>
      <c r="K550" s="113">
        <f t="shared" si="11"/>
        <v>7.7904</v>
      </c>
      <c r="L550" s="140"/>
      <c r="M550" s="131"/>
      <c r="N550" s="51"/>
      <c r="O550" s="131"/>
    </row>
    <row r="551" spans="1:15" s="114" customFormat="1" ht="30" customHeight="1" x14ac:dyDescent="0.25">
      <c r="A551" s="10" t="s">
        <v>804</v>
      </c>
      <c r="B551" s="137" t="s">
        <v>592</v>
      </c>
      <c r="C551" s="74" t="s">
        <v>995</v>
      </c>
      <c r="D551" s="52" t="s">
        <v>996</v>
      </c>
      <c r="E551" s="49">
        <v>4.8689999999999998</v>
      </c>
      <c r="F551" s="75" t="s">
        <v>10</v>
      </c>
      <c r="G551" s="71" t="s">
        <v>491</v>
      </c>
      <c r="H551" s="10" t="s">
        <v>1210</v>
      </c>
      <c r="I551" s="10">
        <v>1</v>
      </c>
      <c r="J551" s="115">
        <v>8</v>
      </c>
      <c r="K551" s="113">
        <f t="shared" si="11"/>
        <v>7.7904</v>
      </c>
      <c r="L551" s="140"/>
      <c r="M551" s="131"/>
      <c r="N551" s="51"/>
      <c r="O551" s="131"/>
    </row>
    <row r="552" spans="1:15" s="114" customFormat="1" ht="30" customHeight="1" x14ac:dyDescent="0.25">
      <c r="A552" s="10" t="s">
        <v>804</v>
      </c>
      <c r="B552" s="136" t="s">
        <v>592</v>
      </c>
      <c r="C552" s="36" t="s">
        <v>997</v>
      </c>
      <c r="D552" s="92" t="s">
        <v>998</v>
      </c>
      <c r="E552" s="8">
        <v>1</v>
      </c>
      <c r="F552" s="75" t="s">
        <v>10</v>
      </c>
      <c r="G552" s="71" t="s">
        <v>491</v>
      </c>
      <c r="H552" s="10" t="s">
        <v>1210</v>
      </c>
      <c r="I552" s="10">
        <v>1</v>
      </c>
      <c r="J552" s="115">
        <v>8</v>
      </c>
      <c r="K552" s="113">
        <f t="shared" si="11"/>
        <v>1.6</v>
      </c>
      <c r="L552" s="140"/>
      <c r="M552" s="131"/>
      <c r="N552" s="51"/>
      <c r="O552" s="131"/>
    </row>
    <row r="553" spans="1:15" s="114" customFormat="1" ht="30" customHeight="1" x14ac:dyDescent="0.25">
      <c r="A553" s="10" t="s">
        <v>804</v>
      </c>
      <c r="B553" s="136" t="s">
        <v>592</v>
      </c>
      <c r="C553" s="36" t="s">
        <v>999</v>
      </c>
      <c r="D553" s="92" t="s">
        <v>1000</v>
      </c>
      <c r="E553" s="8">
        <v>1</v>
      </c>
      <c r="F553" s="75" t="s">
        <v>10</v>
      </c>
      <c r="G553" s="71" t="s">
        <v>491</v>
      </c>
      <c r="H553" s="10" t="s">
        <v>1210</v>
      </c>
      <c r="I553" s="10">
        <v>1</v>
      </c>
      <c r="J553" s="115">
        <v>8</v>
      </c>
      <c r="K553" s="113">
        <f t="shared" si="11"/>
        <v>1.6</v>
      </c>
      <c r="L553" s="140"/>
      <c r="M553" s="131"/>
      <c r="N553" s="51"/>
      <c r="O553" s="131"/>
    </row>
    <row r="554" spans="1:15" s="114" customFormat="1" ht="30" customHeight="1" x14ac:dyDescent="0.25">
      <c r="A554" s="10" t="s">
        <v>804</v>
      </c>
      <c r="B554" s="136" t="s">
        <v>592</v>
      </c>
      <c r="C554" s="36" t="s">
        <v>1001</v>
      </c>
      <c r="D554" s="92" t="s">
        <v>1002</v>
      </c>
      <c r="E554" s="8">
        <v>1</v>
      </c>
      <c r="F554" s="75" t="s">
        <v>10</v>
      </c>
      <c r="G554" s="71" t="s">
        <v>491</v>
      </c>
      <c r="H554" s="10" t="s">
        <v>1210</v>
      </c>
      <c r="I554" s="10">
        <v>1</v>
      </c>
      <c r="J554" s="115">
        <v>8</v>
      </c>
      <c r="K554" s="113">
        <f t="shared" si="11"/>
        <v>1.6</v>
      </c>
      <c r="L554" s="140"/>
      <c r="M554" s="131"/>
      <c r="N554" s="51"/>
      <c r="O554" s="131"/>
    </row>
    <row r="555" spans="1:15" s="114" customFormat="1" ht="30" customHeight="1" x14ac:dyDescent="0.25">
      <c r="A555" s="10" t="s">
        <v>804</v>
      </c>
      <c r="B555" s="136" t="s">
        <v>592</v>
      </c>
      <c r="C555" s="36" t="s">
        <v>1003</v>
      </c>
      <c r="D555" s="92" t="s">
        <v>1004</v>
      </c>
      <c r="E555" s="8">
        <v>10.099</v>
      </c>
      <c r="F555" s="75" t="s">
        <v>10</v>
      </c>
      <c r="G555" s="71" t="s">
        <v>491</v>
      </c>
      <c r="H555" s="10" t="s">
        <v>1210</v>
      </c>
      <c r="I555" s="10">
        <v>1</v>
      </c>
      <c r="J555" s="115">
        <v>8</v>
      </c>
      <c r="K555" s="113">
        <f t="shared" si="11"/>
        <v>16.1584</v>
      </c>
      <c r="L555" s="140"/>
      <c r="M555" s="131"/>
      <c r="N555" s="51"/>
      <c r="O555" s="131"/>
    </row>
    <row r="556" spans="1:15" s="114" customFormat="1" ht="30" customHeight="1" x14ac:dyDescent="0.25">
      <c r="A556" s="10" t="s">
        <v>804</v>
      </c>
      <c r="B556" s="136" t="s">
        <v>592</v>
      </c>
      <c r="C556" s="36" t="s">
        <v>1005</v>
      </c>
      <c r="D556" s="92" t="s">
        <v>1006</v>
      </c>
      <c r="E556" s="8">
        <v>0.5</v>
      </c>
      <c r="F556" s="75" t="s">
        <v>10</v>
      </c>
      <c r="G556" s="71" t="s">
        <v>491</v>
      </c>
      <c r="H556" s="10" t="s">
        <v>1210</v>
      </c>
      <c r="I556" s="10">
        <v>1</v>
      </c>
      <c r="J556" s="115">
        <v>8</v>
      </c>
      <c r="K556" s="113">
        <f t="shared" si="11"/>
        <v>0.8</v>
      </c>
      <c r="L556" s="140"/>
      <c r="M556" s="131"/>
      <c r="N556" s="51"/>
      <c r="O556" s="131"/>
    </row>
    <row r="557" spans="1:15" s="114" customFormat="1" ht="30" customHeight="1" x14ac:dyDescent="0.25">
      <c r="A557" s="10" t="s">
        <v>804</v>
      </c>
      <c r="B557" s="136" t="s">
        <v>592</v>
      </c>
      <c r="C557" s="36" t="s">
        <v>1007</v>
      </c>
      <c r="D557" s="92" t="s">
        <v>1008</v>
      </c>
      <c r="E557" s="8">
        <v>0.8</v>
      </c>
      <c r="F557" s="75" t="s">
        <v>10</v>
      </c>
      <c r="G557" s="71" t="s">
        <v>491</v>
      </c>
      <c r="H557" s="10" t="s">
        <v>1210</v>
      </c>
      <c r="I557" s="10">
        <v>1</v>
      </c>
      <c r="J557" s="115">
        <v>8</v>
      </c>
      <c r="K557" s="113">
        <f t="shared" si="11"/>
        <v>1.2800000000000002</v>
      </c>
      <c r="L557" s="140"/>
      <c r="M557" s="131"/>
      <c r="N557" s="51"/>
      <c r="O557" s="131"/>
    </row>
    <row r="558" spans="1:15" s="114" customFormat="1" ht="30" customHeight="1" x14ac:dyDescent="0.25">
      <c r="A558" s="10" t="s">
        <v>804</v>
      </c>
      <c r="B558" s="136" t="s">
        <v>592</v>
      </c>
      <c r="C558" s="36" t="s">
        <v>1009</v>
      </c>
      <c r="D558" s="92" t="s">
        <v>1010</v>
      </c>
      <c r="E558" s="8">
        <v>0.8</v>
      </c>
      <c r="F558" s="75" t="s">
        <v>10</v>
      </c>
      <c r="G558" s="71" t="s">
        <v>491</v>
      </c>
      <c r="H558" s="10" t="s">
        <v>1210</v>
      </c>
      <c r="I558" s="10">
        <v>1</v>
      </c>
      <c r="J558" s="115">
        <v>8</v>
      </c>
      <c r="K558" s="113">
        <f t="shared" si="11"/>
        <v>1.2800000000000002</v>
      </c>
      <c r="L558" s="140"/>
      <c r="M558" s="131"/>
      <c r="N558" s="51"/>
      <c r="O558" s="131"/>
    </row>
    <row r="559" spans="1:15" s="114" customFormat="1" ht="30" customHeight="1" x14ac:dyDescent="0.25">
      <c r="A559" s="10" t="s">
        <v>804</v>
      </c>
      <c r="B559" s="136" t="s">
        <v>592</v>
      </c>
      <c r="C559" s="36" t="s">
        <v>1011</v>
      </c>
      <c r="D559" s="92" t="s">
        <v>1012</v>
      </c>
      <c r="E559" s="8">
        <v>2.9990000000000001</v>
      </c>
      <c r="F559" s="75" t="s">
        <v>10</v>
      </c>
      <c r="G559" s="71" t="s">
        <v>491</v>
      </c>
      <c r="H559" s="10" t="s">
        <v>1210</v>
      </c>
      <c r="I559" s="10">
        <v>1</v>
      </c>
      <c r="J559" s="115">
        <v>8</v>
      </c>
      <c r="K559" s="113">
        <f t="shared" si="11"/>
        <v>4.7984000000000009</v>
      </c>
      <c r="L559" s="140"/>
      <c r="M559" s="131"/>
      <c r="N559" s="51"/>
      <c r="O559" s="131"/>
    </row>
    <row r="560" spans="1:15" s="114" customFormat="1" ht="30" customHeight="1" x14ac:dyDescent="0.25">
      <c r="A560" s="10" t="s">
        <v>804</v>
      </c>
      <c r="B560" s="136" t="s">
        <v>592</v>
      </c>
      <c r="C560" s="36" t="s">
        <v>1013</v>
      </c>
      <c r="D560" s="92" t="s">
        <v>1014</v>
      </c>
      <c r="E560" s="8">
        <v>3.0990000000000002</v>
      </c>
      <c r="F560" s="75" t="s">
        <v>10</v>
      </c>
      <c r="G560" s="71" t="s">
        <v>491</v>
      </c>
      <c r="H560" s="10" t="s">
        <v>1210</v>
      </c>
      <c r="I560" s="10">
        <v>1</v>
      </c>
      <c r="J560" s="115">
        <v>8</v>
      </c>
      <c r="K560" s="113">
        <f t="shared" si="11"/>
        <v>4.958400000000001</v>
      </c>
      <c r="L560" s="140"/>
      <c r="M560" s="131"/>
      <c r="N560" s="51"/>
      <c r="O560" s="131"/>
    </row>
    <row r="561" spans="1:15" s="114" customFormat="1" ht="30" customHeight="1" x14ac:dyDescent="0.25">
      <c r="A561" s="10" t="s">
        <v>804</v>
      </c>
      <c r="B561" s="136" t="s">
        <v>592</v>
      </c>
      <c r="C561" s="36" t="s">
        <v>1015</v>
      </c>
      <c r="D561" s="92" t="s">
        <v>1016</v>
      </c>
      <c r="E561" s="8">
        <v>3.1</v>
      </c>
      <c r="F561" s="75" t="s">
        <v>10</v>
      </c>
      <c r="G561" s="71" t="s">
        <v>491</v>
      </c>
      <c r="H561" s="10" t="s">
        <v>1210</v>
      </c>
      <c r="I561" s="10">
        <v>1</v>
      </c>
      <c r="J561" s="115">
        <v>8</v>
      </c>
      <c r="K561" s="113">
        <f t="shared" si="11"/>
        <v>4.9600000000000009</v>
      </c>
      <c r="L561" s="140"/>
      <c r="M561" s="131"/>
      <c r="N561" s="51"/>
      <c r="O561" s="131"/>
    </row>
    <row r="562" spans="1:15" s="114" customFormat="1" ht="30" customHeight="1" x14ac:dyDescent="0.25">
      <c r="A562" s="10" t="s">
        <v>804</v>
      </c>
      <c r="B562" s="136" t="s">
        <v>592</v>
      </c>
      <c r="C562" s="36" t="s">
        <v>1017</v>
      </c>
      <c r="D562" s="92" t="s">
        <v>1018</v>
      </c>
      <c r="E562" s="8">
        <v>3.5</v>
      </c>
      <c r="F562" s="75" t="s">
        <v>10</v>
      </c>
      <c r="G562" s="71" t="s">
        <v>491</v>
      </c>
      <c r="H562" s="10" t="s">
        <v>1210</v>
      </c>
      <c r="I562" s="10">
        <v>1</v>
      </c>
      <c r="J562" s="115">
        <v>8</v>
      </c>
      <c r="K562" s="113">
        <f t="shared" si="11"/>
        <v>5.6000000000000005</v>
      </c>
      <c r="L562" s="140"/>
      <c r="M562" s="131"/>
      <c r="N562" s="51"/>
      <c r="O562" s="131"/>
    </row>
    <row r="563" spans="1:15" s="114" customFormat="1" ht="30" customHeight="1" x14ac:dyDescent="0.25">
      <c r="A563" s="10" t="s">
        <v>804</v>
      </c>
      <c r="B563" s="136" t="s">
        <v>592</v>
      </c>
      <c r="C563" s="36" t="s">
        <v>1019</v>
      </c>
      <c r="D563" s="92" t="s">
        <v>1020</v>
      </c>
      <c r="E563" s="8">
        <v>3.5489999999999999</v>
      </c>
      <c r="F563" s="75" t="s">
        <v>10</v>
      </c>
      <c r="G563" s="71" t="s">
        <v>491</v>
      </c>
      <c r="H563" s="10" t="s">
        <v>1210</v>
      </c>
      <c r="I563" s="10">
        <v>1</v>
      </c>
      <c r="J563" s="115">
        <v>8</v>
      </c>
      <c r="K563" s="113">
        <f t="shared" si="11"/>
        <v>5.6783999999999999</v>
      </c>
      <c r="L563" s="140"/>
      <c r="M563" s="131"/>
      <c r="N563" s="51"/>
      <c r="O563" s="131"/>
    </row>
    <row r="564" spans="1:15" s="114" customFormat="1" ht="30" customHeight="1" x14ac:dyDescent="0.25">
      <c r="A564" s="10" t="s">
        <v>804</v>
      </c>
      <c r="B564" s="136" t="s">
        <v>592</v>
      </c>
      <c r="C564" s="36" t="s">
        <v>1021</v>
      </c>
      <c r="D564" s="92" t="s">
        <v>1022</v>
      </c>
      <c r="E564" s="8">
        <v>2.35</v>
      </c>
      <c r="F564" s="75" t="s">
        <v>10</v>
      </c>
      <c r="G564" s="71" t="s">
        <v>491</v>
      </c>
      <c r="H564" s="10" t="s">
        <v>1210</v>
      </c>
      <c r="I564" s="10">
        <v>1</v>
      </c>
      <c r="J564" s="115">
        <v>8</v>
      </c>
      <c r="K564" s="113">
        <f t="shared" si="11"/>
        <v>3.7600000000000002</v>
      </c>
      <c r="L564" s="140"/>
      <c r="M564" s="131"/>
      <c r="N564" s="51"/>
      <c r="O564" s="131"/>
    </row>
    <row r="565" spans="1:15" s="114" customFormat="1" ht="30" customHeight="1" x14ac:dyDescent="0.25">
      <c r="A565" s="10" t="s">
        <v>804</v>
      </c>
      <c r="B565" s="136" t="s">
        <v>592</v>
      </c>
      <c r="C565" s="36" t="s">
        <v>1023</v>
      </c>
      <c r="D565" s="92" t="s">
        <v>1024</v>
      </c>
      <c r="E565" s="8">
        <v>2.2000000000000002</v>
      </c>
      <c r="F565" s="75" t="s">
        <v>10</v>
      </c>
      <c r="G565" s="71" t="s">
        <v>491</v>
      </c>
      <c r="H565" s="10" t="s">
        <v>1210</v>
      </c>
      <c r="I565" s="10">
        <v>1</v>
      </c>
      <c r="J565" s="115">
        <v>8</v>
      </c>
      <c r="K565" s="113">
        <f t="shared" si="11"/>
        <v>3.5200000000000005</v>
      </c>
      <c r="L565" s="140"/>
      <c r="M565" s="131"/>
      <c r="N565" s="51"/>
      <c r="O565" s="131"/>
    </row>
    <row r="566" spans="1:15" s="114" customFormat="1" ht="30" customHeight="1" x14ac:dyDescent="0.25">
      <c r="A566" s="10" t="s">
        <v>804</v>
      </c>
      <c r="B566" s="136" t="s">
        <v>592</v>
      </c>
      <c r="C566" s="36" t="s">
        <v>1025</v>
      </c>
      <c r="D566" s="92" t="s">
        <v>1026</v>
      </c>
      <c r="E566" s="8">
        <v>2</v>
      </c>
      <c r="F566" s="75" t="s">
        <v>10</v>
      </c>
      <c r="G566" s="71" t="s">
        <v>491</v>
      </c>
      <c r="H566" s="10" t="s">
        <v>1210</v>
      </c>
      <c r="I566" s="10">
        <v>1</v>
      </c>
      <c r="J566" s="115">
        <v>8</v>
      </c>
      <c r="K566" s="113">
        <f t="shared" si="11"/>
        <v>3.2</v>
      </c>
      <c r="L566" s="140"/>
      <c r="M566" s="131"/>
      <c r="N566" s="51"/>
      <c r="O566" s="131"/>
    </row>
    <row r="567" spans="1:15" s="114" customFormat="1" ht="30" customHeight="1" x14ac:dyDescent="0.25">
      <c r="A567" s="10" t="s">
        <v>804</v>
      </c>
      <c r="B567" s="136" t="s">
        <v>592</v>
      </c>
      <c r="C567" s="36" t="s">
        <v>1027</v>
      </c>
      <c r="D567" s="92" t="s">
        <v>1028</v>
      </c>
      <c r="E567" s="8">
        <v>1.9990000000000001</v>
      </c>
      <c r="F567" s="75" t="s">
        <v>10</v>
      </c>
      <c r="G567" s="71" t="s">
        <v>491</v>
      </c>
      <c r="H567" s="10" t="s">
        <v>1210</v>
      </c>
      <c r="I567" s="10">
        <v>1</v>
      </c>
      <c r="J567" s="115">
        <v>8</v>
      </c>
      <c r="K567" s="113">
        <f t="shared" si="11"/>
        <v>3.1984000000000004</v>
      </c>
      <c r="L567" s="140"/>
      <c r="M567" s="131"/>
      <c r="N567" s="51"/>
      <c r="O567" s="131"/>
    </row>
    <row r="568" spans="1:15" s="114" customFormat="1" ht="30" customHeight="1" x14ac:dyDescent="0.25">
      <c r="A568" s="10" t="s">
        <v>804</v>
      </c>
      <c r="B568" s="136" t="s">
        <v>592</v>
      </c>
      <c r="C568" s="36" t="s">
        <v>1029</v>
      </c>
      <c r="D568" s="92" t="s">
        <v>1030</v>
      </c>
      <c r="E568" s="8">
        <v>2</v>
      </c>
      <c r="F568" s="75" t="s">
        <v>10</v>
      </c>
      <c r="G568" s="71" t="s">
        <v>491</v>
      </c>
      <c r="H568" s="10" t="s">
        <v>1210</v>
      </c>
      <c r="I568" s="10">
        <v>1</v>
      </c>
      <c r="J568" s="115">
        <v>8</v>
      </c>
      <c r="K568" s="113">
        <f t="shared" si="11"/>
        <v>3.2</v>
      </c>
      <c r="L568" s="140"/>
      <c r="M568" s="131"/>
      <c r="N568" s="51"/>
      <c r="O568" s="131"/>
    </row>
    <row r="569" spans="1:15" s="114" customFormat="1" ht="30" customHeight="1" x14ac:dyDescent="0.25">
      <c r="A569" s="10" t="s">
        <v>804</v>
      </c>
      <c r="B569" s="136" t="s">
        <v>592</v>
      </c>
      <c r="C569" s="36" t="s">
        <v>1031</v>
      </c>
      <c r="D569" s="92" t="s">
        <v>1032</v>
      </c>
      <c r="E569" s="8">
        <v>2</v>
      </c>
      <c r="F569" s="75" t="s">
        <v>10</v>
      </c>
      <c r="G569" s="71" t="s">
        <v>491</v>
      </c>
      <c r="H569" s="10" t="s">
        <v>1210</v>
      </c>
      <c r="I569" s="10">
        <v>1</v>
      </c>
      <c r="J569" s="115">
        <v>8</v>
      </c>
      <c r="K569" s="113">
        <f t="shared" si="11"/>
        <v>3.2</v>
      </c>
      <c r="L569" s="140"/>
      <c r="M569" s="131"/>
      <c r="N569" s="51"/>
      <c r="O569" s="131"/>
    </row>
    <row r="570" spans="1:15" s="114" customFormat="1" ht="30" customHeight="1" x14ac:dyDescent="0.25">
      <c r="A570" s="10" t="s">
        <v>804</v>
      </c>
      <c r="B570" s="136" t="s">
        <v>592</v>
      </c>
      <c r="C570" s="36" t="s">
        <v>1033</v>
      </c>
      <c r="D570" s="92" t="s">
        <v>1034</v>
      </c>
      <c r="E570" s="8">
        <v>3.6989999999999998</v>
      </c>
      <c r="F570" s="75" t="s">
        <v>10</v>
      </c>
      <c r="G570" s="71" t="s">
        <v>491</v>
      </c>
      <c r="H570" s="10" t="s">
        <v>1210</v>
      </c>
      <c r="I570" s="10">
        <v>1</v>
      </c>
      <c r="J570" s="115">
        <v>8</v>
      </c>
      <c r="K570" s="113">
        <f t="shared" si="11"/>
        <v>5.9184000000000001</v>
      </c>
      <c r="L570" s="140"/>
      <c r="M570" s="131"/>
      <c r="N570" s="51"/>
      <c r="O570" s="131"/>
    </row>
    <row r="571" spans="1:15" s="114" customFormat="1" ht="30" customHeight="1" x14ac:dyDescent="0.25">
      <c r="A571" s="10" t="s">
        <v>804</v>
      </c>
      <c r="B571" s="136" t="s">
        <v>592</v>
      </c>
      <c r="C571" s="36" t="s">
        <v>1035</v>
      </c>
      <c r="D571" s="92" t="s">
        <v>1036</v>
      </c>
      <c r="E571" s="8">
        <v>1.3</v>
      </c>
      <c r="F571" s="75" t="s">
        <v>10</v>
      </c>
      <c r="G571" s="71" t="s">
        <v>491</v>
      </c>
      <c r="H571" s="10" t="s">
        <v>1210</v>
      </c>
      <c r="I571" s="10">
        <v>1</v>
      </c>
      <c r="J571" s="115">
        <v>8</v>
      </c>
      <c r="K571" s="113">
        <f t="shared" si="11"/>
        <v>2.08</v>
      </c>
      <c r="L571" s="140"/>
      <c r="M571" s="131"/>
      <c r="N571" s="51"/>
      <c r="O571" s="131"/>
    </row>
    <row r="572" spans="1:15" s="114" customFormat="1" ht="30" customHeight="1" x14ac:dyDescent="0.25">
      <c r="A572" s="10" t="s">
        <v>804</v>
      </c>
      <c r="B572" s="136" t="s">
        <v>592</v>
      </c>
      <c r="C572" s="36" t="s">
        <v>1037</v>
      </c>
      <c r="D572" s="92" t="s">
        <v>1038</v>
      </c>
      <c r="E572" s="8">
        <v>1.5</v>
      </c>
      <c r="F572" s="75" t="s">
        <v>10</v>
      </c>
      <c r="G572" s="71" t="s">
        <v>491</v>
      </c>
      <c r="H572" s="10" t="s">
        <v>1210</v>
      </c>
      <c r="I572" s="10">
        <v>1</v>
      </c>
      <c r="J572" s="115">
        <v>8</v>
      </c>
      <c r="K572" s="113">
        <f t="shared" si="11"/>
        <v>2.4000000000000004</v>
      </c>
      <c r="L572" s="140"/>
      <c r="M572" s="131"/>
      <c r="N572" s="51"/>
      <c r="O572" s="131"/>
    </row>
    <row r="573" spans="1:15" s="114" customFormat="1" ht="30" customHeight="1" x14ac:dyDescent="0.25">
      <c r="A573" s="10" t="s">
        <v>804</v>
      </c>
      <c r="B573" s="136" t="s">
        <v>592</v>
      </c>
      <c r="C573" s="36" t="s">
        <v>1039</v>
      </c>
      <c r="D573" s="92" t="s">
        <v>1040</v>
      </c>
      <c r="E573" s="8">
        <v>0.3</v>
      </c>
      <c r="F573" s="75" t="s">
        <v>10</v>
      </c>
      <c r="G573" s="71" t="s">
        <v>491</v>
      </c>
      <c r="H573" s="10" t="s">
        <v>1210</v>
      </c>
      <c r="I573" s="10">
        <v>1</v>
      </c>
      <c r="J573" s="115">
        <v>8</v>
      </c>
      <c r="K573" s="113">
        <f t="shared" si="11"/>
        <v>0.48</v>
      </c>
      <c r="L573" s="140"/>
      <c r="M573" s="131"/>
      <c r="N573" s="51"/>
      <c r="O573" s="131"/>
    </row>
    <row r="574" spans="1:15" s="114" customFormat="1" ht="30" customHeight="1" x14ac:dyDescent="0.25">
      <c r="A574" s="10" t="s">
        <v>804</v>
      </c>
      <c r="B574" s="136" t="s">
        <v>592</v>
      </c>
      <c r="C574" s="36" t="s">
        <v>1041</v>
      </c>
      <c r="D574" s="92" t="s">
        <v>1042</v>
      </c>
      <c r="E574" s="8">
        <v>2.2400000000000002</v>
      </c>
      <c r="F574" s="75" t="s">
        <v>10</v>
      </c>
      <c r="G574" s="71" t="s">
        <v>491</v>
      </c>
      <c r="H574" s="10" t="s">
        <v>1210</v>
      </c>
      <c r="I574" s="10">
        <v>1</v>
      </c>
      <c r="J574" s="115">
        <v>8</v>
      </c>
      <c r="K574" s="113">
        <f t="shared" si="11"/>
        <v>3.5840000000000005</v>
      </c>
      <c r="L574" s="140"/>
      <c r="M574" s="131"/>
      <c r="N574" s="51"/>
      <c r="O574" s="131"/>
    </row>
    <row r="575" spans="1:15" s="114" customFormat="1" ht="30" customHeight="1" x14ac:dyDescent="0.25">
      <c r="A575" s="10" t="s">
        <v>804</v>
      </c>
      <c r="B575" s="136" t="s">
        <v>592</v>
      </c>
      <c r="C575" s="36" t="s">
        <v>1043</v>
      </c>
      <c r="D575" s="92" t="s">
        <v>1044</v>
      </c>
      <c r="E575" s="8">
        <v>2.4300000000000002</v>
      </c>
      <c r="F575" s="75" t="s">
        <v>10</v>
      </c>
      <c r="G575" s="71" t="s">
        <v>491</v>
      </c>
      <c r="H575" s="10" t="s">
        <v>1210</v>
      </c>
      <c r="I575" s="10">
        <v>1</v>
      </c>
      <c r="J575" s="115">
        <v>8</v>
      </c>
      <c r="K575" s="113">
        <f t="shared" si="11"/>
        <v>3.8880000000000003</v>
      </c>
      <c r="L575" s="140"/>
      <c r="M575" s="131"/>
      <c r="N575" s="51"/>
      <c r="O575" s="131"/>
    </row>
    <row r="576" spans="1:15" s="114" customFormat="1" ht="30" customHeight="1" x14ac:dyDescent="0.25">
      <c r="A576" s="10" t="s">
        <v>804</v>
      </c>
      <c r="B576" s="136" t="s">
        <v>592</v>
      </c>
      <c r="C576" s="36" t="s">
        <v>1045</v>
      </c>
      <c r="D576" s="92" t="s">
        <v>1046</v>
      </c>
      <c r="E576" s="8">
        <v>2.9</v>
      </c>
      <c r="F576" s="75" t="s">
        <v>10</v>
      </c>
      <c r="G576" s="71" t="s">
        <v>491</v>
      </c>
      <c r="H576" s="10" t="s">
        <v>1210</v>
      </c>
      <c r="I576" s="10">
        <v>1</v>
      </c>
      <c r="J576" s="115">
        <v>8</v>
      </c>
      <c r="K576" s="113">
        <f t="shared" si="11"/>
        <v>4.6399999999999997</v>
      </c>
      <c r="L576" s="140"/>
      <c r="M576" s="131"/>
      <c r="N576" s="51"/>
      <c r="O576" s="131"/>
    </row>
    <row r="577" spans="1:15" s="114" customFormat="1" ht="30" customHeight="1" x14ac:dyDescent="0.25">
      <c r="A577" s="10" t="s">
        <v>804</v>
      </c>
      <c r="B577" s="136" t="s">
        <v>592</v>
      </c>
      <c r="C577" s="36" t="s">
        <v>1047</v>
      </c>
      <c r="D577" s="92" t="s">
        <v>1048</v>
      </c>
      <c r="E577" s="8">
        <v>2.7490000000000001</v>
      </c>
      <c r="F577" s="75" t="s">
        <v>10</v>
      </c>
      <c r="G577" s="71" t="s">
        <v>491</v>
      </c>
      <c r="H577" s="10" t="s">
        <v>1210</v>
      </c>
      <c r="I577" s="10">
        <v>1</v>
      </c>
      <c r="J577" s="115">
        <v>8</v>
      </c>
      <c r="K577" s="113">
        <f t="shared" si="11"/>
        <v>4.3984000000000005</v>
      </c>
      <c r="L577" s="140"/>
      <c r="M577" s="131"/>
      <c r="N577" s="51"/>
      <c r="O577" s="131"/>
    </row>
    <row r="578" spans="1:15" s="114" customFormat="1" ht="30" customHeight="1" x14ac:dyDescent="0.25">
      <c r="A578" s="10" t="s">
        <v>804</v>
      </c>
      <c r="B578" s="136" t="s">
        <v>592</v>
      </c>
      <c r="C578" s="36" t="s">
        <v>1049</v>
      </c>
      <c r="D578" s="92" t="s">
        <v>1050</v>
      </c>
      <c r="E578" s="8">
        <v>2.82</v>
      </c>
      <c r="F578" s="75" t="s">
        <v>10</v>
      </c>
      <c r="G578" s="71" t="s">
        <v>491</v>
      </c>
      <c r="H578" s="10" t="s">
        <v>1210</v>
      </c>
      <c r="I578" s="10">
        <v>1</v>
      </c>
      <c r="J578" s="115">
        <v>8</v>
      </c>
      <c r="K578" s="113">
        <f t="shared" si="11"/>
        <v>4.5119999999999996</v>
      </c>
      <c r="L578" s="140"/>
      <c r="M578" s="131"/>
      <c r="N578" s="51"/>
      <c r="O578" s="131"/>
    </row>
    <row r="579" spans="1:15" s="114" customFormat="1" ht="30" customHeight="1" x14ac:dyDescent="0.25">
      <c r="A579" s="10" t="s">
        <v>804</v>
      </c>
      <c r="B579" s="136" t="s">
        <v>592</v>
      </c>
      <c r="C579" s="36" t="s">
        <v>1051</v>
      </c>
      <c r="D579" s="92" t="s">
        <v>1052</v>
      </c>
      <c r="E579" s="8">
        <v>4.1310000000000002</v>
      </c>
      <c r="F579" s="75" t="s">
        <v>10</v>
      </c>
      <c r="G579" s="71" t="s">
        <v>491</v>
      </c>
      <c r="H579" s="10" t="s">
        <v>1210</v>
      </c>
      <c r="I579" s="10">
        <v>1</v>
      </c>
      <c r="J579" s="115">
        <v>8</v>
      </c>
      <c r="K579" s="113">
        <f t="shared" si="11"/>
        <v>6.6096000000000004</v>
      </c>
      <c r="L579" s="140"/>
      <c r="M579" s="131"/>
      <c r="N579" s="51"/>
      <c r="O579" s="131"/>
    </row>
    <row r="580" spans="1:15" s="114" customFormat="1" ht="30" customHeight="1" x14ac:dyDescent="0.25">
      <c r="A580" s="10" t="s">
        <v>804</v>
      </c>
      <c r="B580" s="136" t="s">
        <v>592</v>
      </c>
      <c r="C580" s="36" t="s">
        <v>1053</v>
      </c>
      <c r="D580" s="92" t="s">
        <v>1054</v>
      </c>
      <c r="E580" s="8">
        <v>5.3490000000000002</v>
      </c>
      <c r="F580" s="75" t="s">
        <v>10</v>
      </c>
      <c r="G580" s="71" t="s">
        <v>491</v>
      </c>
      <c r="H580" s="10" t="s">
        <v>1210</v>
      </c>
      <c r="I580" s="10">
        <v>1</v>
      </c>
      <c r="J580" s="115">
        <v>8</v>
      </c>
      <c r="K580" s="113">
        <f t="shared" si="11"/>
        <v>8.5584000000000007</v>
      </c>
      <c r="L580" s="140"/>
      <c r="M580" s="131"/>
      <c r="N580" s="51"/>
      <c r="O580" s="131"/>
    </row>
    <row r="581" spans="1:15" s="114" customFormat="1" ht="30" customHeight="1" x14ac:dyDescent="0.25">
      <c r="A581" s="10" t="s">
        <v>804</v>
      </c>
      <c r="B581" s="136" t="s">
        <v>592</v>
      </c>
      <c r="C581" s="36" t="s">
        <v>1055</v>
      </c>
      <c r="D581" s="92" t="s">
        <v>1056</v>
      </c>
      <c r="E581" s="8">
        <v>3.8370000000000002</v>
      </c>
      <c r="F581" s="75" t="s">
        <v>10</v>
      </c>
      <c r="G581" s="71" t="s">
        <v>491</v>
      </c>
      <c r="H581" s="10" t="s">
        <v>1210</v>
      </c>
      <c r="I581" s="10">
        <v>1</v>
      </c>
      <c r="J581" s="115">
        <v>8</v>
      </c>
      <c r="K581" s="113">
        <f t="shared" si="11"/>
        <v>6.1392000000000007</v>
      </c>
      <c r="L581" s="140"/>
      <c r="M581" s="131"/>
      <c r="N581" s="51"/>
      <c r="O581" s="131"/>
    </row>
    <row r="582" spans="1:15" s="114" customFormat="1" ht="30" customHeight="1" x14ac:dyDescent="0.25">
      <c r="A582" s="10" t="s">
        <v>804</v>
      </c>
      <c r="B582" s="136" t="s">
        <v>592</v>
      </c>
      <c r="C582" s="36" t="s">
        <v>1057</v>
      </c>
      <c r="D582" s="92" t="s">
        <v>1058</v>
      </c>
      <c r="E582" s="8">
        <v>5.7880000000000003</v>
      </c>
      <c r="F582" s="75" t="s">
        <v>10</v>
      </c>
      <c r="G582" s="71" t="s">
        <v>491</v>
      </c>
      <c r="H582" s="10" t="s">
        <v>1210</v>
      </c>
      <c r="I582" s="10">
        <v>1</v>
      </c>
      <c r="J582" s="115">
        <v>8</v>
      </c>
      <c r="K582" s="113">
        <f t="shared" si="11"/>
        <v>9.2608000000000015</v>
      </c>
      <c r="L582" s="140"/>
      <c r="M582" s="131"/>
      <c r="N582" s="51"/>
      <c r="O582" s="131"/>
    </row>
    <row r="583" spans="1:15" s="114" customFormat="1" ht="30" customHeight="1" x14ac:dyDescent="0.25">
      <c r="A583" s="10" t="s">
        <v>804</v>
      </c>
      <c r="B583" s="136" t="s">
        <v>592</v>
      </c>
      <c r="C583" s="36" t="s">
        <v>1059</v>
      </c>
      <c r="D583" s="92" t="s">
        <v>1060</v>
      </c>
      <c r="E583" s="8">
        <v>5.7990000000000004</v>
      </c>
      <c r="F583" s="75" t="s">
        <v>10</v>
      </c>
      <c r="G583" s="71" t="s">
        <v>491</v>
      </c>
      <c r="H583" s="10" t="s">
        <v>1210</v>
      </c>
      <c r="I583" s="10">
        <v>1</v>
      </c>
      <c r="J583" s="115">
        <v>8</v>
      </c>
      <c r="K583" s="113">
        <f t="shared" si="11"/>
        <v>9.2784000000000013</v>
      </c>
      <c r="L583" s="140"/>
      <c r="M583" s="131"/>
      <c r="N583" s="51"/>
      <c r="O583" s="131"/>
    </row>
    <row r="584" spans="1:15" s="114" customFormat="1" ht="30" customHeight="1" x14ac:dyDescent="0.25">
      <c r="A584" s="10" t="s">
        <v>804</v>
      </c>
      <c r="B584" s="136" t="s">
        <v>592</v>
      </c>
      <c r="C584" s="36" t="s">
        <v>1061</v>
      </c>
      <c r="D584" s="92" t="s">
        <v>1062</v>
      </c>
      <c r="E584" s="8">
        <v>4.1079999999999997</v>
      </c>
      <c r="F584" s="75" t="s">
        <v>10</v>
      </c>
      <c r="G584" s="71" t="s">
        <v>491</v>
      </c>
      <c r="H584" s="10" t="s">
        <v>1210</v>
      </c>
      <c r="I584" s="10">
        <v>1</v>
      </c>
      <c r="J584" s="115">
        <v>8</v>
      </c>
      <c r="K584" s="113">
        <f t="shared" si="11"/>
        <v>6.5728</v>
      </c>
      <c r="L584" s="140"/>
      <c r="M584" s="131"/>
      <c r="N584" s="51"/>
      <c r="O584" s="131"/>
    </row>
    <row r="585" spans="1:15" s="114" customFormat="1" ht="30" customHeight="1" x14ac:dyDescent="0.25">
      <c r="A585" s="10" t="s">
        <v>804</v>
      </c>
      <c r="B585" s="34" t="s">
        <v>592</v>
      </c>
      <c r="C585" s="35" t="s">
        <v>1063</v>
      </c>
      <c r="D585" s="93" t="s">
        <v>1064</v>
      </c>
      <c r="E585" s="5">
        <v>1.8720000000000001</v>
      </c>
      <c r="F585" s="72" t="s">
        <v>10</v>
      </c>
      <c r="G585" s="39" t="s">
        <v>4</v>
      </c>
      <c r="H585" s="10" t="s">
        <v>1210</v>
      </c>
      <c r="I585" s="10">
        <v>1</v>
      </c>
      <c r="J585" s="115">
        <v>8</v>
      </c>
      <c r="K585" s="113">
        <f t="shared" si="11"/>
        <v>2.9952000000000005</v>
      </c>
      <c r="L585" s="140"/>
      <c r="M585" s="131"/>
      <c r="N585" s="51"/>
      <c r="O585" s="131"/>
    </row>
    <row r="586" spans="1:15" s="114" customFormat="1" ht="30" customHeight="1" x14ac:dyDescent="0.25">
      <c r="A586" s="10" t="s">
        <v>804</v>
      </c>
      <c r="B586" s="34" t="s">
        <v>592</v>
      </c>
      <c r="C586" s="35" t="s">
        <v>1171</v>
      </c>
      <c r="D586" s="61" t="s">
        <v>1172</v>
      </c>
      <c r="E586" s="5">
        <v>4.7</v>
      </c>
      <c r="F586" s="72" t="s">
        <v>10</v>
      </c>
      <c r="G586" s="39" t="s">
        <v>4</v>
      </c>
      <c r="H586" s="10" t="s">
        <v>1210</v>
      </c>
      <c r="I586" s="10">
        <v>1</v>
      </c>
      <c r="J586" s="115">
        <v>8</v>
      </c>
      <c r="K586" s="113">
        <f t="shared" si="11"/>
        <v>7.5200000000000005</v>
      </c>
      <c r="L586" s="140"/>
      <c r="M586" s="131"/>
      <c r="N586" s="51"/>
      <c r="O586" s="131"/>
    </row>
    <row r="587" spans="1:15" s="114" customFormat="1" ht="30" customHeight="1" x14ac:dyDescent="0.25">
      <c r="A587" s="10" t="s">
        <v>804</v>
      </c>
      <c r="B587" s="34" t="s">
        <v>592</v>
      </c>
      <c r="C587" s="35" t="s">
        <v>1173</v>
      </c>
      <c r="D587" s="61" t="s">
        <v>1174</v>
      </c>
      <c r="E587" s="5">
        <v>2</v>
      </c>
      <c r="F587" s="72" t="s">
        <v>10</v>
      </c>
      <c r="G587" s="39" t="s">
        <v>4</v>
      </c>
      <c r="H587" s="10" t="s">
        <v>1210</v>
      </c>
      <c r="I587" s="10">
        <v>1</v>
      </c>
      <c r="J587" s="115">
        <v>8</v>
      </c>
      <c r="K587" s="113">
        <f t="shared" si="11"/>
        <v>3.2</v>
      </c>
      <c r="L587" s="140"/>
      <c r="M587" s="131"/>
      <c r="N587" s="51"/>
      <c r="O587" s="131"/>
    </row>
    <row r="588" spans="1:15" s="114" customFormat="1" ht="30" customHeight="1" x14ac:dyDescent="0.25">
      <c r="A588" s="10" t="s">
        <v>804</v>
      </c>
      <c r="B588" s="34" t="s">
        <v>592</v>
      </c>
      <c r="C588" s="35" t="s">
        <v>1175</v>
      </c>
      <c r="D588" s="61" t="s">
        <v>1176</v>
      </c>
      <c r="E588" s="5">
        <v>4.452</v>
      </c>
      <c r="F588" s="72" t="s">
        <v>10</v>
      </c>
      <c r="G588" s="71" t="s">
        <v>4</v>
      </c>
      <c r="H588" s="10" t="s">
        <v>1210</v>
      </c>
      <c r="I588" s="10">
        <v>1</v>
      </c>
      <c r="J588" s="115">
        <v>8</v>
      </c>
      <c r="K588" s="113">
        <f t="shared" ref="K588:K633" si="12">E588*J588*20%</f>
        <v>7.1232000000000006</v>
      </c>
      <c r="L588" s="140"/>
      <c r="M588" s="131"/>
      <c r="N588" s="51"/>
      <c r="O588" s="131"/>
    </row>
    <row r="589" spans="1:15" s="114" customFormat="1" ht="30" customHeight="1" x14ac:dyDescent="0.25">
      <c r="A589" s="10" t="s">
        <v>804</v>
      </c>
      <c r="B589" s="34" t="s">
        <v>592</v>
      </c>
      <c r="C589" s="35" t="s">
        <v>1177</v>
      </c>
      <c r="D589" s="61" t="s">
        <v>1178</v>
      </c>
      <c r="E589" s="5">
        <v>3.1</v>
      </c>
      <c r="F589" s="72" t="s">
        <v>10</v>
      </c>
      <c r="G589" s="71" t="s">
        <v>4</v>
      </c>
      <c r="H589" s="10" t="s">
        <v>1210</v>
      </c>
      <c r="I589" s="10">
        <v>1</v>
      </c>
      <c r="J589" s="115">
        <v>8</v>
      </c>
      <c r="K589" s="113">
        <f t="shared" si="12"/>
        <v>4.9600000000000009</v>
      </c>
      <c r="L589" s="140"/>
      <c r="M589" s="131"/>
      <c r="N589" s="51"/>
      <c r="O589" s="131"/>
    </row>
    <row r="590" spans="1:15" s="114" customFormat="1" ht="30" customHeight="1" x14ac:dyDescent="0.25">
      <c r="A590" s="10" t="s">
        <v>804</v>
      </c>
      <c r="B590" s="34" t="s">
        <v>592</v>
      </c>
      <c r="C590" s="35" t="s">
        <v>1179</v>
      </c>
      <c r="D590" s="61" t="s">
        <v>1180</v>
      </c>
      <c r="E590" s="5">
        <v>1.7</v>
      </c>
      <c r="F590" s="72" t="s">
        <v>10</v>
      </c>
      <c r="G590" s="71" t="s">
        <v>4</v>
      </c>
      <c r="H590" s="10" t="s">
        <v>1210</v>
      </c>
      <c r="I590" s="10">
        <v>1</v>
      </c>
      <c r="J590" s="115">
        <v>8</v>
      </c>
      <c r="K590" s="113">
        <f t="shared" si="12"/>
        <v>2.72</v>
      </c>
      <c r="L590" s="140"/>
      <c r="M590" s="131"/>
      <c r="N590" s="51"/>
      <c r="O590" s="131"/>
    </row>
    <row r="591" spans="1:15" s="114" customFormat="1" ht="30" customHeight="1" x14ac:dyDescent="0.25">
      <c r="A591" s="10" t="s">
        <v>804</v>
      </c>
      <c r="B591" s="136" t="s">
        <v>592</v>
      </c>
      <c r="C591" s="36" t="s">
        <v>603</v>
      </c>
      <c r="D591" s="96" t="s">
        <v>604</v>
      </c>
      <c r="E591" s="5">
        <v>3.9</v>
      </c>
      <c r="F591" s="70" t="s">
        <v>241</v>
      </c>
      <c r="G591" s="73" t="s">
        <v>4</v>
      </c>
      <c r="H591" s="10" t="s">
        <v>1210</v>
      </c>
      <c r="I591" s="10">
        <v>1</v>
      </c>
      <c r="J591" s="115">
        <v>8</v>
      </c>
      <c r="K591" s="113">
        <f t="shared" si="12"/>
        <v>6.24</v>
      </c>
      <c r="L591" s="140"/>
      <c r="M591" s="131"/>
      <c r="N591" s="51"/>
      <c r="O591" s="131"/>
    </row>
    <row r="592" spans="1:15" s="114" customFormat="1" ht="30" customHeight="1" x14ac:dyDescent="0.25">
      <c r="A592" s="10" t="s">
        <v>804</v>
      </c>
      <c r="B592" s="136" t="s">
        <v>592</v>
      </c>
      <c r="C592" s="36" t="s">
        <v>605</v>
      </c>
      <c r="D592" s="96" t="s">
        <v>606</v>
      </c>
      <c r="E592" s="8">
        <v>4.24</v>
      </c>
      <c r="F592" s="70" t="s">
        <v>241</v>
      </c>
      <c r="G592" s="73" t="s">
        <v>4</v>
      </c>
      <c r="H592" s="10" t="s">
        <v>1210</v>
      </c>
      <c r="I592" s="10">
        <v>1</v>
      </c>
      <c r="J592" s="115">
        <v>8</v>
      </c>
      <c r="K592" s="113">
        <f t="shared" si="12"/>
        <v>6.7840000000000007</v>
      </c>
      <c r="L592" s="140"/>
      <c r="M592" s="131"/>
      <c r="N592" s="51"/>
      <c r="O592" s="131"/>
    </row>
    <row r="593" spans="1:15" s="114" customFormat="1" ht="30" customHeight="1" x14ac:dyDescent="0.25">
      <c r="A593" s="10" t="s">
        <v>804</v>
      </c>
      <c r="B593" s="136" t="s">
        <v>592</v>
      </c>
      <c r="C593" s="36" t="s">
        <v>607</v>
      </c>
      <c r="D593" s="96" t="s">
        <v>608</v>
      </c>
      <c r="E593" s="8">
        <v>5.3490000000000002</v>
      </c>
      <c r="F593" s="70" t="s">
        <v>241</v>
      </c>
      <c r="G593" s="73" t="s">
        <v>4</v>
      </c>
      <c r="H593" s="10" t="s">
        <v>1210</v>
      </c>
      <c r="I593" s="10">
        <v>1</v>
      </c>
      <c r="J593" s="115">
        <v>8</v>
      </c>
      <c r="K593" s="113">
        <f t="shared" si="12"/>
        <v>8.5584000000000007</v>
      </c>
      <c r="L593" s="140"/>
      <c r="M593" s="131"/>
      <c r="N593" s="51"/>
      <c r="O593" s="131"/>
    </row>
    <row r="594" spans="1:15" s="114" customFormat="1" ht="30" customHeight="1" x14ac:dyDescent="0.25">
      <c r="A594" s="10" t="s">
        <v>804</v>
      </c>
      <c r="B594" s="136" t="s">
        <v>592</v>
      </c>
      <c r="C594" s="36" t="s">
        <v>609</v>
      </c>
      <c r="D594" s="96" t="s">
        <v>610</v>
      </c>
      <c r="E594" s="8">
        <v>1</v>
      </c>
      <c r="F594" s="70" t="s">
        <v>241</v>
      </c>
      <c r="G594" s="73" t="s">
        <v>4</v>
      </c>
      <c r="H594" s="10" t="s">
        <v>1210</v>
      </c>
      <c r="I594" s="10">
        <v>1</v>
      </c>
      <c r="J594" s="115">
        <v>8</v>
      </c>
      <c r="K594" s="113">
        <f t="shared" si="12"/>
        <v>1.6</v>
      </c>
      <c r="L594" s="140"/>
      <c r="M594" s="131"/>
      <c r="N594" s="51"/>
      <c r="O594" s="131"/>
    </row>
    <row r="595" spans="1:15" s="114" customFormat="1" ht="30" customHeight="1" x14ac:dyDescent="0.25">
      <c r="A595" s="10" t="s">
        <v>804</v>
      </c>
      <c r="B595" s="136" t="s">
        <v>592</v>
      </c>
      <c r="C595" s="36" t="s">
        <v>611</v>
      </c>
      <c r="D595" s="96" t="s">
        <v>612</v>
      </c>
      <c r="E595" s="8">
        <v>1</v>
      </c>
      <c r="F595" s="70" t="s">
        <v>241</v>
      </c>
      <c r="G595" s="73" t="s">
        <v>4</v>
      </c>
      <c r="H595" s="10" t="s">
        <v>1210</v>
      </c>
      <c r="I595" s="10">
        <v>1</v>
      </c>
      <c r="J595" s="115">
        <v>8</v>
      </c>
      <c r="K595" s="113">
        <f t="shared" si="12"/>
        <v>1.6</v>
      </c>
      <c r="L595" s="140"/>
      <c r="M595" s="131"/>
      <c r="N595" s="51"/>
      <c r="O595" s="131"/>
    </row>
    <row r="596" spans="1:15" s="114" customFormat="1" ht="30" customHeight="1" x14ac:dyDescent="0.25">
      <c r="A596" s="10" t="s">
        <v>804</v>
      </c>
      <c r="B596" s="136" t="s">
        <v>592</v>
      </c>
      <c r="C596" s="36" t="s">
        <v>613</v>
      </c>
      <c r="D596" s="96" t="s">
        <v>614</v>
      </c>
      <c r="E596" s="8">
        <v>1</v>
      </c>
      <c r="F596" s="70" t="s">
        <v>241</v>
      </c>
      <c r="G596" s="73" t="s">
        <v>4</v>
      </c>
      <c r="H596" s="10" t="s">
        <v>1210</v>
      </c>
      <c r="I596" s="10">
        <v>1</v>
      </c>
      <c r="J596" s="115">
        <v>8</v>
      </c>
      <c r="K596" s="113">
        <f t="shared" si="12"/>
        <v>1.6</v>
      </c>
      <c r="L596" s="140"/>
      <c r="M596" s="131"/>
      <c r="N596" s="51"/>
      <c r="O596" s="131"/>
    </row>
    <row r="597" spans="1:15" s="114" customFormat="1" ht="30" customHeight="1" x14ac:dyDescent="0.25">
      <c r="A597" s="10" t="s">
        <v>804</v>
      </c>
      <c r="B597" s="136" t="s">
        <v>592</v>
      </c>
      <c r="C597" s="36" t="s">
        <v>615</v>
      </c>
      <c r="D597" s="91" t="s">
        <v>616</v>
      </c>
      <c r="E597" s="8">
        <v>1.02</v>
      </c>
      <c r="F597" s="70" t="s">
        <v>3</v>
      </c>
      <c r="G597" s="71" t="s">
        <v>491</v>
      </c>
      <c r="H597" s="10" t="s">
        <v>1210</v>
      </c>
      <c r="I597" s="10">
        <v>1</v>
      </c>
      <c r="J597" s="115">
        <v>9</v>
      </c>
      <c r="K597" s="113">
        <f t="shared" si="12"/>
        <v>1.8360000000000001</v>
      </c>
      <c r="L597" s="140"/>
      <c r="M597" s="131"/>
      <c r="N597" s="51"/>
      <c r="O597" s="131"/>
    </row>
    <row r="598" spans="1:15" s="114" customFormat="1" ht="30" customHeight="1" x14ac:dyDescent="0.25">
      <c r="A598" s="10" t="s">
        <v>804</v>
      </c>
      <c r="B598" s="136" t="s">
        <v>592</v>
      </c>
      <c r="C598" s="36" t="s">
        <v>617</v>
      </c>
      <c r="D598" s="91" t="s">
        <v>618</v>
      </c>
      <c r="E598" s="8">
        <v>0.45</v>
      </c>
      <c r="F598" s="70" t="s">
        <v>3</v>
      </c>
      <c r="G598" s="71" t="s">
        <v>491</v>
      </c>
      <c r="H598" s="10" t="s">
        <v>1210</v>
      </c>
      <c r="I598" s="10">
        <v>1</v>
      </c>
      <c r="J598" s="115">
        <v>9</v>
      </c>
      <c r="K598" s="113">
        <f t="shared" si="12"/>
        <v>0.81</v>
      </c>
      <c r="L598" s="140"/>
      <c r="M598" s="131"/>
      <c r="N598" s="51"/>
      <c r="O598" s="131"/>
    </row>
    <row r="599" spans="1:15" s="114" customFormat="1" ht="30" customHeight="1" x14ac:dyDescent="0.25">
      <c r="A599" s="10" t="s">
        <v>804</v>
      </c>
      <c r="B599" s="136" t="s">
        <v>592</v>
      </c>
      <c r="C599" s="36" t="s">
        <v>619</v>
      </c>
      <c r="D599" s="91" t="s">
        <v>620</v>
      </c>
      <c r="E599" s="8">
        <v>0.52</v>
      </c>
      <c r="F599" s="70" t="s">
        <v>3</v>
      </c>
      <c r="G599" s="71" t="s">
        <v>491</v>
      </c>
      <c r="H599" s="10" t="s">
        <v>1210</v>
      </c>
      <c r="I599" s="10">
        <v>1</v>
      </c>
      <c r="J599" s="115">
        <v>9</v>
      </c>
      <c r="K599" s="113">
        <f t="shared" si="12"/>
        <v>0.93599999999999994</v>
      </c>
      <c r="L599" s="140"/>
      <c r="M599" s="131"/>
      <c r="N599" s="51"/>
      <c r="O599" s="131"/>
    </row>
    <row r="600" spans="1:15" s="114" customFormat="1" ht="30" customHeight="1" x14ac:dyDescent="0.25">
      <c r="A600" s="10" t="s">
        <v>804</v>
      </c>
      <c r="B600" s="136" t="s">
        <v>592</v>
      </c>
      <c r="C600" s="36" t="s">
        <v>621</v>
      </c>
      <c r="D600" s="91" t="s">
        <v>622</v>
      </c>
      <c r="E600" s="8">
        <v>3.86</v>
      </c>
      <c r="F600" s="70" t="s">
        <v>3</v>
      </c>
      <c r="G600" s="71" t="s">
        <v>491</v>
      </c>
      <c r="H600" s="10" t="s">
        <v>1210</v>
      </c>
      <c r="I600" s="10">
        <v>1</v>
      </c>
      <c r="J600" s="115">
        <v>9</v>
      </c>
      <c r="K600" s="113">
        <f t="shared" si="12"/>
        <v>6.9480000000000004</v>
      </c>
      <c r="L600" s="140"/>
      <c r="M600" s="131"/>
      <c r="N600" s="51"/>
      <c r="O600" s="131"/>
    </row>
    <row r="601" spans="1:15" s="114" customFormat="1" ht="30" customHeight="1" x14ac:dyDescent="0.25">
      <c r="A601" s="10" t="s">
        <v>804</v>
      </c>
      <c r="B601" s="136" t="s">
        <v>592</v>
      </c>
      <c r="C601" s="36" t="s">
        <v>1065</v>
      </c>
      <c r="D601" s="92" t="s">
        <v>1066</v>
      </c>
      <c r="E601" s="8">
        <v>3.5</v>
      </c>
      <c r="F601" s="70" t="s">
        <v>241</v>
      </c>
      <c r="G601" s="39" t="s">
        <v>547</v>
      </c>
      <c r="H601" s="10" t="s">
        <v>1210</v>
      </c>
      <c r="I601" s="10">
        <v>1</v>
      </c>
      <c r="J601" s="115">
        <v>8</v>
      </c>
      <c r="K601" s="113">
        <f t="shared" si="12"/>
        <v>5.6000000000000005</v>
      </c>
      <c r="L601" s="140"/>
      <c r="M601" s="131"/>
      <c r="N601" s="51"/>
      <c r="O601" s="131"/>
    </row>
    <row r="602" spans="1:15" s="114" customFormat="1" ht="30" customHeight="1" x14ac:dyDescent="0.25">
      <c r="A602" s="10" t="s">
        <v>804</v>
      </c>
      <c r="B602" s="136" t="s">
        <v>592</v>
      </c>
      <c r="C602" s="36" t="s">
        <v>1067</v>
      </c>
      <c r="D602" s="92" t="s">
        <v>1068</v>
      </c>
      <c r="E602" s="8">
        <v>2.5</v>
      </c>
      <c r="F602" s="70" t="s">
        <v>241</v>
      </c>
      <c r="G602" s="39" t="s">
        <v>547</v>
      </c>
      <c r="H602" s="10" t="s">
        <v>1210</v>
      </c>
      <c r="I602" s="10">
        <v>1</v>
      </c>
      <c r="J602" s="115">
        <v>8</v>
      </c>
      <c r="K602" s="113">
        <f t="shared" si="12"/>
        <v>4</v>
      </c>
      <c r="L602" s="140"/>
      <c r="M602" s="131"/>
      <c r="N602" s="51"/>
      <c r="O602" s="131"/>
    </row>
    <row r="603" spans="1:15" s="114" customFormat="1" ht="30" customHeight="1" x14ac:dyDescent="0.25">
      <c r="A603" s="10" t="s">
        <v>804</v>
      </c>
      <c r="B603" s="136" t="s">
        <v>592</v>
      </c>
      <c r="C603" s="36" t="s">
        <v>1069</v>
      </c>
      <c r="D603" s="92" t="s">
        <v>1070</v>
      </c>
      <c r="E603" s="8">
        <v>3</v>
      </c>
      <c r="F603" s="70" t="s">
        <v>241</v>
      </c>
      <c r="G603" s="39" t="s">
        <v>547</v>
      </c>
      <c r="H603" s="10" t="s">
        <v>1210</v>
      </c>
      <c r="I603" s="10">
        <v>1</v>
      </c>
      <c r="J603" s="115">
        <v>8</v>
      </c>
      <c r="K603" s="113">
        <f t="shared" si="12"/>
        <v>4.8000000000000007</v>
      </c>
      <c r="L603" s="140"/>
      <c r="M603" s="131"/>
      <c r="N603" s="51"/>
      <c r="O603" s="131"/>
    </row>
    <row r="604" spans="1:15" s="114" customFormat="1" ht="30" customHeight="1" x14ac:dyDescent="0.25">
      <c r="A604" s="10" t="s">
        <v>804</v>
      </c>
      <c r="B604" s="136" t="s">
        <v>592</v>
      </c>
      <c r="C604" s="36" t="s">
        <v>1071</v>
      </c>
      <c r="D604" s="92" t="s">
        <v>1072</v>
      </c>
      <c r="E604" s="8">
        <v>2</v>
      </c>
      <c r="F604" s="70" t="s">
        <v>241</v>
      </c>
      <c r="G604" s="39" t="s">
        <v>547</v>
      </c>
      <c r="H604" s="10" t="s">
        <v>1210</v>
      </c>
      <c r="I604" s="10">
        <v>1</v>
      </c>
      <c r="J604" s="115">
        <v>8</v>
      </c>
      <c r="K604" s="113">
        <f t="shared" si="12"/>
        <v>3.2</v>
      </c>
      <c r="L604" s="140"/>
      <c r="M604" s="131"/>
      <c r="N604" s="51"/>
      <c r="O604" s="131"/>
    </row>
    <row r="605" spans="1:15" s="114" customFormat="1" ht="30" customHeight="1" x14ac:dyDescent="0.25">
      <c r="A605" s="10" t="s">
        <v>804</v>
      </c>
      <c r="B605" s="136" t="s">
        <v>592</v>
      </c>
      <c r="C605" s="36" t="s">
        <v>1073</v>
      </c>
      <c r="D605" s="92" t="s">
        <v>1074</v>
      </c>
      <c r="E605" s="8">
        <v>2</v>
      </c>
      <c r="F605" s="70" t="s">
        <v>241</v>
      </c>
      <c r="G605" s="39" t="s">
        <v>547</v>
      </c>
      <c r="H605" s="10" t="s">
        <v>1210</v>
      </c>
      <c r="I605" s="10">
        <v>1</v>
      </c>
      <c r="J605" s="115">
        <v>8</v>
      </c>
      <c r="K605" s="113">
        <f t="shared" si="12"/>
        <v>3.2</v>
      </c>
      <c r="L605" s="140"/>
      <c r="M605" s="131"/>
      <c r="N605" s="51"/>
      <c r="O605" s="131"/>
    </row>
    <row r="606" spans="1:15" s="114" customFormat="1" ht="30" customHeight="1" x14ac:dyDescent="0.25">
      <c r="A606" s="10" t="s">
        <v>804</v>
      </c>
      <c r="B606" s="136" t="s">
        <v>592</v>
      </c>
      <c r="C606" s="36" t="s">
        <v>1075</v>
      </c>
      <c r="D606" s="92" t="s">
        <v>1076</v>
      </c>
      <c r="E606" s="8">
        <v>2.0019999999999998</v>
      </c>
      <c r="F606" s="70" t="s">
        <v>241</v>
      </c>
      <c r="G606" s="39" t="s">
        <v>547</v>
      </c>
      <c r="H606" s="10" t="s">
        <v>1210</v>
      </c>
      <c r="I606" s="10">
        <v>1</v>
      </c>
      <c r="J606" s="115">
        <v>8</v>
      </c>
      <c r="K606" s="113">
        <f t="shared" si="12"/>
        <v>3.2031999999999998</v>
      </c>
      <c r="L606" s="140"/>
      <c r="M606" s="131"/>
      <c r="N606" s="51"/>
      <c r="O606" s="131"/>
    </row>
    <row r="607" spans="1:15" s="114" customFormat="1" ht="30" customHeight="1" x14ac:dyDescent="0.25">
      <c r="A607" s="10" t="s">
        <v>804</v>
      </c>
      <c r="B607" s="136" t="s">
        <v>592</v>
      </c>
      <c r="C607" s="36" t="s">
        <v>623</v>
      </c>
      <c r="D607" s="91" t="s">
        <v>624</v>
      </c>
      <c r="E607" s="8">
        <v>6.3410000000000002</v>
      </c>
      <c r="F607" s="70" t="s">
        <v>241</v>
      </c>
      <c r="G607" s="73" t="s">
        <v>547</v>
      </c>
      <c r="H607" s="10" t="s">
        <v>1210</v>
      </c>
      <c r="I607" s="10">
        <v>1</v>
      </c>
      <c r="J607" s="115">
        <v>8</v>
      </c>
      <c r="K607" s="113">
        <f t="shared" si="12"/>
        <v>10.145600000000002</v>
      </c>
      <c r="L607" s="140"/>
      <c r="M607" s="131"/>
      <c r="N607" s="51"/>
      <c r="O607" s="131"/>
    </row>
    <row r="608" spans="1:15" s="114" customFormat="1" ht="30" customHeight="1" x14ac:dyDescent="0.25">
      <c r="A608" s="10" t="s">
        <v>804</v>
      </c>
      <c r="B608" s="136" t="s">
        <v>592</v>
      </c>
      <c r="C608" s="36" t="s">
        <v>625</v>
      </c>
      <c r="D608" s="91" t="s">
        <v>626</v>
      </c>
      <c r="E608" s="8">
        <v>5.0259999999999998</v>
      </c>
      <c r="F608" s="70" t="s">
        <v>3</v>
      </c>
      <c r="G608" s="73" t="s">
        <v>564</v>
      </c>
      <c r="H608" s="10" t="s">
        <v>1210</v>
      </c>
      <c r="I608" s="10">
        <v>1</v>
      </c>
      <c r="J608" s="115">
        <v>9</v>
      </c>
      <c r="K608" s="113">
        <f t="shared" si="12"/>
        <v>9.0467999999999993</v>
      </c>
      <c r="L608" s="140"/>
      <c r="M608" s="131"/>
      <c r="N608" s="51"/>
      <c r="O608" s="131"/>
    </row>
    <row r="609" spans="1:15" s="114" customFormat="1" ht="30" customHeight="1" x14ac:dyDescent="0.25">
      <c r="A609" s="10" t="s">
        <v>804</v>
      </c>
      <c r="B609" s="136" t="s">
        <v>592</v>
      </c>
      <c r="C609" s="36" t="s">
        <v>627</v>
      </c>
      <c r="D609" s="91" t="s">
        <v>628</v>
      </c>
      <c r="E609" s="8">
        <v>5.1589999999999998</v>
      </c>
      <c r="F609" s="70" t="s">
        <v>3</v>
      </c>
      <c r="G609" s="73" t="s">
        <v>564</v>
      </c>
      <c r="H609" s="10" t="s">
        <v>1210</v>
      </c>
      <c r="I609" s="10">
        <v>1</v>
      </c>
      <c r="J609" s="115">
        <v>9</v>
      </c>
      <c r="K609" s="113">
        <f t="shared" si="12"/>
        <v>9.2861999999999991</v>
      </c>
      <c r="L609" s="140"/>
      <c r="M609" s="131"/>
      <c r="N609" s="51"/>
      <c r="O609" s="131"/>
    </row>
    <row r="610" spans="1:15" s="114" customFormat="1" ht="30" customHeight="1" x14ac:dyDescent="0.25">
      <c r="A610" s="10" t="s">
        <v>804</v>
      </c>
      <c r="B610" s="136" t="s">
        <v>592</v>
      </c>
      <c r="C610" s="36" t="s">
        <v>629</v>
      </c>
      <c r="D610" s="91" t="s">
        <v>630</v>
      </c>
      <c r="E610" s="8">
        <v>2.14</v>
      </c>
      <c r="F610" s="70" t="s">
        <v>3</v>
      </c>
      <c r="G610" s="73" t="s">
        <v>564</v>
      </c>
      <c r="H610" s="10" t="s">
        <v>1210</v>
      </c>
      <c r="I610" s="10">
        <v>1</v>
      </c>
      <c r="J610" s="115">
        <v>9</v>
      </c>
      <c r="K610" s="113">
        <f t="shared" si="12"/>
        <v>3.8520000000000003</v>
      </c>
      <c r="L610" s="140"/>
      <c r="M610" s="131"/>
      <c r="N610" s="51"/>
      <c r="O610" s="131"/>
    </row>
    <row r="611" spans="1:15" s="114" customFormat="1" ht="30" customHeight="1" x14ac:dyDescent="0.25">
      <c r="A611" s="10" t="s">
        <v>804</v>
      </c>
      <c r="B611" s="136" t="s">
        <v>592</v>
      </c>
      <c r="C611" s="36" t="s">
        <v>631</v>
      </c>
      <c r="D611" s="91" t="s">
        <v>632</v>
      </c>
      <c r="E611" s="8">
        <v>1.9</v>
      </c>
      <c r="F611" s="70" t="s">
        <v>3</v>
      </c>
      <c r="G611" s="73" t="s">
        <v>564</v>
      </c>
      <c r="H611" s="10" t="s">
        <v>1210</v>
      </c>
      <c r="I611" s="10">
        <v>1</v>
      </c>
      <c r="J611" s="115">
        <v>9</v>
      </c>
      <c r="K611" s="113">
        <f t="shared" si="12"/>
        <v>3.42</v>
      </c>
      <c r="L611" s="140"/>
      <c r="M611" s="131"/>
      <c r="N611" s="51"/>
      <c r="O611" s="131"/>
    </row>
    <row r="612" spans="1:15" s="114" customFormat="1" ht="30" customHeight="1" x14ac:dyDescent="0.25">
      <c r="A612" s="10" t="s">
        <v>804</v>
      </c>
      <c r="B612" s="136" t="s">
        <v>592</v>
      </c>
      <c r="C612" s="36" t="s">
        <v>633</v>
      </c>
      <c r="D612" s="91" t="s">
        <v>634</v>
      </c>
      <c r="E612" s="8">
        <v>1.968</v>
      </c>
      <c r="F612" s="70" t="s">
        <v>3</v>
      </c>
      <c r="G612" s="73" t="s">
        <v>564</v>
      </c>
      <c r="H612" s="10" t="s">
        <v>1210</v>
      </c>
      <c r="I612" s="10">
        <v>1</v>
      </c>
      <c r="J612" s="115">
        <v>9</v>
      </c>
      <c r="K612" s="113">
        <f t="shared" si="12"/>
        <v>3.5424000000000002</v>
      </c>
      <c r="L612" s="140"/>
      <c r="M612" s="131"/>
      <c r="N612" s="51"/>
      <c r="O612" s="131"/>
    </row>
    <row r="613" spans="1:15" s="114" customFormat="1" ht="30" customHeight="1" x14ac:dyDescent="0.25">
      <c r="A613" s="10" t="s">
        <v>804</v>
      </c>
      <c r="B613" s="136" t="s">
        <v>592</v>
      </c>
      <c r="C613" s="36" t="s">
        <v>635</v>
      </c>
      <c r="D613" s="91" t="s">
        <v>636</v>
      </c>
      <c r="E613" s="8">
        <v>2.399</v>
      </c>
      <c r="F613" s="70" t="s">
        <v>3</v>
      </c>
      <c r="G613" s="73" t="s">
        <v>564</v>
      </c>
      <c r="H613" s="10" t="s">
        <v>1210</v>
      </c>
      <c r="I613" s="10">
        <v>1</v>
      </c>
      <c r="J613" s="115">
        <v>9</v>
      </c>
      <c r="K613" s="113">
        <f t="shared" si="12"/>
        <v>4.3182</v>
      </c>
      <c r="L613" s="140"/>
      <c r="M613" s="131"/>
      <c r="N613" s="51"/>
      <c r="O613" s="131"/>
    </row>
    <row r="614" spans="1:15" s="114" customFormat="1" ht="30" customHeight="1" x14ac:dyDescent="0.25">
      <c r="A614" s="10" t="s">
        <v>804</v>
      </c>
      <c r="B614" s="136" t="s">
        <v>592</v>
      </c>
      <c r="C614" s="36" t="s">
        <v>637</v>
      </c>
      <c r="D614" s="91" t="s">
        <v>638</v>
      </c>
      <c r="E614" s="8">
        <v>1.494</v>
      </c>
      <c r="F614" s="70" t="s">
        <v>3</v>
      </c>
      <c r="G614" s="73" t="s">
        <v>564</v>
      </c>
      <c r="H614" s="10" t="s">
        <v>1210</v>
      </c>
      <c r="I614" s="10">
        <v>1</v>
      </c>
      <c r="J614" s="115">
        <v>9</v>
      </c>
      <c r="K614" s="113">
        <f t="shared" si="12"/>
        <v>2.6892</v>
      </c>
      <c r="L614" s="140"/>
      <c r="M614" s="131"/>
      <c r="N614" s="51"/>
      <c r="O614" s="131"/>
    </row>
    <row r="615" spans="1:15" s="114" customFormat="1" ht="30" customHeight="1" x14ac:dyDescent="0.25">
      <c r="A615" s="10" t="s">
        <v>804</v>
      </c>
      <c r="B615" s="136" t="s">
        <v>592</v>
      </c>
      <c r="C615" s="36" t="s">
        <v>639</v>
      </c>
      <c r="D615" s="91" t="s">
        <v>640</v>
      </c>
      <c r="E615" s="8">
        <v>0.64</v>
      </c>
      <c r="F615" s="70" t="s">
        <v>3</v>
      </c>
      <c r="G615" s="73" t="s">
        <v>564</v>
      </c>
      <c r="H615" s="10" t="s">
        <v>1210</v>
      </c>
      <c r="I615" s="10">
        <v>1</v>
      </c>
      <c r="J615" s="115">
        <v>9</v>
      </c>
      <c r="K615" s="113">
        <f t="shared" si="12"/>
        <v>1.1519999999999999</v>
      </c>
      <c r="L615" s="140"/>
      <c r="M615" s="131"/>
      <c r="N615" s="51"/>
      <c r="O615" s="131"/>
    </row>
    <row r="616" spans="1:15" s="114" customFormat="1" ht="30" customHeight="1" x14ac:dyDescent="0.25">
      <c r="A616" s="10" t="s">
        <v>804</v>
      </c>
      <c r="B616" s="136" t="s">
        <v>592</v>
      </c>
      <c r="C616" s="36" t="s">
        <v>641</v>
      </c>
      <c r="D616" s="91" t="s">
        <v>642</v>
      </c>
      <c r="E616" s="8">
        <v>0.65700000000000003</v>
      </c>
      <c r="F616" s="70" t="s">
        <v>3</v>
      </c>
      <c r="G616" s="73" t="s">
        <v>564</v>
      </c>
      <c r="H616" s="10" t="s">
        <v>1210</v>
      </c>
      <c r="I616" s="10">
        <v>1</v>
      </c>
      <c r="J616" s="115">
        <v>9</v>
      </c>
      <c r="K616" s="113">
        <f t="shared" si="12"/>
        <v>1.1826000000000001</v>
      </c>
      <c r="L616" s="140"/>
      <c r="M616" s="131"/>
      <c r="N616" s="51"/>
      <c r="O616" s="131"/>
    </row>
    <row r="617" spans="1:15" s="114" customFormat="1" ht="30" customHeight="1" x14ac:dyDescent="0.25">
      <c r="A617" s="10" t="s">
        <v>804</v>
      </c>
      <c r="B617" s="136" t="s">
        <v>592</v>
      </c>
      <c r="C617" s="36" t="s">
        <v>643</v>
      </c>
      <c r="D617" s="91" t="s">
        <v>644</v>
      </c>
      <c r="E617" s="8">
        <v>1.32</v>
      </c>
      <c r="F617" s="70" t="s">
        <v>3</v>
      </c>
      <c r="G617" s="73" t="s">
        <v>564</v>
      </c>
      <c r="H617" s="10" t="s">
        <v>1210</v>
      </c>
      <c r="I617" s="10">
        <v>1</v>
      </c>
      <c r="J617" s="115">
        <v>9</v>
      </c>
      <c r="K617" s="113">
        <f t="shared" si="12"/>
        <v>2.3760000000000003</v>
      </c>
      <c r="L617" s="140"/>
      <c r="M617" s="131"/>
      <c r="N617" s="51"/>
      <c r="O617" s="131"/>
    </row>
    <row r="618" spans="1:15" s="114" customFormat="1" ht="30" customHeight="1" x14ac:dyDescent="0.25">
      <c r="A618" s="10" t="s">
        <v>804</v>
      </c>
      <c r="B618" s="136" t="s">
        <v>592</v>
      </c>
      <c r="C618" s="36" t="s">
        <v>645</v>
      </c>
      <c r="D618" s="91" t="s">
        <v>646</v>
      </c>
      <c r="E618" s="8">
        <v>1.343</v>
      </c>
      <c r="F618" s="70" t="s">
        <v>3</v>
      </c>
      <c r="G618" s="73" t="s">
        <v>564</v>
      </c>
      <c r="H618" s="10" t="s">
        <v>1210</v>
      </c>
      <c r="I618" s="10">
        <v>1</v>
      </c>
      <c r="J618" s="115">
        <v>9</v>
      </c>
      <c r="K618" s="113">
        <f t="shared" si="12"/>
        <v>2.4174000000000002</v>
      </c>
      <c r="L618" s="140"/>
      <c r="M618" s="131"/>
      <c r="N618" s="51"/>
      <c r="O618" s="131"/>
    </row>
    <row r="619" spans="1:15" s="114" customFormat="1" ht="30" customHeight="1" x14ac:dyDescent="0.25">
      <c r="A619" s="10" t="s">
        <v>804</v>
      </c>
      <c r="B619" s="136" t="s">
        <v>592</v>
      </c>
      <c r="C619" s="36" t="s">
        <v>647</v>
      </c>
      <c r="D619" s="91" t="s">
        <v>648</v>
      </c>
      <c r="E619" s="8">
        <v>1.5680000000000001</v>
      </c>
      <c r="F619" s="70" t="s">
        <v>3</v>
      </c>
      <c r="G619" s="73" t="s">
        <v>564</v>
      </c>
      <c r="H619" s="10" t="s">
        <v>1210</v>
      </c>
      <c r="I619" s="10">
        <v>1</v>
      </c>
      <c r="J619" s="115">
        <v>9</v>
      </c>
      <c r="K619" s="113">
        <f t="shared" si="12"/>
        <v>2.8224</v>
      </c>
      <c r="L619" s="140"/>
      <c r="M619" s="131"/>
      <c r="N619" s="51"/>
      <c r="O619" s="131"/>
    </row>
    <row r="620" spans="1:15" s="114" customFormat="1" ht="30" customHeight="1" x14ac:dyDescent="0.25">
      <c r="A620" s="10" t="s">
        <v>804</v>
      </c>
      <c r="B620" s="136" t="s">
        <v>592</v>
      </c>
      <c r="C620" s="36" t="s">
        <v>649</v>
      </c>
      <c r="D620" s="91" t="s">
        <v>650</v>
      </c>
      <c r="E620" s="8">
        <v>3.839</v>
      </c>
      <c r="F620" s="70" t="s">
        <v>3</v>
      </c>
      <c r="G620" s="73" t="s">
        <v>564</v>
      </c>
      <c r="H620" s="10" t="s">
        <v>1210</v>
      </c>
      <c r="I620" s="10">
        <v>1</v>
      </c>
      <c r="J620" s="115">
        <v>9</v>
      </c>
      <c r="K620" s="113">
        <f t="shared" si="12"/>
        <v>6.9102000000000006</v>
      </c>
      <c r="L620" s="140"/>
      <c r="M620" s="131"/>
      <c r="N620" s="51"/>
      <c r="O620" s="131"/>
    </row>
    <row r="621" spans="1:15" s="114" customFormat="1" ht="30" customHeight="1" x14ac:dyDescent="0.25">
      <c r="A621" s="10" t="s">
        <v>804</v>
      </c>
      <c r="B621" s="136" t="s">
        <v>592</v>
      </c>
      <c r="C621" s="36" t="s">
        <v>651</v>
      </c>
      <c r="D621" s="91" t="s">
        <v>652</v>
      </c>
      <c r="E621" s="8">
        <v>3.1120000000000001</v>
      </c>
      <c r="F621" s="70" t="s">
        <v>3</v>
      </c>
      <c r="G621" s="73" t="s">
        <v>564</v>
      </c>
      <c r="H621" s="10" t="s">
        <v>1210</v>
      </c>
      <c r="I621" s="10">
        <v>1</v>
      </c>
      <c r="J621" s="115">
        <v>9</v>
      </c>
      <c r="K621" s="113">
        <f t="shared" si="12"/>
        <v>5.6016000000000012</v>
      </c>
      <c r="L621" s="140"/>
      <c r="M621" s="131"/>
      <c r="N621" s="51"/>
      <c r="O621" s="131"/>
    </row>
    <row r="622" spans="1:15" s="114" customFormat="1" ht="30" customHeight="1" x14ac:dyDescent="0.25">
      <c r="A622" s="10" t="s">
        <v>804</v>
      </c>
      <c r="B622" s="136" t="s">
        <v>592</v>
      </c>
      <c r="C622" s="36" t="s">
        <v>653</v>
      </c>
      <c r="D622" s="52" t="s">
        <v>654</v>
      </c>
      <c r="E622" s="8">
        <v>0.75</v>
      </c>
      <c r="F622" s="70" t="s">
        <v>3</v>
      </c>
      <c r="G622" s="71" t="s">
        <v>491</v>
      </c>
      <c r="H622" s="10" t="s">
        <v>1210</v>
      </c>
      <c r="I622" s="10">
        <v>1</v>
      </c>
      <c r="J622" s="115">
        <v>9</v>
      </c>
      <c r="K622" s="113">
        <f t="shared" si="12"/>
        <v>1.35</v>
      </c>
      <c r="L622" s="140"/>
      <c r="M622" s="131"/>
      <c r="N622" s="51"/>
      <c r="O622" s="131"/>
    </row>
    <row r="623" spans="1:15" s="114" customFormat="1" ht="30" customHeight="1" x14ac:dyDescent="0.25">
      <c r="A623" s="10" t="s">
        <v>804</v>
      </c>
      <c r="B623" s="136" t="s">
        <v>592</v>
      </c>
      <c r="C623" s="36" t="s">
        <v>655</v>
      </c>
      <c r="D623" s="52" t="s">
        <v>656</v>
      </c>
      <c r="E623" s="8">
        <v>0.75</v>
      </c>
      <c r="F623" s="70" t="s">
        <v>3</v>
      </c>
      <c r="G623" s="71" t="s">
        <v>491</v>
      </c>
      <c r="H623" s="10" t="s">
        <v>1210</v>
      </c>
      <c r="I623" s="10">
        <v>1</v>
      </c>
      <c r="J623" s="115">
        <v>9</v>
      </c>
      <c r="K623" s="113">
        <f t="shared" si="12"/>
        <v>1.35</v>
      </c>
      <c r="L623" s="140"/>
      <c r="M623" s="131"/>
      <c r="N623" s="51"/>
      <c r="O623" s="131"/>
    </row>
    <row r="624" spans="1:15" s="114" customFormat="1" ht="30" customHeight="1" x14ac:dyDescent="0.25">
      <c r="A624" s="10" t="s">
        <v>804</v>
      </c>
      <c r="B624" s="136" t="s">
        <v>592</v>
      </c>
      <c r="C624" s="36" t="s">
        <v>657</v>
      </c>
      <c r="D624" s="91" t="s">
        <v>658</v>
      </c>
      <c r="E624" s="8">
        <v>0.51</v>
      </c>
      <c r="F624" s="70" t="s">
        <v>3</v>
      </c>
      <c r="G624" s="71" t="s">
        <v>491</v>
      </c>
      <c r="H624" s="10" t="s">
        <v>1210</v>
      </c>
      <c r="I624" s="10">
        <v>1</v>
      </c>
      <c r="J624" s="115">
        <v>9</v>
      </c>
      <c r="K624" s="113">
        <f t="shared" si="12"/>
        <v>0.91800000000000004</v>
      </c>
      <c r="L624" s="140"/>
      <c r="M624" s="131"/>
      <c r="N624" s="51"/>
      <c r="O624" s="131"/>
    </row>
    <row r="625" spans="1:15" s="114" customFormat="1" ht="30" customHeight="1" x14ac:dyDescent="0.25">
      <c r="A625" s="10" t="s">
        <v>804</v>
      </c>
      <c r="B625" s="136" t="s">
        <v>592</v>
      </c>
      <c r="C625" s="36" t="s">
        <v>659</v>
      </c>
      <c r="D625" s="91" t="s">
        <v>660</v>
      </c>
      <c r="E625" s="8">
        <v>1.1359999999999999</v>
      </c>
      <c r="F625" s="70" t="s">
        <v>3</v>
      </c>
      <c r="G625" s="71" t="s">
        <v>491</v>
      </c>
      <c r="H625" s="10" t="s">
        <v>1210</v>
      </c>
      <c r="I625" s="10">
        <v>1</v>
      </c>
      <c r="J625" s="115">
        <v>9</v>
      </c>
      <c r="K625" s="113">
        <f t="shared" si="12"/>
        <v>2.0448</v>
      </c>
      <c r="L625" s="140"/>
      <c r="M625" s="131"/>
      <c r="N625" s="51"/>
      <c r="O625" s="131"/>
    </row>
    <row r="626" spans="1:15" s="114" customFormat="1" ht="30" customHeight="1" x14ac:dyDescent="0.25">
      <c r="A626" s="10" t="s">
        <v>804</v>
      </c>
      <c r="B626" s="137" t="s">
        <v>592</v>
      </c>
      <c r="C626" s="74" t="s">
        <v>1077</v>
      </c>
      <c r="D626" s="56" t="s">
        <v>1078</v>
      </c>
      <c r="E626" s="49">
        <v>1.17</v>
      </c>
      <c r="F626" s="75" t="s">
        <v>241</v>
      </c>
      <c r="G626" s="71" t="s">
        <v>547</v>
      </c>
      <c r="H626" s="10" t="s">
        <v>1210</v>
      </c>
      <c r="I626" s="10">
        <v>1</v>
      </c>
      <c r="J626" s="115">
        <v>8</v>
      </c>
      <c r="K626" s="113">
        <f t="shared" si="12"/>
        <v>1.8719999999999999</v>
      </c>
      <c r="L626" s="140"/>
      <c r="M626" s="131"/>
      <c r="N626" s="51"/>
      <c r="O626" s="131"/>
    </row>
    <row r="627" spans="1:15" s="114" customFormat="1" ht="30" customHeight="1" x14ac:dyDescent="0.25">
      <c r="A627" s="10" t="s">
        <v>804</v>
      </c>
      <c r="B627" s="137" t="s">
        <v>592</v>
      </c>
      <c r="C627" s="74" t="s">
        <v>1079</v>
      </c>
      <c r="D627" s="56" t="s">
        <v>1080</v>
      </c>
      <c r="E627" s="49">
        <v>1.1299999999999999</v>
      </c>
      <c r="F627" s="75" t="s">
        <v>241</v>
      </c>
      <c r="G627" s="71" t="s">
        <v>547</v>
      </c>
      <c r="H627" s="10" t="s">
        <v>1210</v>
      </c>
      <c r="I627" s="10">
        <v>1</v>
      </c>
      <c r="J627" s="115">
        <v>8</v>
      </c>
      <c r="K627" s="113">
        <f t="shared" si="12"/>
        <v>1.8079999999999998</v>
      </c>
      <c r="L627" s="140"/>
      <c r="M627" s="131"/>
      <c r="N627" s="51"/>
      <c r="O627" s="131"/>
    </row>
    <row r="628" spans="1:15" s="114" customFormat="1" ht="30" customHeight="1" x14ac:dyDescent="0.25">
      <c r="A628" s="10" t="s">
        <v>804</v>
      </c>
      <c r="B628" s="137" t="s">
        <v>592</v>
      </c>
      <c r="C628" s="74" t="s">
        <v>1081</v>
      </c>
      <c r="D628" s="52" t="s">
        <v>1082</v>
      </c>
      <c r="E628" s="49">
        <v>1.32</v>
      </c>
      <c r="F628" s="75" t="s">
        <v>241</v>
      </c>
      <c r="G628" s="71" t="s">
        <v>547</v>
      </c>
      <c r="H628" s="10" t="s">
        <v>1210</v>
      </c>
      <c r="I628" s="10">
        <v>1</v>
      </c>
      <c r="J628" s="115">
        <v>8</v>
      </c>
      <c r="K628" s="113">
        <f t="shared" si="12"/>
        <v>2.1120000000000001</v>
      </c>
      <c r="L628" s="140"/>
      <c r="M628" s="131"/>
      <c r="N628" s="51"/>
      <c r="O628" s="131"/>
    </row>
    <row r="629" spans="1:15" s="114" customFormat="1" ht="30" customHeight="1" x14ac:dyDescent="0.25">
      <c r="A629" s="10" t="s">
        <v>804</v>
      </c>
      <c r="B629" s="137" t="s">
        <v>592</v>
      </c>
      <c r="C629" s="74" t="s">
        <v>1083</v>
      </c>
      <c r="D629" s="52" t="s">
        <v>1084</v>
      </c>
      <c r="E629" s="49">
        <v>2.2530000000000001</v>
      </c>
      <c r="F629" s="75" t="s">
        <v>241</v>
      </c>
      <c r="G629" s="71" t="s">
        <v>547</v>
      </c>
      <c r="H629" s="10" t="s">
        <v>1210</v>
      </c>
      <c r="I629" s="10">
        <v>1</v>
      </c>
      <c r="J629" s="115">
        <v>8</v>
      </c>
      <c r="K629" s="113">
        <f t="shared" si="12"/>
        <v>3.6048000000000004</v>
      </c>
      <c r="L629" s="140"/>
      <c r="M629" s="131"/>
      <c r="N629" s="51"/>
      <c r="O629" s="131"/>
    </row>
    <row r="630" spans="1:15" s="114" customFormat="1" ht="30" customHeight="1" x14ac:dyDescent="0.25">
      <c r="A630" s="10" t="s">
        <v>804</v>
      </c>
      <c r="B630" s="137" t="s">
        <v>592</v>
      </c>
      <c r="C630" s="74" t="s">
        <v>1085</v>
      </c>
      <c r="D630" s="52" t="s">
        <v>1086</v>
      </c>
      <c r="E630" s="49">
        <v>1.89</v>
      </c>
      <c r="F630" s="75" t="s">
        <v>241</v>
      </c>
      <c r="G630" s="71" t="s">
        <v>547</v>
      </c>
      <c r="H630" s="10" t="s">
        <v>1210</v>
      </c>
      <c r="I630" s="10">
        <v>1</v>
      </c>
      <c r="J630" s="115">
        <v>8</v>
      </c>
      <c r="K630" s="113">
        <f t="shared" si="12"/>
        <v>3.024</v>
      </c>
      <c r="L630" s="140"/>
      <c r="M630" s="131"/>
      <c r="N630" s="51"/>
      <c r="O630" s="131"/>
    </row>
    <row r="631" spans="1:15" s="114" customFormat="1" ht="30" customHeight="1" x14ac:dyDescent="0.25">
      <c r="A631" s="10" t="s">
        <v>804</v>
      </c>
      <c r="B631" s="137" t="s">
        <v>592</v>
      </c>
      <c r="C631" s="74" t="s">
        <v>1087</v>
      </c>
      <c r="D631" s="52" t="s">
        <v>1088</v>
      </c>
      <c r="E631" s="49">
        <v>2.7149999999999999</v>
      </c>
      <c r="F631" s="75" t="s">
        <v>241</v>
      </c>
      <c r="G631" s="71" t="s">
        <v>547</v>
      </c>
      <c r="H631" s="10" t="s">
        <v>1210</v>
      </c>
      <c r="I631" s="10">
        <v>1</v>
      </c>
      <c r="J631" s="115">
        <v>8</v>
      </c>
      <c r="K631" s="113">
        <f t="shared" si="12"/>
        <v>4.3440000000000003</v>
      </c>
      <c r="L631" s="140"/>
      <c r="M631" s="131"/>
      <c r="N631" s="51"/>
      <c r="O631" s="131"/>
    </row>
    <row r="632" spans="1:15" s="114" customFormat="1" ht="30" customHeight="1" x14ac:dyDescent="0.25">
      <c r="A632" s="10" t="s">
        <v>804</v>
      </c>
      <c r="B632" s="137" t="s">
        <v>592</v>
      </c>
      <c r="C632" s="74" t="s">
        <v>1089</v>
      </c>
      <c r="D632" s="52" t="s">
        <v>1090</v>
      </c>
      <c r="E632" s="49">
        <v>2.41</v>
      </c>
      <c r="F632" s="75" t="s">
        <v>241</v>
      </c>
      <c r="G632" s="71" t="s">
        <v>547</v>
      </c>
      <c r="H632" s="10" t="s">
        <v>1210</v>
      </c>
      <c r="I632" s="10">
        <v>1</v>
      </c>
      <c r="J632" s="115">
        <v>8</v>
      </c>
      <c r="K632" s="113">
        <f t="shared" si="12"/>
        <v>3.8560000000000003</v>
      </c>
      <c r="L632" s="140"/>
      <c r="M632" s="131"/>
      <c r="N632" s="51"/>
      <c r="O632" s="131"/>
    </row>
    <row r="633" spans="1:15" s="114" customFormat="1" ht="30" customHeight="1" x14ac:dyDescent="0.25">
      <c r="A633" s="10" t="s">
        <v>804</v>
      </c>
      <c r="B633" s="136" t="s">
        <v>592</v>
      </c>
      <c r="C633" s="36" t="s">
        <v>661</v>
      </c>
      <c r="D633" s="91" t="s">
        <v>662</v>
      </c>
      <c r="E633" s="8">
        <v>7.0890000000000004</v>
      </c>
      <c r="F633" s="70" t="s">
        <v>3</v>
      </c>
      <c r="G633" s="71" t="s">
        <v>491</v>
      </c>
      <c r="H633" s="10" t="s">
        <v>1210</v>
      </c>
      <c r="I633" s="10">
        <v>1</v>
      </c>
      <c r="J633" s="115">
        <v>9</v>
      </c>
      <c r="K633" s="113">
        <f t="shared" si="12"/>
        <v>12.760200000000001</v>
      </c>
      <c r="L633" s="140"/>
      <c r="M633" s="131"/>
      <c r="N633" s="51"/>
      <c r="O633" s="131"/>
    </row>
    <row r="634" spans="1:15" s="114" customFormat="1" ht="30" customHeight="1" x14ac:dyDescent="0.25">
      <c r="A634" s="10" t="s">
        <v>804</v>
      </c>
      <c r="B634" s="136" t="s">
        <v>592</v>
      </c>
      <c r="C634" s="36" t="s">
        <v>663</v>
      </c>
      <c r="D634" s="91" t="s">
        <v>664</v>
      </c>
      <c r="E634" s="8">
        <v>6.4610000000000003</v>
      </c>
      <c r="F634" s="70" t="s">
        <v>3</v>
      </c>
      <c r="G634" s="71" t="s">
        <v>491</v>
      </c>
      <c r="H634" s="10" t="s">
        <v>1210</v>
      </c>
      <c r="I634" s="10">
        <v>1</v>
      </c>
      <c r="J634" s="115">
        <v>9</v>
      </c>
      <c r="K634" s="113">
        <f t="shared" ref="K634:K689" si="13">E634*J634*20%</f>
        <v>11.629800000000001</v>
      </c>
      <c r="L634" s="140"/>
      <c r="M634" s="131"/>
      <c r="N634" s="51"/>
      <c r="O634" s="131"/>
    </row>
    <row r="635" spans="1:15" s="114" customFormat="1" ht="30" customHeight="1" x14ac:dyDescent="0.25">
      <c r="A635" s="10" t="s">
        <v>804</v>
      </c>
      <c r="B635" s="136" t="s">
        <v>592</v>
      </c>
      <c r="C635" s="36" t="s">
        <v>665</v>
      </c>
      <c r="D635" s="91" t="s">
        <v>666</v>
      </c>
      <c r="E635" s="8">
        <v>6.0750000000000002</v>
      </c>
      <c r="F635" s="70" t="s">
        <v>3</v>
      </c>
      <c r="G635" s="71" t="s">
        <v>491</v>
      </c>
      <c r="H635" s="10" t="s">
        <v>1210</v>
      </c>
      <c r="I635" s="10">
        <v>1</v>
      </c>
      <c r="J635" s="115">
        <v>9</v>
      </c>
      <c r="K635" s="113">
        <f t="shared" si="13"/>
        <v>10.935000000000002</v>
      </c>
      <c r="L635" s="140"/>
      <c r="M635" s="131"/>
      <c r="N635" s="51"/>
      <c r="O635" s="131"/>
    </row>
    <row r="636" spans="1:15" s="114" customFormat="1" ht="30" customHeight="1" x14ac:dyDescent="0.25">
      <c r="A636" s="10" t="s">
        <v>804</v>
      </c>
      <c r="B636" s="136" t="s">
        <v>592</v>
      </c>
      <c r="C636" s="36" t="s">
        <v>667</v>
      </c>
      <c r="D636" s="52" t="s">
        <v>668</v>
      </c>
      <c r="E636" s="5">
        <v>5.7729999999999997</v>
      </c>
      <c r="F636" s="70" t="s">
        <v>241</v>
      </c>
      <c r="G636" s="71" t="s">
        <v>547</v>
      </c>
      <c r="H636" s="10" t="s">
        <v>1210</v>
      </c>
      <c r="I636" s="10">
        <v>1</v>
      </c>
      <c r="J636" s="115">
        <v>8</v>
      </c>
      <c r="K636" s="113">
        <f t="shared" si="13"/>
        <v>9.2368000000000006</v>
      </c>
      <c r="L636" s="140"/>
      <c r="M636" s="131"/>
      <c r="N636" s="51"/>
      <c r="O636" s="131"/>
    </row>
    <row r="637" spans="1:15" s="114" customFormat="1" ht="30" customHeight="1" x14ac:dyDescent="0.25">
      <c r="A637" s="10" t="s">
        <v>804</v>
      </c>
      <c r="B637" s="136" t="s">
        <v>592</v>
      </c>
      <c r="C637" s="36" t="s">
        <v>669</v>
      </c>
      <c r="D637" s="52" t="s">
        <v>670</v>
      </c>
      <c r="E637" s="8">
        <v>4.6219999999999999</v>
      </c>
      <c r="F637" s="70" t="s">
        <v>241</v>
      </c>
      <c r="G637" s="71" t="s">
        <v>547</v>
      </c>
      <c r="H637" s="10" t="s">
        <v>1210</v>
      </c>
      <c r="I637" s="10">
        <v>1</v>
      </c>
      <c r="J637" s="115">
        <v>8</v>
      </c>
      <c r="K637" s="113">
        <f t="shared" si="13"/>
        <v>7.3952</v>
      </c>
      <c r="L637" s="140"/>
      <c r="M637" s="131"/>
      <c r="N637" s="51"/>
      <c r="O637" s="131"/>
    </row>
    <row r="638" spans="1:15" s="114" customFormat="1" ht="30" customHeight="1" x14ac:dyDescent="0.25">
      <c r="A638" s="10" t="s">
        <v>804</v>
      </c>
      <c r="B638" s="136" t="s">
        <v>592</v>
      </c>
      <c r="C638" s="36" t="s">
        <v>671</v>
      </c>
      <c r="D638" s="52" t="s">
        <v>672</v>
      </c>
      <c r="E638" s="5">
        <v>5.9089999999999998</v>
      </c>
      <c r="F638" s="70" t="s">
        <v>241</v>
      </c>
      <c r="G638" s="71" t="s">
        <v>547</v>
      </c>
      <c r="H638" s="10" t="s">
        <v>1210</v>
      </c>
      <c r="I638" s="10">
        <v>1</v>
      </c>
      <c r="J638" s="115">
        <v>8</v>
      </c>
      <c r="K638" s="113">
        <f t="shared" si="13"/>
        <v>9.4543999999999997</v>
      </c>
      <c r="L638" s="140"/>
      <c r="M638" s="131"/>
      <c r="N638" s="51"/>
      <c r="O638" s="131"/>
    </row>
    <row r="639" spans="1:15" s="114" customFormat="1" ht="30" customHeight="1" x14ac:dyDescent="0.25">
      <c r="A639" s="10" t="s">
        <v>804</v>
      </c>
      <c r="B639" s="137" t="s">
        <v>592</v>
      </c>
      <c r="C639" s="74" t="s">
        <v>1091</v>
      </c>
      <c r="D639" s="91" t="s">
        <v>1092</v>
      </c>
      <c r="E639" s="49">
        <v>7.8280000000000003</v>
      </c>
      <c r="F639" s="75" t="s">
        <v>241</v>
      </c>
      <c r="G639" s="71" t="s">
        <v>547</v>
      </c>
      <c r="H639" s="10" t="s">
        <v>1210</v>
      </c>
      <c r="I639" s="10">
        <v>1</v>
      </c>
      <c r="J639" s="115">
        <v>8</v>
      </c>
      <c r="K639" s="113">
        <f t="shared" si="13"/>
        <v>12.524800000000001</v>
      </c>
      <c r="L639" s="140"/>
      <c r="M639" s="131"/>
      <c r="N639" s="51"/>
      <c r="O639" s="131"/>
    </row>
    <row r="640" spans="1:15" s="114" customFormat="1" ht="30" customHeight="1" x14ac:dyDescent="0.25">
      <c r="A640" s="10" t="s">
        <v>804</v>
      </c>
      <c r="B640" s="34" t="s">
        <v>592</v>
      </c>
      <c r="C640" s="35" t="s">
        <v>673</v>
      </c>
      <c r="D640" s="93" t="s">
        <v>674</v>
      </c>
      <c r="E640" s="5">
        <v>0.47</v>
      </c>
      <c r="F640" s="72" t="s">
        <v>3</v>
      </c>
      <c r="G640" s="39" t="s">
        <v>491</v>
      </c>
      <c r="H640" s="10" t="s">
        <v>1210</v>
      </c>
      <c r="I640" s="10">
        <v>1</v>
      </c>
      <c r="J640" s="115">
        <v>9</v>
      </c>
      <c r="K640" s="113">
        <f t="shared" si="13"/>
        <v>0.84599999999999997</v>
      </c>
      <c r="L640" s="140"/>
      <c r="M640" s="131"/>
      <c r="N640" s="51"/>
      <c r="O640" s="131"/>
    </row>
    <row r="641" spans="1:15" s="116" customFormat="1" ht="30" customHeight="1" x14ac:dyDescent="0.25">
      <c r="A641" s="10" t="s">
        <v>804</v>
      </c>
      <c r="B641" s="34" t="s">
        <v>592</v>
      </c>
      <c r="C641" s="35" t="s">
        <v>1093</v>
      </c>
      <c r="D641" s="61" t="s">
        <v>1094</v>
      </c>
      <c r="E641" s="5">
        <v>4.3789999999999996</v>
      </c>
      <c r="F641" s="72" t="s">
        <v>241</v>
      </c>
      <c r="G641" s="39" t="s">
        <v>4</v>
      </c>
      <c r="H641" s="10" t="s">
        <v>1210</v>
      </c>
      <c r="I641" s="10">
        <v>1</v>
      </c>
      <c r="J641" s="115">
        <v>8</v>
      </c>
      <c r="K641" s="113">
        <f t="shared" si="13"/>
        <v>7.0063999999999993</v>
      </c>
      <c r="L641" s="140"/>
      <c r="M641" s="38"/>
      <c r="N641" s="64"/>
      <c r="O641" s="38"/>
    </row>
    <row r="642" spans="1:15" s="116" customFormat="1" ht="30" customHeight="1" x14ac:dyDescent="0.25">
      <c r="A642" s="10" t="s">
        <v>804</v>
      </c>
      <c r="B642" s="34" t="s">
        <v>592</v>
      </c>
      <c r="C642" s="41">
        <v>242</v>
      </c>
      <c r="D642" s="61" t="s">
        <v>1095</v>
      </c>
      <c r="E642" s="5">
        <v>278.58300000000003</v>
      </c>
      <c r="F642" s="72" t="s">
        <v>241</v>
      </c>
      <c r="G642" s="39" t="s">
        <v>4</v>
      </c>
      <c r="H642" s="10" t="s">
        <v>1210</v>
      </c>
      <c r="I642" s="10">
        <v>1</v>
      </c>
      <c r="J642" s="115">
        <v>8</v>
      </c>
      <c r="K642" s="113">
        <f t="shared" si="13"/>
        <v>445.73280000000005</v>
      </c>
      <c r="L642" s="140"/>
      <c r="M642" s="38"/>
      <c r="N642" s="64"/>
      <c r="O642" s="38"/>
    </row>
    <row r="643" spans="1:15" s="114" customFormat="1" ht="30" customHeight="1" x14ac:dyDescent="0.25">
      <c r="A643" s="10" t="s">
        <v>804</v>
      </c>
      <c r="B643" s="136" t="s">
        <v>592</v>
      </c>
      <c r="C643" s="36" t="s">
        <v>675</v>
      </c>
      <c r="D643" s="91" t="s">
        <v>676</v>
      </c>
      <c r="E643" s="8">
        <v>3.964</v>
      </c>
      <c r="F643" s="70" t="s">
        <v>3</v>
      </c>
      <c r="G643" s="73" t="s">
        <v>564</v>
      </c>
      <c r="H643" s="10" t="s">
        <v>1210</v>
      </c>
      <c r="I643" s="10">
        <v>1</v>
      </c>
      <c r="J643" s="115">
        <v>9</v>
      </c>
      <c r="K643" s="113">
        <f t="shared" si="13"/>
        <v>7.1352000000000011</v>
      </c>
      <c r="L643" s="140"/>
      <c r="M643" s="131"/>
      <c r="N643" s="51"/>
      <c r="O643" s="131"/>
    </row>
    <row r="644" spans="1:15" s="114" customFormat="1" ht="30" customHeight="1" x14ac:dyDescent="0.25">
      <c r="A644" s="10" t="s">
        <v>804</v>
      </c>
      <c r="B644" s="136" t="s">
        <v>592</v>
      </c>
      <c r="C644" s="36" t="s">
        <v>677</v>
      </c>
      <c r="D644" s="91" t="s">
        <v>678</v>
      </c>
      <c r="E644" s="8">
        <v>3</v>
      </c>
      <c r="F644" s="70" t="s">
        <v>3</v>
      </c>
      <c r="G644" s="73" t="s">
        <v>564</v>
      </c>
      <c r="H644" s="10" t="s">
        <v>1210</v>
      </c>
      <c r="I644" s="10">
        <v>1</v>
      </c>
      <c r="J644" s="115">
        <v>9</v>
      </c>
      <c r="K644" s="113">
        <f t="shared" si="13"/>
        <v>5.4</v>
      </c>
      <c r="L644" s="140"/>
      <c r="M644" s="131"/>
      <c r="N644" s="51"/>
      <c r="O644" s="131"/>
    </row>
    <row r="645" spans="1:15" s="114" customFormat="1" ht="30" customHeight="1" x14ac:dyDescent="0.25">
      <c r="A645" s="10" t="s">
        <v>804</v>
      </c>
      <c r="B645" s="136" t="s">
        <v>679</v>
      </c>
      <c r="C645" s="36" t="s">
        <v>680</v>
      </c>
      <c r="D645" s="92" t="s">
        <v>681</v>
      </c>
      <c r="E645" s="8">
        <v>2.3809999999999998</v>
      </c>
      <c r="F645" s="70" t="s">
        <v>241</v>
      </c>
      <c r="G645" s="71" t="s">
        <v>491</v>
      </c>
      <c r="H645" s="10" t="s">
        <v>1210</v>
      </c>
      <c r="I645" s="10">
        <v>1</v>
      </c>
      <c r="J645" s="115">
        <v>8</v>
      </c>
      <c r="K645" s="113">
        <f t="shared" si="13"/>
        <v>3.8095999999999997</v>
      </c>
      <c r="L645" s="140"/>
      <c r="M645" s="131"/>
      <c r="N645" s="51"/>
      <c r="O645" s="131"/>
    </row>
    <row r="646" spans="1:15" s="114" customFormat="1" ht="30" customHeight="1" x14ac:dyDescent="0.25">
      <c r="A646" s="10" t="s">
        <v>804</v>
      </c>
      <c r="B646" s="34" t="s">
        <v>679</v>
      </c>
      <c r="C646" s="35" t="s">
        <v>850</v>
      </c>
      <c r="D646" s="93" t="s">
        <v>851</v>
      </c>
      <c r="E646" s="5">
        <v>4.6440000000000001</v>
      </c>
      <c r="F646" s="72" t="s">
        <v>241</v>
      </c>
      <c r="G646" s="39" t="s">
        <v>547</v>
      </c>
      <c r="H646" s="10" t="s">
        <v>1210</v>
      </c>
      <c r="I646" s="10">
        <v>1</v>
      </c>
      <c r="J646" s="115">
        <v>8</v>
      </c>
      <c r="K646" s="113">
        <f t="shared" si="13"/>
        <v>7.4304000000000006</v>
      </c>
      <c r="L646" s="140"/>
      <c r="M646" s="131"/>
      <c r="N646" s="51"/>
      <c r="O646" s="131"/>
    </row>
    <row r="647" spans="1:15" s="114" customFormat="1" ht="30" customHeight="1" x14ac:dyDescent="0.25">
      <c r="A647" s="10" t="s">
        <v>804</v>
      </c>
      <c r="B647" s="34" t="s">
        <v>679</v>
      </c>
      <c r="C647" s="35" t="s">
        <v>852</v>
      </c>
      <c r="D647" s="93" t="s">
        <v>853</v>
      </c>
      <c r="E647" s="5">
        <v>6.2519999999999998</v>
      </c>
      <c r="F647" s="72" t="s">
        <v>241</v>
      </c>
      <c r="G647" s="39" t="s">
        <v>547</v>
      </c>
      <c r="H647" s="10" t="s">
        <v>1210</v>
      </c>
      <c r="I647" s="10">
        <v>1</v>
      </c>
      <c r="J647" s="115">
        <v>8</v>
      </c>
      <c r="K647" s="113">
        <f t="shared" si="13"/>
        <v>10.0032</v>
      </c>
      <c r="L647" s="140"/>
      <c r="M647" s="131"/>
      <c r="N647" s="51"/>
      <c r="O647" s="131"/>
    </row>
    <row r="648" spans="1:15" s="114" customFormat="1" ht="30" customHeight="1" x14ac:dyDescent="0.25">
      <c r="A648" s="10" t="s">
        <v>804</v>
      </c>
      <c r="B648" s="34" t="s">
        <v>679</v>
      </c>
      <c r="C648" s="35" t="s">
        <v>854</v>
      </c>
      <c r="D648" s="93" t="s">
        <v>855</v>
      </c>
      <c r="E648" s="5">
        <v>8.3490000000000002</v>
      </c>
      <c r="F648" s="72" t="s">
        <v>241</v>
      </c>
      <c r="G648" s="39" t="s">
        <v>547</v>
      </c>
      <c r="H648" s="10" t="s">
        <v>1210</v>
      </c>
      <c r="I648" s="10">
        <v>1</v>
      </c>
      <c r="J648" s="115">
        <v>8</v>
      </c>
      <c r="K648" s="113">
        <f t="shared" si="13"/>
        <v>13.358400000000001</v>
      </c>
      <c r="L648" s="140"/>
      <c r="M648" s="131"/>
      <c r="N648" s="51"/>
      <c r="O648" s="131"/>
    </row>
    <row r="649" spans="1:15" s="114" customFormat="1" ht="30" customHeight="1" x14ac:dyDescent="0.25">
      <c r="A649" s="10" t="s">
        <v>804</v>
      </c>
      <c r="B649" s="34" t="s">
        <v>679</v>
      </c>
      <c r="C649" s="35" t="s">
        <v>856</v>
      </c>
      <c r="D649" s="93" t="s">
        <v>857</v>
      </c>
      <c r="E649" s="5">
        <v>10</v>
      </c>
      <c r="F649" s="72" t="s">
        <v>241</v>
      </c>
      <c r="G649" s="39" t="s">
        <v>547</v>
      </c>
      <c r="H649" s="10" t="s">
        <v>1210</v>
      </c>
      <c r="I649" s="10">
        <v>1</v>
      </c>
      <c r="J649" s="115">
        <v>8</v>
      </c>
      <c r="K649" s="113">
        <f t="shared" si="13"/>
        <v>16</v>
      </c>
      <c r="L649" s="140"/>
      <c r="M649" s="131"/>
      <c r="N649" s="51"/>
      <c r="O649" s="131"/>
    </row>
    <row r="650" spans="1:15" s="114" customFormat="1" ht="30" customHeight="1" x14ac:dyDescent="0.25">
      <c r="A650" s="10" t="s">
        <v>804</v>
      </c>
      <c r="B650" s="34" t="s">
        <v>679</v>
      </c>
      <c r="C650" s="35" t="s">
        <v>858</v>
      </c>
      <c r="D650" s="93" t="s">
        <v>859</v>
      </c>
      <c r="E650" s="5">
        <v>16.716000000000001</v>
      </c>
      <c r="F650" s="72" t="s">
        <v>241</v>
      </c>
      <c r="G650" s="39" t="s">
        <v>547</v>
      </c>
      <c r="H650" s="10" t="s">
        <v>1210</v>
      </c>
      <c r="I650" s="10">
        <v>1</v>
      </c>
      <c r="J650" s="115">
        <v>8</v>
      </c>
      <c r="K650" s="113">
        <f t="shared" si="13"/>
        <v>26.745600000000003</v>
      </c>
      <c r="L650" s="140"/>
      <c r="M650" s="131"/>
      <c r="N650" s="51"/>
      <c r="O650" s="131"/>
    </row>
    <row r="651" spans="1:15" s="114" customFormat="1" ht="30" customHeight="1" x14ac:dyDescent="0.25">
      <c r="A651" s="10" t="s">
        <v>804</v>
      </c>
      <c r="B651" s="34" t="s">
        <v>679</v>
      </c>
      <c r="C651" s="35" t="s">
        <v>860</v>
      </c>
      <c r="D651" s="93" t="s">
        <v>861</v>
      </c>
      <c r="E651" s="5">
        <v>15.202</v>
      </c>
      <c r="F651" s="72" t="s">
        <v>241</v>
      </c>
      <c r="G651" s="39" t="s">
        <v>547</v>
      </c>
      <c r="H651" s="10" t="s">
        <v>1210</v>
      </c>
      <c r="I651" s="10">
        <v>1</v>
      </c>
      <c r="J651" s="115">
        <v>8</v>
      </c>
      <c r="K651" s="113">
        <f t="shared" si="13"/>
        <v>24.3232</v>
      </c>
      <c r="L651" s="140"/>
      <c r="M651" s="131"/>
      <c r="N651" s="51"/>
      <c r="O651" s="131"/>
    </row>
    <row r="652" spans="1:15" s="114" customFormat="1" ht="30" customHeight="1" x14ac:dyDescent="0.25">
      <c r="A652" s="10" t="s">
        <v>804</v>
      </c>
      <c r="B652" s="34" t="s">
        <v>679</v>
      </c>
      <c r="C652" s="35" t="s">
        <v>862</v>
      </c>
      <c r="D652" s="93" t="s">
        <v>863</v>
      </c>
      <c r="E652" s="5">
        <v>6.0709999999999997</v>
      </c>
      <c r="F652" s="72" t="s">
        <v>241</v>
      </c>
      <c r="G652" s="39" t="s">
        <v>4</v>
      </c>
      <c r="H652" s="10" t="s">
        <v>1210</v>
      </c>
      <c r="I652" s="10">
        <v>1</v>
      </c>
      <c r="J652" s="115">
        <v>8</v>
      </c>
      <c r="K652" s="113">
        <f t="shared" si="13"/>
        <v>9.7135999999999996</v>
      </c>
      <c r="L652" s="140"/>
      <c r="M652" s="131"/>
      <c r="N652" s="51"/>
      <c r="O652" s="131"/>
    </row>
    <row r="653" spans="1:15" s="114" customFormat="1" ht="30" customHeight="1" x14ac:dyDescent="0.25">
      <c r="A653" s="10" t="s">
        <v>804</v>
      </c>
      <c r="B653" s="34" t="s">
        <v>679</v>
      </c>
      <c r="C653" s="35" t="s">
        <v>864</v>
      </c>
      <c r="D653" s="93" t="s">
        <v>865</v>
      </c>
      <c r="E653" s="5">
        <v>14.032999999999999</v>
      </c>
      <c r="F653" s="72" t="s">
        <v>241</v>
      </c>
      <c r="G653" s="39" t="s">
        <v>564</v>
      </c>
      <c r="H653" s="10" t="s">
        <v>1210</v>
      </c>
      <c r="I653" s="10">
        <v>1</v>
      </c>
      <c r="J653" s="115">
        <v>8</v>
      </c>
      <c r="K653" s="113">
        <f t="shared" si="13"/>
        <v>22.4528</v>
      </c>
      <c r="L653" s="140"/>
      <c r="M653" s="131"/>
      <c r="N653" s="51"/>
      <c r="O653" s="131"/>
    </row>
    <row r="654" spans="1:15" s="114" customFormat="1" ht="30" customHeight="1" x14ac:dyDescent="0.25">
      <c r="A654" s="10" t="s">
        <v>804</v>
      </c>
      <c r="B654" s="136" t="s">
        <v>679</v>
      </c>
      <c r="C654" s="36" t="s">
        <v>682</v>
      </c>
      <c r="D654" s="96" t="s">
        <v>683</v>
      </c>
      <c r="E654" s="8">
        <v>4.9960000000000004</v>
      </c>
      <c r="F654" s="70" t="s">
        <v>241</v>
      </c>
      <c r="G654" s="73" t="s">
        <v>564</v>
      </c>
      <c r="H654" s="10" t="s">
        <v>1210</v>
      </c>
      <c r="I654" s="10">
        <v>1</v>
      </c>
      <c r="J654" s="115">
        <v>8</v>
      </c>
      <c r="K654" s="113">
        <f t="shared" si="13"/>
        <v>7.9936000000000007</v>
      </c>
      <c r="L654" s="140"/>
      <c r="M654" s="131"/>
      <c r="N654" s="51"/>
      <c r="O654" s="131"/>
    </row>
    <row r="655" spans="1:15" s="114" customFormat="1" ht="30" customHeight="1" x14ac:dyDescent="0.25">
      <c r="A655" s="10" t="s">
        <v>804</v>
      </c>
      <c r="B655" s="136" t="s">
        <v>679</v>
      </c>
      <c r="C655" s="36" t="s">
        <v>866</v>
      </c>
      <c r="D655" s="92" t="s">
        <v>867</v>
      </c>
      <c r="E655" s="8">
        <v>4.4400000000000004</v>
      </c>
      <c r="F655" s="72" t="s">
        <v>241</v>
      </c>
      <c r="G655" s="39" t="s">
        <v>564</v>
      </c>
      <c r="H655" s="10" t="s">
        <v>1210</v>
      </c>
      <c r="I655" s="10">
        <v>1</v>
      </c>
      <c r="J655" s="115">
        <v>8</v>
      </c>
      <c r="K655" s="113">
        <f t="shared" si="13"/>
        <v>7.104000000000001</v>
      </c>
      <c r="L655" s="140"/>
      <c r="M655" s="131"/>
      <c r="N655" s="51"/>
      <c r="O655" s="131"/>
    </row>
    <row r="656" spans="1:15" s="114" customFormat="1" ht="30" customHeight="1" x14ac:dyDescent="0.25">
      <c r="A656" s="10" t="s">
        <v>804</v>
      </c>
      <c r="B656" s="137" t="s">
        <v>679</v>
      </c>
      <c r="C656" s="74" t="s">
        <v>868</v>
      </c>
      <c r="D656" s="52" t="s">
        <v>869</v>
      </c>
      <c r="E656" s="49">
        <v>15.005000000000001</v>
      </c>
      <c r="F656" s="72" t="s">
        <v>241</v>
      </c>
      <c r="G656" s="71" t="s">
        <v>564</v>
      </c>
      <c r="H656" s="10" t="s">
        <v>1210</v>
      </c>
      <c r="I656" s="10">
        <v>1</v>
      </c>
      <c r="J656" s="115">
        <v>8</v>
      </c>
      <c r="K656" s="113">
        <f t="shared" si="13"/>
        <v>24.008000000000003</v>
      </c>
      <c r="L656" s="140"/>
      <c r="M656" s="131"/>
      <c r="N656" s="51"/>
      <c r="O656" s="131"/>
    </row>
    <row r="657" spans="1:15" s="114" customFormat="1" ht="30" customHeight="1" x14ac:dyDescent="0.25">
      <c r="A657" s="10" t="s">
        <v>804</v>
      </c>
      <c r="B657" s="137" t="s">
        <v>679</v>
      </c>
      <c r="C657" s="74" t="s">
        <v>870</v>
      </c>
      <c r="D657" s="52" t="s">
        <v>871</v>
      </c>
      <c r="E657" s="49">
        <v>20.003</v>
      </c>
      <c r="F657" s="72" t="s">
        <v>241</v>
      </c>
      <c r="G657" s="71" t="s">
        <v>564</v>
      </c>
      <c r="H657" s="10" t="s">
        <v>1210</v>
      </c>
      <c r="I657" s="10">
        <v>1</v>
      </c>
      <c r="J657" s="115">
        <v>8</v>
      </c>
      <c r="K657" s="113">
        <f t="shared" si="13"/>
        <v>32.004800000000003</v>
      </c>
      <c r="L657" s="140"/>
      <c r="M657" s="131"/>
      <c r="N657" s="51"/>
      <c r="O657" s="131"/>
    </row>
    <row r="658" spans="1:15" s="114" customFormat="1" ht="30" customHeight="1" x14ac:dyDescent="0.25">
      <c r="A658" s="10" t="s">
        <v>804</v>
      </c>
      <c r="B658" s="137" t="s">
        <v>679</v>
      </c>
      <c r="C658" s="74" t="s">
        <v>872</v>
      </c>
      <c r="D658" s="52" t="s">
        <v>873</v>
      </c>
      <c r="E658" s="49">
        <v>12.996</v>
      </c>
      <c r="F658" s="72" t="s">
        <v>241</v>
      </c>
      <c r="G658" s="71" t="s">
        <v>564</v>
      </c>
      <c r="H658" s="10" t="s">
        <v>1210</v>
      </c>
      <c r="I658" s="10">
        <v>1</v>
      </c>
      <c r="J658" s="115">
        <v>8</v>
      </c>
      <c r="K658" s="113">
        <f t="shared" si="13"/>
        <v>20.793600000000001</v>
      </c>
      <c r="L658" s="140"/>
      <c r="M658" s="131"/>
      <c r="N658" s="51"/>
      <c r="O658" s="131"/>
    </row>
    <row r="659" spans="1:15" s="114" customFormat="1" ht="30" customHeight="1" x14ac:dyDescent="0.25">
      <c r="A659" s="10" t="s">
        <v>804</v>
      </c>
      <c r="B659" s="34" t="s">
        <v>679</v>
      </c>
      <c r="C659" s="35" t="s">
        <v>1096</v>
      </c>
      <c r="D659" s="93" t="s">
        <v>1097</v>
      </c>
      <c r="E659" s="5">
        <v>3.298</v>
      </c>
      <c r="F659" s="72" t="s">
        <v>241</v>
      </c>
      <c r="G659" s="39" t="s">
        <v>4</v>
      </c>
      <c r="H659" s="10" t="s">
        <v>1210</v>
      </c>
      <c r="I659" s="10">
        <v>1</v>
      </c>
      <c r="J659" s="115">
        <v>8</v>
      </c>
      <c r="K659" s="113">
        <f t="shared" si="13"/>
        <v>5.2768000000000006</v>
      </c>
      <c r="L659" s="140"/>
      <c r="M659" s="131"/>
      <c r="N659" s="51"/>
      <c r="O659" s="131"/>
    </row>
    <row r="660" spans="1:15" s="114" customFormat="1" ht="30" customHeight="1" x14ac:dyDescent="0.25">
      <c r="A660" s="10" t="s">
        <v>804</v>
      </c>
      <c r="B660" s="136" t="s">
        <v>684</v>
      </c>
      <c r="C660" s="36" t="s">
        <v>685</v>
      </c>
      <c r="D660" s="52" t="s">
        <v>686</v>
      </c>
      <c r="E660" s="5">
        <v>4.8570000000000002</v>
      </c>
      <c r="F660" s="70" t="s">
        <v>3</v>
      </c>
      <c r="G660" s="71" t="s">
        <v>491</v>
      </c>
      <c r="H660" s="10" t="s">
        <v>1210</v>
      </c>
      <c r="I660" s="10">
        <v>1</v>
      </c>
      <c r="J660" s="115">
        <v>9</v>
      </c>
      <c r="K660" s="113">
        <f t="shared" si="13"/>
        <v>8.7426000000000013</v>
      </c>
      <c r="L660" s="140"/>
      <c r="M660" s="131"/>
      <c r="N660" s="51"/>
      <c r="O660" s="131"/>
    </row>
    <row r="661" spans="1:15" s="114" customFormat="1" ht="30" customHeight="1" x14ac:dyDescent="0.25">
      <c r="A661" s="10" t="s">
        <v>804</v>
      </c>
      <c r="B661" s="136" t="s">
        <v>684</v>
      </c>
      <c r="C661" s="36" t="s">
        <v>687</v>
      </c>
      <c r="D661" s="56" t="s">
        <v>688</v>
      </c>
      <c r="E661" s="8">
        <v>0.30099999999999999</v>
      </c>
      <c r="F661" s="70" t="s">
        <v>241</v>
      </c>
      <c r="G661" s="71" t="s">
        <v>491</v>
      </c>
      <c r="H661" s="10" t="s">
        <v>1210</v>
      </c>
      <c r="I661" s="10">
        <v>1</v>
      </c>
      <c r="J661" s="115">
        <v>8</v>
      </c>
      <c r="K661" s="113">
        <f t="shared" si="13"/>
        <v>0.48160000000000003</v>
      </c>
      <c r="L661" s="140"/>
      <c r="M661" s="131"/>
      <c r="N661" s="51"/>
      <c r="O661" s="131"/>
    </row>
    <row r="662" spans="1:15" s="114" customFormat="1" ht="30" customHeight="1" x14ac:dyDescent="0.25">
      <c r="A662" s="10" t="s">
        <v>804</v>
      </c>
      <c r="B662" s="136" t="s">
        <v>684</v>
      </c>
      <c r="C662" s="36" t="s">
        <v>689</v>
      </c>
      <c r="D662" s="96" t="s">
        <v>690</v>
      </c>
      <c r="E662" s="8">
        <v>171.595</v>
      </c>
      <c r="F662" s="70" t="s">
        <v>241</v>
      </c>
      <c r="G662" s="71" t="s">
        <v>491</v>
      </c>
      <c r="H662" s="10" t="s">
        <v>1210</v>
      </c>
      <c r="I662" s="10">
        <v>1</v>
      </c>
      <c r="J662" s="115">
        <v>8</v>
      </c>
      <c r="K662" s="113">
        <f t="shared" si="13"/>
        <v>274.55200000000002</v>
      </c>
      <c r="L662" s="140"/>
      <c r="M662" s="131"/>
      <c r="N662" s="51"/>
      <c r="O662" s="131"/>
    </row>
    <row r="663" spans="1:15" s="116" customFormat="1" ht="30" customHeight="1" x14ac:dyDescent="0.25">
      <c r="A663" s="10" t="s">
        <v>804</v>
      </c>
      <c r="B663" s="34" t="s">
        <v>684</v>
      </c>
      <c r="C663" s="35" t="s">
        <v>785</v>
      </c>
      <c r="D663" s="98" t="s">
        <v>1138</v>
      </c>
      <c r="E663" s="5">
        <v>4.5999999999999996</v>
      </c>
      <c r="F663" s="72" t="s">
        <v>3</v>
      </c>
      <c r="G663" s="39" t="s">
        <v>564</v>
      </c>
      <c r="H663" s="10" t="s">
        <v>1210</v>
      </c>
      <c r="I663" s="10">
        <v>1</v>
      </c>
      <c r="J663" s="115">
        <v>9</v>
      </c>
      <c r="K663" s="113">
        <f t="shared" si="13"/>
        <v>8.2799999999999994</v>
      </c>
      <c r="L663" s="140"/>
      <c r="M663" s="38"/>
      <c r="N663" s="64"/>
      <c r="O663" s="38"/>
    </row>
    <row r="664" spans="1:15" s="116" customFormat="1" ht="30" customHeight="1" x14ac:dyDescent="0.25">
      <c r="A664" s="10" t="s">
        <v>804</v>
      </c>
      <c r="B664" s="34" t="s">
        <v>833</v>
      </c>
      <c r="C664" s="35" t="s">
        <v>834</v>
      </c>
      <c r="D664" s="93" t="s">
        <v>835</v>
      </c>
      <c r="E664" s="5">
        <v>11.802</v>
      </c>
      <c r="F664" s="72" t="s">
        <v>241</v>
      </c>
      <c r="G664" s="39" t="s">
        <v>491</v>
      </c>
      <c r="H664" s="10" t="s">
        <v>1210</v>
      </c>
      <c r="I664" s="10">
        <v>1</v>
      </c>
      <c r="J664" s="115">
        <v>8</v>
      </c>
      <c r="K664" s="113">
        <f t="shared" si="13"/>
        <v>18.883199999999999</v>
      </c>
      <c r="L664" s="140"/>
      <c r="M664" s="38"/>
      <c r="N664" s="64"/>
      <c r="O664" s="38"/>
    </row>
    <row r="665" spans="1:15" s="116" customFormat="1" ht="30" customHeight="1" x14ac:dyDescent="0.25">
      <c r="A665" s="10" t="s">
        <v>804</v>
      </c>
      <c r="B665" s="34" t="s">
        <v>833</v>
      </c>
      <c r="C665" s="35" t="s">
        <v>836</v>
      </c>
      <c r="D665" s="93" t="s">
        <v>837</v>
      </c>
      <c r="E665" s="5">
        <v>21.308</v>
      </c>
      <c r="F665" s="72" t="s">
        <v>241</v>
      </c>
      <c r="G665" s="39" t="s">
        <v>491</v>
      </c>
      <c r="H665" s="10" t="s">
        <v>1210</v>
      </c>
      <c r="I665" s="10">
        <v>1</v>
      </c>
      <c r="J665" s="115">
        <v>8</v>
      </c>
      <c r="K665" s="113">
        <f t="shared" si="13"/>
        <v>34.092800000000004</v>
      </c>
      <c r="L665" s="140"/>
      <c r="M665" s="38"/>
      <c r="N665" s="64"/>
      <c r="O665" s="38"/>
    </row>
    <row r="666" spans="1:15" s="116" customFormat="1" ht="30" customHeight="1" x14ac:dyDescent="0.25">
      <c r="A666" s="10" t="s">
        <v>804</v>
      </c>
      <c r="B666" s="34" t="s">
        <v>833</v>
      </c>
      <c r="C666" s="35" t="s">
        <v>838</v>
      </c>
      <c r="D666" s="93" t="s">
        <v>839</v>
      </c>
      <c r="E666" s="5">
        <v>6.0979999999999999</v>
      </c>
      <c r="F666" s="72" t="s">
        <v>241</v>
      </c>
      <c r="G666" s="39" t="s">
        <v>491</v>
      </c>
      <c r="H666" s="10" t="s">
        <v>1210</v>
      </c>
      <c r="I666" s="10">
        <v>1</v>
      </c>
      <c r="J666" s="115">
        <v>8</v>
      </c>
      <c r="K666" s="113">
        <f t="shared" si="13"/>
        <v>9.7568000000000001</v>
      </c>
      <c r="L666" s="140"/>
      <c r="M666" s="38"/>
      <c r="N666" s="64"/>
      <c r="O666" s="38"/>
    </row>
    <row r="667" spans="1:15" s="116" customFormat="1" ht="30" customHeight="1" x14ac:dyDescent="0.25">
      <c r="A667" s="10" t="s">
        <v>804</v>
      </c>
      <c r="B667" s="34" t="s">
        <v>833</v>
      </c>
      <c r="C667" s="35" t="s">
        <v>840</v>
      </c>
      <c r="D667" s="93" t="s">
        <v>841</v>
      </c>
      <c r="E667" s="5">
        <v>6.6980000000000004</v>
      </c>
      <c r="F667" s="72" t="s">
        <v>241</v>
      </c>
      <c r="G667" s="39" t="s">
        <v>491</v>
      </c>
      <c r="H667" s="10" t="s">
        <v>1210</v>
      </c>
      <c r="I667" s="10">
        <v>1</v>
      </c>
      <c r="J667" s="115">
        <v>8</v>
      </c>
      <c r="K667" s="113">
        <f t="shared" si="13"/>
        <v>10.716800000000001</v>
      </c>
      <c r="L667" s="140"/>
      <c r="M667" s="38"/>
      <c r="N667" s="64"/>
      <c r="O667" s="38"/>
    </row>
    <row r="668" spans="1:15" s="116" customFormat="1" ht="30" customHeight="1" x14ac:dyDescent="0.25">
      <c r="A668" s="10" t="s">
        <v>804</v>
      </c>
      <c r="B668" s="34" t="s">
        <v>833</v>
      </c>
      <c r="C668" s="35" t="s">
        <v>842</v>
      </c>
      <c r="D668" s="61" t="s">
        <v>843</v>
      </c>
      <c r="E668" s="5">
        <v>7.5949999999999998</v>
      </c>
      <c r="F668" s="72" t="s">
        <v>241</v>
      </c>
      <c r="G668" s="39" t="s">
        <v>491</v>
      </c>
      <c r="H668" s="10" t="s">
        <v>1210</v>
      </c>
      <c r="I668" s="10">
        <v>1</v>
      </c>
      <c r="J668" s="115">
        <v>8</v>
      </c>
      <c r="K668" s="113">
        <f t="shared" si="13"/>
        <v>12.152000000000001</v>
      </c>
      <c r="L668" s="140"/>
      <c r="M668" s="38"/>
      <c r="N668" s="64"/>
      <c r="O668" s="38"/>
    </row>
    <row r="669" spans="1:15" s="116" customFormat="1" ht="30" customHeight="1" x14ac:dyDescent="0.25">
      <c r="A669" s="10" t="s">
        <v>804</v>
      </c>
      <c r="B669" s="34" t="s">
        <v>833</v>
      </c>
      <c r="C669" s="35" t="s">
        <v>844</v>
      </c>
      <c r="D669" s="61" t="s">
        <v>845</v>
      </c>
      <c r="E669" s="5">
        <v>4.2990000000000004</v>
      </c>
      <c r="F669" s="72" t="s">
        <v>241</v>
      </c>
      <c r="G669" s="39" t="s">
        <v>491</v>
      </c>
      <c r="H669" s="10" t="s">
        <v>1210</v>
      </c>
      <c r="I669" s="10">
        <v>1</v>
      </c>
      <c r="J669" s="115">
        <v>8</v>
      </c>
      <c r="K669" s="113">
        <f t="shared" si="13"/>
        <v>6.878400000000001</v>
      </c>
      <c r="L669" s="140"/>
      <c r="M669" s="38"/>
      <c r="N669" s="64"/>
      <c r="O669" s="38"/>
    </row>
    <row r="670" spans="1:15" s="116" customFormat="1" ht="30" customHeight="1" x14ac:dyDescent="0.25">
      <c r="A670" s="10" t="s">
        <v>804</v>
      </c>
      <c r="B670" s="34" t="s">
        <v>833</v>
      </c>
      <c r="C670" s="35" t="s">
        <v>1098</v>
      </c>
      <c r="D670" s="61" t="s">
        <v>1099</v>
      </c>
      <c r="E670" s="5">
        <v>6.79</v>
      </c>
      <c r="F670" s="72" t="s">
        <v>241</v>
      </c>
      <c r="G670" s="39" t="s">
        <v>491</v>
      </c>
      <c r="H670" s="10" t="s">
        <v>1210</v>
      </c>
      <c r="I670" s="10">
        <v>1</v>
      </c>
      <c r="J670" s="115">
        <v>8</v>
      </c>
      <c r="K670" s="113">
        <f t="shared" si="13"/>
        <v>10.864000000000001</v>
      </c>
      <c r="L670" s="140"/>
      <c r="M670" s="38"/>
      <c r="N670" s="64"/>
      <c r="O670" s="38"/>
    </row>
    <row r="671" spans="1:15" s="116" customFormat="1" ht="30" customHeight="1" x14ac:dyDescent="0.25">
      <c r="A671" s="10" t="s">
        <v>804</v>
      </c>
      <c r="B671" s="34" t="s">
        <v>833</v>
      </c>
      <c r="C671" s="35" t="s">
        <v>864</v>
      </c>
      <c r="D671" s="61" t="s">
        <v>1100</v>
      </c>
      <c r="E671" s="5">
        <v>10.497</v>
      </c>
      <c r="F671" s="72" t="s">
        <v>241</v>
      </c>
      <c r="G671" s="39" t="s">
        <v>491</v>
      </c>
      <c r="H671" s="10" t="s">
        <v>1210</v>
      </c>
      <c r="I671" s="10">
        <v>1</v>
      </c>
      <c r="J671" s="115">
        <v>8</v>
      </c>
      <c r="K671" s="113">
        <f t="shared" si="13"/>
        <v>16.795200000000001</v>
      </c>
      <c r="L671" s="140"/>
      <c r="M671" s="38"/>
      <c r="N671" s="64"/>
      <c r="O671" s="38"/>
    </row>
    <row r="672" spans="1:15" s="116" customFormat="1" ht="30" customHeight="1" x14ac:dyDescent="0.25">
      <c r="A672" s="10" t="s">
        <v>804</v>
      </c>
      <c r="B672" s="34" t="s">
        <v>833</v>
      </c>
      <c r="C672" s="35" t="s">
        <v>1101</v>
      </c>
      <c r="D672" s="61" t="s">
        <v>1102</v>
      </c>
      <c r="E672" s="5">
        <v>9.4909999999999997</v>
      </c>
      <c r="F672" s="72" t="s">
        <v>241</v>
      </c>
      <c r="G672" s="39" t="s">
        <v>491</v>
      </c>
      <c r="H672" s="10" t="s">
        <v>1210</v>
      </c>
      <c r="I672" s="10">
        <v>1</v>
      </c>
      <c r="J672" s="115">
        <v>8</v>
      </c>
      <c r="K672" s="113">
        <f t="shared" si="13"/>
        <v>15.185600000000001</v>
      </c>
      <c r="L672" s="140"/>
      <c r="M672" s="38"/>
      <c r="N672" s="64"/>
      <c r="O672" s="38"/>
    </row>
    <row r="673" spans="1:15" s="116" customFormat="1" ht="30" customHeight="1" x14ac:dyDescent="0.25">
      <c r="A673" s="10" t="s">
        <v>804</v>
      </c>
      <c r="B673" s="34" t="s">
        <v>833</v>
      </c>
      <c r="C673" s="35" t="s">
        <v>846</v>
      </c>
      <c r="D673" s="93" t="s">
        <v>847</v>
      </c>
      <c r="E673" s="5">
        <v>7.39</v>
      </c>
      <c r="F673" s="72" t="s">
        <v>3</v>
      </c>
      <c r="G673" s="39" t="s">
        <v>491</v>
      </c>
      <c r="H673" s="10" t="s">
        <v>1210</v>
      </c>
      <c r="I673" s="10">
        <v>1</v>
      </c>
      <c r="J673" s="115">
        <v>9</v>
      </c>
      <c r="K673" s="113">
        <f t="shared" si="13"/>
        <v>13.302</v>
      </c>
      <c r="L673" s="140"/>
      <c r="M673" s="38"/>
      <c r="N673" s="64"/>
      <c r="O673" s="38"/>
    </row>
    <row r="674" spans="1:15" s="116" customFormat="1" ht="30" customHeight="1" x14ac:dyDescent="0.25">
      <c r="A674" s="10" t="s">
        <v>804</v>
      </c>
      <c r="B674" s="34" t="s">
        <v>833</v>
      </c>
      <c r="C674" s="35" t="s">
        <v>848</v>
      </c>
      <c r="D674" s="93" t="s">
        <v>849</v>
      </c>
      <c r="E674" s="5">
        <v>8.1739999999999995</v>
      </c>
      <c r="F674" s="72" t="s">
        <v>3</v>
      </c>
      <c r="G674" s="39" t="s">
        <v>491</v>
      </c>
      <c r="H674" s="10" t="s">
        <v>1210</v>
      </c>
      <c r="I674" s="10">
        <v>1</v>
      </c>
      <c r="J674" s="115">
        <v>9</v>
      </c>
      <c r="K674" s="113">
        <f t="shared" si="13"/>
        <v>14.713200000000001</v>
      </c>
      <c r="L674" s="140"/>
      <c r="M674" s="38"/>
      <c r="N674" s="64"/>
      <c r="O674" s="38"/>
    </row>
    <row r="675" spans="1:15" s="116" customFormat="1" ht="30" customHeight="1" x14ac:dyDescent="0.25">
      <c r="A675" s="10" t="s">
        <v>804</v>
      </c>
      <c r="B675" s="34" t="s">
        <v>833</v>
      </c>
      <c r="C675" s="35" t="s">
        <v>1103</v>
      </c>
      <c r="D675" s="61" t="s">
        <v>1104</v>
      </c>
      <c r="E675" s="5">
        <v>3.996</v>
      </c>
      <c r="F675" s="72" t="s">
        <v>241</v>
      </c>
      <c r="G675" s="39" t="s">
        <v>491</v>
      </c>
      <c r="H675" s="10" t="s">
        <v>1210</v>
      </c>
      <c r="I675" s="10">
        <v>1</v>
      </c>
      <c r="J675" s="115">
        <v>8</v>
      </c>
      <c r="K675" s="113">
        <f t="shared" si="13"/>
        <v>6.3936000000000002</v>
      </c>
      <c r="L675" s="140"/>
      <c r="M675" s="38"/>
      <c r="N675" s="64"/>
      <c r="O675" s="38"/>
    </row>
    <row r="676" spans="1:15" s="116" customFormat="1" ht="30" customHeight="1" x14ac:dyDescent="0.25">
      <c r="A676" s="10" t="s">
        <v>804</v>
      </c>
      <c r="B676" s="34" t="s">
        <v>833</v>
      </c>
      <c r="C676" s="35" t="s">
        <v>1105</v>
      </c>
      <c r="D676" s="61" t="s">
        <v>1106</v>
      </c>
      <c r="E676" s="5">
        <v>9.4990000000000006</v>
      </c>
      <c r="F676" s="72" t="s">
        <v>241</v>
      </c>
      <c r="G676" s="39" t="s">
        <v>491</v>
      </c>
      <c r="H676" s="10" t="s">
        <v>1210</v>
      </c>
      <c r="I676" s="10">
        <v>1</v>
      </c>
      <c r="J676" s="115">
        <v>8</v>
      </c>
      <c r="K676" s="113">
        <f t="shared" si="13"/>
        <v>15.198400000000001</v>
      </c>
      <c r="L676" s="140"/>
      <c r="M676" s="38"/>
      <c r="N676" s="64"/>
      <c r="O676" s="38"/>
    </row>
    <row r="677" spans="1:15" s="116" customFormat="1" ht="30" customHeight="1" x14ac:dyDescent="0.25">
      <c r="A677" s="10" t="s">
        <v>804</v>
      </c>
      <c r="B677" s="34" t="s">
        <v>691</v>
      </c>
      <c r="C677" s="35" t="s">
        <v>692</v>
      </c>
      <c r="D677" s="93" t="s">
        <v>693</v>
      </c>
      <c r="E677" s="5">
        <v>21.417000000000002</v>
      </c>
      <c r="F677" s="72" t="s">
        <v>313</v>
      </c>
      <c r="G677" s="39" t="s">
        <v>564</v>
      </c>
      <c r="H677" s="10" t="s">
        <v>1210</v>
      </c>
      <c r="I677" s="10">
        <v>1</v>
      </c>
      <c r="J677" s="115">
        <v>9</v>
      </c>
      <c r="K677" s="113">
        <f t="shared" si="13"/>
        <v>38.550600000000003</v>
      </c>
      <c r="L677" s="140"/>
      <c r="M677" s="38"/>
      <c r="N677" s="64"/>
      <c r="O677" s="38"/>
    </row>
    <row r="678" spans="1:15" s="116" customFormat="1" ht="30" customHeight="1" x14ac:dyDescent="0.25">
      <c r="A678" s="10" t="s">
        <v>804</v>
      </c>
      <c r="B678" s="34" t="s">
        <v>691</v>
      </c>
      <c r="C678" s="35" t="s">
        <v>694</v>
      </c>
      <c r="D678" s="93" t="s">
        <v>695</v>
      </c>
      <c r="E678" s="5">
        <v>10.801</v>
      </c>
      <c r="F678" s="72" t="s">
        <v>3</v>
      </c>
      <c r="G678" s="39" t="s">
        <v>564</v>
      </c>
      <c r="H678" s="10" t="s">
        <v>1210</v>
      </c>
      <c r="I678" s="10">
        <v>1</v>
      </c>
      <c r="J678" s="115">
        <v>9</v>
      </c>
      <c r="K678" s="113">
        <f t="shared" si="13"/>
        <v>19.441800000000001</v>
      </c>
      <c r="L678" s="140"/>
      <c r="M678" s="38"/>
      <c r="N678" s="64"/>
      <c r="O678" s="38"/>
    </row>
    <row r="679" spans="1:15" s="116" customFormat="1" ht="30" customHeight="1" x14ac:dyDescent="0.25">
      <c r="A679" s="10" t="s">
        <v>804</v>
      </c>
      <c r="B679" s="34" t="s">
        <v>1107</v>
      </c>
      <c r="C679" s="35" t="s">
        <v>1108</v>
      </c>
      <c r="D679" s="93" t="s">
        <v>1109</v>
      </c>
      <c r="E679" s="5">
        <v>26.463999999999999</v>
      </c>
      <c r="F679" s="77" t="s">
        <v>241</v>
      </c>
      <c r="G679" s="39" t="s">
        <v>506</v>
      </c>
      <c r="H679" s="10" t="s">
        <v>1210</v>
      </c>
      <c r="I679" s="10">
        <v>1</v>
      </c>
      <c r="J679" s="115">
        <v>8</v>
      </c>
      <c r="K679" s="113">
        <f t="shared" si="13"/>
        <v>42.342399999999998</v>
      </c>
      <c r="L679" s="140"/>
      <c r="M679" s="38"/>
      <c r="N679" s="64"/>
      <c r="O679" s="38"/>
    </row>
    <row r="680" spans="1:15" s="114" customFormat="1" ht="30" customHeight="1" x14ac:dyDescent="0.25">
      <c r="A680" s="10" t="s">
        <v>804</v>
      </c>
      <c r="B680" s="136" t="s">
        <v>696</v>
      </c>
      <c r="C680" s="36" t="s">
        <v>697</v>
      </c>
      <c r="D680" s="91" t="s">
        <v>698</v>
      </c>
      <c r="E680" s="8">
        <v>18.86</v>
      </c>
      <c r="F680" s="70" t="s">
        <v>241</v>
      </c>
      <c r="G680" s="73" t="s">
        <v>547</v>
      </c>
      <c r="H680" s="10" t="s">
        <v>1210</v>
      </c>
      <c r="I680" s="10">
        <v>1</v>
      </c>
      <c r="J680" s="115">
        <v>8</v>
      </c>
      <c r="K680" s="113">
        <f t="shared" si="13"/>
        <v>30.176000000000002</v>
      </c>
      <c r="L680" s="140"/>
      <c r="M680" s="131"/>
      <c r="N680" s="51"/>
      <c r="O680" s="131"/>
    </row>
    <row r="681" spans="1:15" s="114" customFormat="1" ht="30" customHeight="1" x14ac:dyDescent="0.25">
      <c r="A681" s="10" t="s">
        <v>804</v>
      </c>
      <c r="B681" s="136" t="s">
        <v>696</v>
      </c>
      <c r="C681" s="36" t="s">
        <v>699</v>
      </c>
      <c r="D681" s="91" t="s">
        <v>700</v>
      </c>
      <c r="E681" s="8">
        <v>3.323</v>
      </c>
      <c r="F681" s="70" t="s">
        <v>241</v>
      </c>
      <c r="G681" s="73" t="s">
        <v>547</v>
      </c>
      <c r="H681" s="10" t="s">
        <v>1210</v>
      </c>
      <c r="I681" s="10">
        <v>1</v>
      </c>
      <c r="J681" s="115">
        <v>8</v>
      </c>
      <c r="K681" s="113">
        <f t="shared" si="13"/>
        <v>5.3168000000000006</v>
      </c>
      <c r="L681" s="140"/>
      <c r="M681" s="131"/>
      <c r="N681" s="51"/>
      <c r="O681" s="131"/>
    </row>
    <row r="682" spans="1:15" s="114" customFormat="1" ht="30" customHeight="1" x14ac:dyDescent="0.25">
      <c r="A682" s="10" t="s">
        <v>804</v>
      </c>
      <c r="B682" s="34" t="s">
        <v>1110</v>
      </c>
      <c r="C682" s="35" t="s">
        <v>1111</v>
      </c>
      <c r="D682" s="93" t="s">
        <v>1112</v>
      </c>
      <c r="E682" s="5">
        <v>8.2129999999999992</v>
      </c>
      <c r="F682" s="77" t="s">
        <v>241</v>
      </c>
      <c r="G682" s="39" t="s">
        <v>491</v>
      </c>
      <c r="H682" s="10" t="s">
        <v>1210</v>
      </c>
      <c r="I682" s="10">
        <v>1</v>
      </c>
      <c r="J682" s="115">
        <v>8</v>
      </c>
      <c r="K682" s="113">
        <f t="shared" si="13"/>
        <v>13.140799999999999</v>
      </c>
      <c r="L682" s="140"/>
      <c r="M682" s="131"/>
      <c r="N682" s="51"/>
      <c r="O682" s="131"/>
    </row>
    <row r="683" spans="1:15" s="114" customFormat="1" ht="30" customHeight="1" x14ac:dyDescent="0.25">
      <c r="A683" s="10" t="s">
        <v>804</v>
      </c>
      <c r="B683" s="136" t="s">
        <v>701</v>
      </c>
      <c r="C683" s="36" t="s">
        <v>1015</v>
      </c>
      <c r="D683" s="92" t="s">
        <v>1113</v>
      </c>
      <c r="E683" s="8">
        <v>10.124000000000001</v>
      </c>
      <c r="F683" s="76" t="s">
        <v>241</v>
      </c>
      <c r="G683" s="73" t="s">
        <v>4</v>
      </c>
      <c r="H683" s="10" t="s">
        <v>1210</v>
      </c>
      <c r="I683" s="10">
        <v>1</v>
      </c>
      <c r="J683" s="115">
        <v>8</v>
      </c>
      <c r="K683" s="113">
        <f t="shared" si="13"/>
        <v>16.198400000000003</v>
      </c>
      <c r="L683" s="140"/>
      <c r="M683" s="131"/>
      <c r="N683" s="51"/>
      <c r="O683" s="131"/>
    </row>
    <row r="684" spans="1:15" s="114" customFormat="1" ht="30" customHeight="1" x14ac:dyDescent="0.25">
      <c r="A684" s="10" t="s">
        <v>804</v>
      </c>
      <c r="B684" s="136" t="s">
        <v>701</v>
      </c>
      <c r="C684" s="36" t="s">
        <v>874</v>
      </c>
      <c r="D684" s="92" t="s">
        <v>875</v>
      </c>
      <c r="E684" s="8">
        <v>24.992999999999999</v>
      </c>
      <c r="F684" s="72" t="s">
        <v>241</v>
      </c>
      <c r="G684" s="73" t="s">
        <v>4</v>
      </c>
      <c r="H684" s="10" t="s">
        <v>1210</v>
      </c>
      <c r="I684" s="10">
        <v>1</v>
      </c>
      <c r="J684" s="115">
        <v>8</v>
      </c>
      <c r="K684" s="113">
        <f t="shared" si="13"/>
        <v>39.988799999999998</v>
      </c>
      <c r="L684" s="140"/>
      <c r="M684" s="131"/>
      <c r="N684" s="51"/>
      <c r="O684" s="131"/>
    </row>
    <row r="685" spans="1:15" s="114" customFormat="1" ht="30" customHeight="1" x14ac:dyDescent="0.25">
      <c r="A685" s="10" t="s">
        <v>804</v>
      </c>
      <c r="B685" s="136" t="s">
        <v>701</v>
      </c>
      <c r="C685" s="36" t="s">
        <v>702</v>
      </c>
      <c r="D685" s="92" t="s">
        <v>703</v>
      </c>
      <c r="E685" s="8">
        <v>0.496</v>
      </c>
      <c r="F685" s="70" t="s">
        <v>241</v>
      </c>
      <c r="G685" s="73" t="s">
        <v>579</v>
      </c>
      <c r="H685" s="10" t="s">
        <v>1210</v>
      </c>
      <c r="I685" s="10">
        <v>1</v>
      </c>
      <c r="J685" s="115">
        <v>8</v>
      </c>
      <c r="K685" s="113">
        <f t="shared" si="13"/>
        <v>0.79360000000000008</v>
      </c>
      <c r="L685" s="140"/>
      <c r="M685" s="131"/>
      <c r="N685" s="51"/>
      <c r="O685" s="131"/>
    </row>
    <row r="686" spans="1:15" s="114" customFormat="1" ht="30" customHeight="1" x14ac:dyDescent="0.25">
      <c r="A686" s="10" t="s">
        <v>804</v>
      </c>
      <c r="B686" s="136" t="s">
        <v>701</v>
      </c>
      <c r="C686" s="36" t="s">
        <v>704</v>
      </c>
      <c r="D686" s="92" t="s">
        <v>705</v>
      </c>
      <c r="E686" s="5">
        <v>0.70199999999999996</v>
      </c>
      <c r="F686" s="70" t="s">
        <v>241</v>
      </c>
      <c r="G686" s="73" t="s">
        <v>579</v>
      </c>
      <c r="H686" s="10" t="s">
        <v>1210</v>
      </c>
      <c r="I686" s="10">
        <v>1</v>
      </c>
      <c r="J686" s="115">
        <v>8</v>
      </c>
      <c r="K686" s="113">
        <f t="shared" si="13"/>
        <v>1.1232</v>
      </c>
      <c r="L686" s="140"/>
      <c r="M686" s="131"/>
      <c r="N686" s="51"/>
      <c r="O686" s="131"/>
    </row>
    <row r="687" spans="1:15" s="114" customFormat="1" ht="30" customHeight="1" x14ac:dyDescent="0.25">
      <c r="A687" s="10" t="s">
        <v>804</v>
      </c>
      <c r="B687" s="136" t="s">
        <v>876</v>
      </c>
      <c r="C687" s="36" t="s">
        <v>877</v>
      </c>
      <c r="D687" s="92" t="s">
        <v>878</v>
      </c>
      <c r="E687" s="8">
        <v>7.407</v>
      </c>
      <c r="F687" s="76" t="s">
        <v>241</v>
      </c>
      <c r="G687" s="71" t="s">
        <v>491</v>
      </c>
      <c r="H687" s="10" t="s">
        <v>1210</v>
      </c>
      <c r="I687" s="10">
        <v>1</v>
      </c>
      <c r="J687" s="115">
        <v>8</v>
      </c>
      <c r="K687" s="113">
        <f t="shared" si="13"/>
        <v>11.8512</v>
      </c>
      <c r="L687" s="140"/>
      <c r="M687" s="131"/>
      <c r="N687" s="51"/>
      <c r="O687" s="131"/>
    </row>
    <row r="688" spans="1:15" s="114" customFormat="1" ht="30" customHeight="1" x14ac:dyDescent="0.25">
      <c r="A688" s="10" t="s">
        <v>804</v>
      </c>
      <c r="B688" s="136" t="s">
        <v>876</v>
      </c>
      <c r="C688" s="36" t="s">
        <v>879</v>
      </c>
      <c r="D688" s="56" t="s">
        <v>880</v>
      </c>
      <c r="E688" s="8">
        <v>8.4760000000000009</v>
      </c>
      <c r="F688" s="76" t="s">
        <v>241</v>
      </c>
      <c r="G688" s="78" t="s">
        <v>564</v>
      </c>
      <c r="H688" s="10" t="s">
        <v>1210</v>
      </c>
      <c r="I688" s="10">
        <v>1</v>
      </c>
      <c r="J688" s="115">
        <v>8</v>
      </c>
      <c r="K688" s="113">
        <f t="shared" si="13"/>
        <v>13.561600000000002</v>
      </c>
      <c r="L688" s="140"/>
      <c r="M688" s="131"/>
      <c r="N688" s="51"/>
      <c r="O688" s="131"/>
    </row>
    <row r="689" spans="1:15" s="114" customFormat="1" ht="30" customHeight="1" x14ac:dyDescent="0.25">
      <c r="A689" s="10" t="s">
        <v>804</v>
      </c>
      <c r="B689" s="136" t="s">
        <v>876</v>
      </c>
      <c r="C689" s="36" t="s">
        <v>881</v>
      </c>
      <c r="D689" s="52" t="s">
        <v>882</v>
      </c>
      <c r="E689" s="8">
        <v>8.32</v>
      </c>
      <c r="F689" s="76" t="s">
        <v>241</v>
      </c>
      <c r="G689" s="73" t="s">
        <v>564</v>
      </c>
      <c r="H689" s="10" t="s">
        <v>1210</v>
      </c>
      <c r="I689" s="10">
        <v>1</v>
      </c>
      <c r="J689" s="115">
        <v>8</v>
      </c>
      <c r="K689" s="113">
        <f t="shared" si="13"/>
        <v>13.312000000000001</v>
      </c>
      <c r="L689" s="140"/>
      <c r="M689" s="131"/>
      <c r="N689" s="51"/>
      <c r="O689" s="131"/>
    </row>
    <row r="690" spans="1:15" s="114" customFormat="1" ht="30" customHeight="1" x14ac:dyDescent="0.25">
      <c r="A690" s="10" t="s">
        <v>804</v>
      </c>
      <c r="B690" s="136" t="s">
        <v>876</v>
      </c>
      <c r="C690" s="36" t="s">
        <v>918</v>
      </c>
      <c r="D690" s="52" t="s">
        <v>919</v>
      </c>
      <c r="E690" s="8">
        <v>7.492</v>
      </c>
      <c r="F690" s="76" t="s">
        <v>241</v>
      </c>
      <c r="G690" s="73" t="s">
        <v>4</v>
      </c>
      <c r="H690" s="10" t="s">
        <v>1210</v>
      </c>
      <c r="I690" s="10">
        <v>1</v>
      </c>
      <c r="J690" s="115">
        <v>8</v>
      </c>
      <c r="K690" s="113">
        <f t="shared" ref="K690:K751" si="14">E690*J690*20%</f>
        <v>11.987200000000001</v>
      </c>
      <c r="L690" s="140"/>
      <c r="M690" s="131"/>
      <c r="N690" s="51"/>
      <c r="O690" s="131"/>
    </row>
    <row r="691" spans="1:15" s="114" customFormat="1" ht="30" customHeight="1" x14ac:dyDescent="0.25">
      <c r="A691" s="10" t="s">
        <v>804</v>
      </c>
      <c r="B691" s="136" t="s">
        <v>706</v>
      </c>
      <c r="C691" s="36" t="s">
        <v>707</v>
      </c>
      <c r="D691" s="56" t="s">
        <v>708</v>
      </c>
      <c r="E691" s="8">
        <v>1.716</v>
      </c>
      <c r="F691" s="70" t="s">
        <v>241</v>
      </c>
      <c r="G691" s="73" t="s">
        <v>564</v>
      </c>
      <c r="H691" s="10" t="s">
        <v>1210</v>
      </c>
      <c r="I691" s="10">
        <v>1</v>
      </c>
      <c r="J691" s="115">
        <v>8</v>
      </c>
      <c r="K691" s="113">
        <f t="shared" si="14"/>
        <v>2.7456</v>
      </c>
      <c r="L691" s="140"/>
      <c r="M691" s="131"/>
      <c r="N691" s="51"/>
      <c r="O691" s="131"/>
    </row>
    <row r="692" spans="1:15" s="114" customFormat="1" ht="30" customHeight="1" x14ac:dyDescent="0.25">
      <c r="A692" s="10" t="s">
        <v>804</v>
      </c>
      <c r="B692" s="136" t="s">
        <v>706</v>
      </c>
      <c r="C692" s="36" t="s">
        <v>709</v>
      </c>
      <c r="D692" s="56" t="s">
        <v>710</v>
      </c>
      <c r="E692" s="69">
        <v>22.844999999999999</v>
      </c>
      <c r="F692" s="76" t="s">
        <v>3</v>
      </c>
      <c r="G692" s="73" t="s">
        <v>547</v>
      </c>
      <c r="H692" s="10" t="s">
        <v>1210</v>
      </c>
      <c r="I692" s="10">
        <v>1</v>
      </c>
      <c r="J692" s="115">
        <v>9</v>
      </c>
      <c r="K692" s="113">
        <f t="shared" si="14"/>
        <v>41.121000000000002</v>
      </c>
      <c r="L692" s="140"/>
      <c r="M692" s="131"/>
      <c r="N692" s="51"/>
      <c r="O692" s="131"/>
    </row>
    <row r="693" spans="1:15" s="114" customFormat="1" ht="30" customHeight="1" x14ac:dyDescent="0.25">
      <c r="A693" s="10" t="s">
        <v>804</v>
      </c>
      <c r="B693" s="136" t="s">
        <v>706</v>
      </c>
      <c r="C693" s="88">
        <v>11021</v>
      </c>
      <c r="D693" s="96" t="s">
        <v>711</v>
      </c>
      <c r="E693" s="5">
        <v>8.5489999999999995</v>
      </c>
      <c r="F693" s="70" t="s">
        <v>241</v>
      </c>
      <c r="G693" s="71" t="s">
        <v>491</v>
      </c>
      <c r="H693" s="10" t="s">
        <v>1210</v>
      </c>
      <c r="I693" s="10">
        <v>1</v>
      </c>
      <c r="J693" s="115">
        <v>8</v>
      </c>
      <c r="K693" s="113">
        <f t="shared" si="14"/>
        <v>13.6784</v>
      </c>
      <c r="L693" s="140"/>
      <c r="M693" s="131"/>
      <c r="N693" s="51"/>
      <c r="O693" s="131"/>
    </row>
    <row r="694" spans="1:15" s="114" customFormat="1" ht="30" customHeight="1" x14ac:dyDescent="0.25">
      <c r="A694" s="10" t="s">
        <v>804</v>
      </c>
      <c r="B694" s="136" t="s">
        <v>706</v>
      </c>
      <c r="C694" s="36" t="s">
        <v>712</v>
      </c>
      <c r="D694" s="96" t="s">
        <v>713</v>
      </c>
      <c r="E694" s="8">
        <v>4.84</v>
      </c>
      <c r="F694" s="70" t="s">
        <v>241</v>
      </c>
      <c r="G694" s="73" t="s">
        <v>547</v>
      </c>
      <c r="H694" s="10" t="s">
        <v>1210</v>
      </c>
      <c r="I694" s="10">
        <v>1</v>
      </c>
      <c r="J694" s="115">
        <v>8</v>
      </c>
      <c r="K694" s="113">
        <f t="shared" si="14"/>
        <v>7.7439999999999998</v>
      </c>
      <c r="L694" s="140"/>
      <c r="M694" s="131"/>
      <c r="N694" s="51"/>
      <c r="O694" s="131"/>
    </row>
    <row r="695" spans="1:15" s="114" customFormat="1" ht="30" customHeight="1" x14ac:dyDescent="0.25">
      <c r="A695" s="10" t="s">
        <v>804</v>
      </c>
      <c r="B695" s="136" t="s">
        <v>706</v>
      </c>
      <c r="C695" s="36" t="s">
        <v>714</v>
      </c>
      <c r="D695" s="96" t="s">
        <v>715</v>
      </c>
      <c r="E695" s="8">
        <v>7.226</v>
      </c>
      <c r="F695" s="70" t="s">
        <v>241</v>
      </c>
      <c r="G695" s="73" t="s">
        <v>547</v>
      </c>
      <c r="H695" s="10" t="s">
        <v>1210</v>
      </c>
      <c r="I695" s="10">
        <v>1</v>
      </c>
      <c r="J695" s="115">
        <v>8</v>
      </c>
      <c r="K695" s="113">
        <f t="shared" si="14"/>
        <v>11.5616</v>
      </c>
      <c r="L695" s="140"/>
      <c r="M695" s="131"/>
      <c r="N695" s="51"/>
      <c r="O695" s="131"/>
    </row>
    <row r="696" spans="1:15" s="114" customFormat="1" ht="30" customHeight="1" x14ac:dyDescent="0.25">
      <c r="A696" s="10" t="s">
        <v>804</v>
      </c>
      <c r="B696" s="136" t="s">
        <v>706</v>
      </c>
      <c r="C696" s="36" t="s">
        <v>716</v>
      </c>
      <c r="D696" s="96" t="s">
        <v>717</v>
      </c>
      <c r="E696" s="8">
        <v>17.292000000000002</v>
      </c>
      <c r="F696" s="70" t="s">
        <v>241</v>
      </c>
      <c r="G696" s="73" t="s">
        <v>547</v>
      </c>
      <c r="H696" s="10" t="s">
        <v>1210</v>
      </c>
      <c r="I696" s="10">
        <v>1</v>
      </c>
      <c r="J696" s="115">
        <v>8</v>
      </c>
      <c r="K696" s="113">
        <f t="shared" si="14"/>
        <v>27.667200000000005</v>
      </c>
      <c r="L696" s="140"/>
      <c r="M696" s="131"/>
      <c r="N696" s="51"/>
      <c r="O696" s="131"/>
    </row>
    <row r="697" spans="1:15" s="114" customFormat="1" ht="30" customHeight="1" x14ac:dyDescent="0.25">
      <c r="A697" s="10" t="s">
        <v>804</v>
      </c>
      <c r="B697" s="136" t="s">
        <v>706</v>
      </c>
      <c r="C697" s="36" t="s">
        <v>718</v>
      </c>
      <c r="D697" s="56" t="s">
        <v>719</v>
      </c>
      <c r="E697" s="5">
        <v>15.601000000000001</v>
      </c>
      <c r="F697" s="76" t="s">
        <v>241</v>
      </c>
      <c r="G697" s="73" t="s">
        <v>547</v>
      </c>
      <c r="H697" s="10" t="s">
        <v>1210</v>
      </c>
      <c r="I697" s="10">
        <v>1</v>
      </c>
      <c r="J697" s="115">
        <v>8</v>
      </c>
      <c r="K697" s="113">
        <f t="shared" si="14"/>
        <v>24.961600000000004</v>
      </c>
      <c r="L697" s="140"/>
      <c r="M697" s="131"/>
      <c r="N697" s="51"/>
      <c r="O697" s="131"/>
    </row>
    <row r="698" spans="1:15" s="114" customFormat="1" ht="30" customHeight="1" x14ac:dyDescent="0.25">
      <c r="A698" s="10" t="s">
        <v>804</v>
      </c>
      <c r="B698" s="136" t="s">
        <v>706</v>
      </c>
      <c r="C698" s="36" t="s">
        <v>720</v>
      </c>
      <c r="D698" s="56" t="s">
        <v>721</v>
      </c>
      <c r="E698" s="8">
        <v>7.0010000000000003</v>
      </c>
      <c r="F698" s="76" t="s">
        <v>241</v>
      </c>
      <c r="G698" s="71" t="s">
        <v>491</v>
      </c>
      <c r="H698" s="10" t="s">
        <v>1210</v>
      </c>
      <c r="I698" s="10">
        <v>1</v>
      </c>
      <c r="J698" s="115">
        <v>8</v>
      </c>
      <c r="K698" s="113">
        <f t="shared" si="14"/>
        <v>11.201600000000001</v>
      </c>
      <c r="L698" s="140"/>
      <c r="M698" s="131"/>
      <c r="N698" s="51"/>
      <c r="O698" s="131"/>
    </row>
    <row r="699" spans="1:15" s="114" customFormat="1" ht="30" customHeight="1" x14ac:dyDescent="0.25">
      <c r="A699" s="10" t="s">
        <v>804</v>
      </c>
      <c r="B699" s="136" t="s">
        <v>706</v>
      </c>
      <c r="C699" s="36" t="s">
        <v>722</v>
      </c>
      <c r="D699" s="56" t="s">
        <v>723</v>
      </c>
      <c r="E699" s="8">
        <v>8.6180000000000003</v>
      </c>
      <c r="F699" s="76" t="s">
        <v>241</v>
      </c>
      <c r="G699" s="73" t="s">
        <v>564</v>
      </c>
      <c r="H699" s="10" t="s">
        <v>1210</v>
      </c>
      <c r="I699" s="10">
        <v>1</v>
      </c>
      <c r="J699" s="115">
        <v>8</v>
      </c>
      <c r="K699" s="113">
        <f t="shared" si="14"/>
        <v>13.788800000000002</v>
      </c>
      <c r="L699" s="140"/>
      <c r="M699" s="131"/>
      <c r="N699" s="51"/>
      <c r="O699" s="131"/>
    </row>
    <row r="700" spans="1:15" s="114" customFormat="1" ht="30" customHeight="1" x14ac:dyDescent="0.25">
      <c r="A700" s="10" t="s">
        <v>804</v>
      </c>
      <c r="B700" s="136" t="s">
        <v>706</v>
      </c>
      <c r="C700" s="36" t="s">
        <v>724</v>
      </c>
      <c r="D700" s="56" t="s">
        <v>725</v>
      </c>
      <c r="E700" s="8">
        <v>6.8879999999999999</v>
      </c>
      <c r="F700" s="70" t="s">
        <v>241</v>
      </c>
      <c r="G700" s="71" t="s">
        <v>491</v>
      </c>
      <c r="H700" s="10" t="s">
        <v>1210</v>
      </c>
      <c r="I700" s="10">
        <v>1</v>
      </c>
      <c r="J700" s="115">
        <v>8</v>
      </c>
      <c r="K700" s="113">
        <f t="shared" si="14"/>
        <v>11.020800000000001</v>
      </c>
      <c r="L700" s="140"/>
      <c r="M700" s="131"/>
      <c r="N700" s="51"/>
      <c r="O700" s="131"/>
    </row>
    <row r="701" spans="1:15" s="114" customFormat="1" ht="30" customHeight="1" x14ac:dyDescent="0.25">
      <c r="A701" s="10" t="s">
        <v>804</v>
      </c>
      <c r="B701" s="136" t="s">
        <v>726</v>
      </c>
      <c r="C701" s="36" t="s">
        <v>727</v>
      </c>
      <c r="D701" s="52" t="s">
        <v>728</v>
      </c>
      <c r="E701" s="8">
        <v>26.5</v>
      </c>
      <c r="F701" s="70" t="s">
        <v>241</v>
      </c>
      <c r="G701" s="73" t="s">
        <v>4</v>
      </c>
      <c r="H701" s="10" t="s">
        <v>1210</v>
      </c>
      <c r="I701" s="10">
        <v>1</v>
      </c>
      <c r="J701" s="115">
        <v>8</v>
      </c>
      <c r="K701" s="113">
        <f t="shared" si="14"/>
        <v>42.400000000000006</v>
      </c>
      <c r="L701" s="140"/>
      <c r="M701" s="131"/>
      <c r="N701" s="51"/>
      <c r="O701" s="131"/>
    </row>
    <row r="702" spans="1:15" s="114" customFormat="1" ht="30" customHeight="1" x14ac:dyDescent="0.25">
      <c r="A702" s="10" t="s">
        <v>804</v>
      </c>
      <c r="B702" s="136" t="s">
        <v>726</v>
      </c>
      <c r="C702" s="36" t="s">
        <v>729</v>
      </c>
      <c r="D702" s="52" t="s">
        <v>730</v>
      </c>
      <c r="E702" s="8">
        <v>96.918000000000006</v>
      </c>
      <c r="F702" s="70" t="s">
        <v>241</v>
      </c>
      <c r="G702" s="71" t="s">
        <v>491</v>
      </c>
      <c r="H702" s="10" t="s">
        <v>1210</v>
      </c>
      <c r="I702" s="10">
        <v>1</v>
      </c>
      <c r="J702" s="115">
        <v>8</v>
      </c>
      <c r="K702" s="113">
        <f t="shared" si="14"/>
        <v>155.06880000000001</v>
      </c>
      <c r="L702" s="140"/>
      <c r="M702" s="131"/>
      <c r="N702" s="51"/>
      <c r="O702" s="131"/>
    </row>
    <row r="703" spans="1:15" s="114" customFormat="1" ht="30" customHeight="1" x14ac:dyDescent="0.25">
      <c r="A703" s="10" t="s">
        <v>804</v>
      </c>
      <c r="B703" s="136" t="s">
        <v>726</v>
      </c>
      <c r="C703" s="36" t="s">
        <v>731</v>
      </c>
      <c r="D703" s="52" t="s">
        <v>732</v>
      </c>
      <c r="E703" s="8">
        <v>99.5</v>
      </c>
      <c r="F703" s="70" t="s">
        <v>241</v>
      </c>
      <c r="G703" s="71" t="s">
        <v>491</v>
      </c>
      <c r="H703" s="10" t="s">
        <v>1210</v>
      </c>
      <c r="I703" s="10">
        <v>1</v>
      </c>
      <c r="J703" s="115">
        <v>8</v>
      </c>
      <c r="K703" s="113">
        <f t="shared" si="14"/>
        <v>159.20000000000002</v>
      </c>
      <c r="L703" s="140"/>
      <c r="M703" s="131"/>
      <c r="N703" s="51"/>
      <c r="O703" s="131"/>
    </row>
    <row r="704" spans="1:15" s="114" customFormat="1" ht="30" customHeight="1" x14ac:dyDescent="0.25">
      <c r="A704" s="10" t="s">
        <v>804</v>
      </c>
      <c r="B704" s="137" t="s">
        <v>726</v>
      </c>
      <c r="C704" s="74" t="s">
        <v>883</v>
      </c>
      <c r="D704" s="91" t="s">
        <v>884</v>
      </c>
      <c r="E704" s="49">
        <v>3.2919999999999998</v>
      </c>
      <c r="F704" s="76" t="s">
        <v>241</v>
      </c>
      <c r="G704" s="71" t="s">
        <v>491</v>
      </c>
      <c r="H704" s="10" t="s">
        <v>1210</v>
      </c>
      <c r="I704" s="10">
        <v>1</v>
      </c>
      <c r="J704" s="115">
        <v>8</v>
      </c>
      <c r="K704" s="113">
        <f t="shared" si="14"/>
        <v>5.2671999999999999</v>
      </c>
      <c r="L704" s="140"/>
      <c r="M704" s="131"/>
      <c r="N704" s="51"/>
      <c r="O704" s="131"/>
    </row>
    <row r="705" spans="1:15" s="114" customFormat="1" ht="30" customHeight="1" x14ac:dyDescent="0.25">
      <c r="A705" s="10" t="s">
        <v>804</v>
      </c>
      <c r="B705" s="137" t="s">
        <v>726</v>
      </c>
      <c r="C705" s="74" t="s">
        <v>885</v>
      </c>
      <c r="D705" s="91" t="s">
        <v>886</v>
      </c>
      <c r="E705" s="49">
        <v>3.0030000000000001</v>
      </c>
      <c r="F705" s="76" t="s">
        <v>241</v>
      </c>
      <c r="G705" s="71" t="s">
        <v>491</v>
      </c>
      <c r="H705" s="10" t="s">
        <v>1210</v>
      </c>
      <c r="I705" s="10">
        <v>1</v>
      </c>
      <c r="J705" s="115">
        <v>8</v>
      </c>
      <c r="K705" s="113">
        <f t="shared" si="14"/>
        <v>4.8048000000000002</v>
      </c>
      <c r="L705" s="140"/>
      <c r="M705" s="131"/>
      <c r="N705" s="51"/>
      <c r="O705" s="131"/>
    </row>
    <row r="706" spans="1:15" s="114" customFormat="1" ht="30" customHeight="1" x14ac:dyDescent="0.25">
      <c r="A706" s="10" t="s">
        <v>804</v>
      </c>
      <c r="B706" s="137" t="s">
        <v>726</v>
      </c>
      <c r="C706" s="74" t="s">
        <v>887</v>
      </c>
      <c r="D706" s="91" t="s">
        <v>888</v>
      </c>
      <c r="E706" s="49">
        <v>4.9969999999999999</v>
      </c>
      <c r="F706" s="76" t="s">
        <v>241</v>
      </c>
      <c r="G706" s="71" t="s">
        <v>4</v>
      </c>
      <c r="H706" s="10" t="s">
        <v>1210</v>
      </c>
      <c r="I706" s="10">
        <v>1</v>
      </c>
      <c r="J706" s="115">
        <v>8</v>
      </c>
      <c r="K706" s="113">
        <f t="shared" si="14"/>
        <v>7.9952000000000005</v>
      </c>
      <c r="L706" s="140"/>
      <c r="M706" s="131"/>
      <c r="N706" s="51"/>
      <c r="O706" s="131"/>
    </row>
    <row r="707" spans="1:15" s="114" customFormat="1" ht="30" customHeight="1" x14ac:dyDescent="0.25">
      <c r="A707" s="10" t="s">
        <v>804</v>
      </c>
      <c r="B707" s="136" t="s">
        <v>733</v>
      </c>
      <c r="C707" s="36" t="s">
        <v>734</v>
      </c>
      <c r="D707" s="96" t="s">
        <v>735</v>
      </c>
      <c r="E707" s="8">
        <v>15.196999999999999</v>
      </c>
      <c r="F707" s="70" t="s">
        <v>241</v>
      </c>
      <c r="G707" s="73" t="s">
        <v>579</v>
      </c>
      <c r="H707" s="10" t="s">
        <v>1210</v>
      </c>
      <c r="I707" s="10">
        <v>1</v>
      </c>
      <c r="J707" s="115">
        <v>8</v>
      </c>
      <c r="K707" s="113">
        <f t="shared" si="14"/>
        <v>24.315200000000001</v>
      </c>
      <c r="L707" s="140"/>
      <c r="M707" s="131"/>
      <c r="N707" s="51"/>
      <c r="O707" s="131"/>
    </row>
    <row r="708" spans="1:15" s="114" customFormat="1" ht="30" customHeight="1" x14ac:dyDescent="0.25">
      <c r="A708" s="10" t="s">
        <v>804</v>
      </c>
      <c r="B708" s="136" t="s">
        <v>733</v>
      </c>
      <c r="C708" s="36" t="s">
        <v>736</v>
      </c>
      <c r="D708" s="96" t="s">
        <v>737</v>
      </c>
      <c r="E708" s="8">
        <v>16.998999999999999</v>
      </c>
      <c r="F708" s="70" t="s">
        <v>241</v>
      </c>
      <c r="G708" s="73" t="s">
        <v>579</v>
      </c>
      <c r="H708" s="10" t="s">
        <v>1210</v>
      </c>
      <c r="I708" s="10">
        <v>1</v>
      </c>
      <c r="J708" s="115">
        <v>8</v>
      </c>
      <c r="K708" s="113">
        <f t="shared" si="14"/>
        <v>27.198399999999999</v>
      </c>
      <c r="L708" s="140"/>
      <c r="M708" s="131"/>
      <c r="N708" s="51"/>
      <c r="O708" s="131"/>
    </row>
    <row r="709" spans="1:15" s="122" customFormat="1" ht="30" customHeight="1" x14ac:dyDescent="0.25">
      <c r="A709" s="10" t="s">
        <v>804</v>
      </c>
      <c r="B709" s="34" t="s">
        <v>733</v>
      </c>
      <c r="C709" s="35" t="s">
        <v>1114</v>
      </c>
      <c r="D709" s="61" t="s">
        <v>1115</v>
      </c>
      <c r="E709" s="5">
        <v>23.106999999999999</v>
      </c>
      <c r="F709" s="77" t="s">
        <v>241</v>
      </c>
      <c r="G709" s="39" t="s">
        <v>4</v>
      </c>
      <c r="H709" s="10" t="s">
        <v>1210</v>
      </c>
      <c r="I709" s="10">
        <v>1</v>
      </c>
      <c r="J709" s="115">
        <v>8</v>
      </c>
      <c r="K709" s="113">
        <f t="shared" si="14"/>
        <v>36.971200000000003</v>
      </c>
      <c r="L709" s="140"/>
      <c r="M709" s="38"/>
      <c r="N709" s="64"/>
      <c r="O709" s="38"/>
    </row>
    <row r="710" spans="1:15" s="122" customFormat="1" ht="30" customHeight="1" x14ac:dyDescent="0.25">
      <c r="A710" s="10" t="s">
        <v>804</v>
      </c>
      <c r="B710" s="34" t="s">
        <v>733</v>
      </c>
      <c r="C710" s="35" t="s">
        <v>593</v>
      </c>
      <c r="D710" s="95" t="s">
        <v>738</v>
      </c>
      <c r="E710" s="5">
        <v>5.077</v>
      </c>
      <c r="F710" s="72" t="s">
        <v>241</v>
      </c>
      <c r="G710" s="39" t="s">
        <v>4</v>
      </c>
      <c r="H710" s="10" t="s">
        <v>1210</v>
      </c>
      <c r="I710" s="10">
        <v>1</v>
      </c>
      <c r="J710" s="115">
        <v>8</v>
      </c>
      <c r="K710" s="113">
        <f t="shared" si="14"/>
        <v>8.1232000000000006</v>
      </c>
      <c r="L710" s="140"/>
      <c r="M710" s="38"/>
      <c r="N710" s="64"/>
      <c r="O710" s="38"/>
    </row>
    <row r="711" spans="1:15" s="122" customFormat="1" ht="30" customHeight="1" x14ac:dyDescent="0.25">
      <c r="A711" s="10" t="s">
        <v>804</v>
      </c>
      <c r="B711" s="34" t="s">
        <v>733</v>
      </c>
      <c r="C711" s="35" t="s">
        <v>739</v>
      </c>
      <c r="D711" s="95" t="s">
        <v>740</v>
      </c>
      <c r="E711" s="5">
        <v>13.252000000000001</v>
      </c>
      <c r="F711" s="72" t="s">
        <v>241</v>
      </c>
      <c r="G711" s="39" t="s">
        <v>4</v>
      </c>
      <c r="H711" s="10" t="s">
        <v>1210</v>
      </c>
      <c r="I711" s="10">
        <v>1</v>
      </c>
      <c r="J711" s="115">
        <v>8</v>
      </c>
      <c r="K711" s="113">
        <f t="shared" si="14"/>
        <v>21.203200000000002</v>
      </c>
      <c r="L711" s="140"/>
      <c r="M711" s="38"/>
      <c r="N711" s="64"/>
      <c r="O711" s="38"/>
    </row>
    <row r="712" spans="1:15" s="122" customFormat="1" ht="30" customHeight="1" x14ac:dyDescent="0.25">
      <c r="A712" s="10" t="s">
        <v>804</v>
      </c>
      <c r="B712" s="34" t="s">
        <v>733</v>
      </c>
      <c r="C712" s="35" t="s">
        <v>741</v>
      </c>
      <c r="D712" s="95" t="s">
        <v>742</v>
      </c>
      <c r="E712" s="5">
        <v>13.872</v>
      </c>
      <c r="F712" s="72" t="s">
        <v>241</v>
      </c>
      <c r="G712" s="39" t="s">
        <v>4</v>
      </c>
      <c r="H712" s="10" t="s">
        <v>1210</v>
      </c>
      <c r="I712" s="10">
        <v>1</v>
      </c>
      <c r="J712" s="115">
        <v>8</v>
      </c>
      <c r="K712" s="113">
        <f t="shared" si="14"/>
        <v>22.1952</v>
      </c>
      <c r="L712" s="140"/>
      <c r="M712" s="38"/>
      <c r="N712" s="64"/>
      <c r="O712" s="38"/>
    </row>
    <row r="713" spans="1:15" s="122" customFormat="1" ht="30" customHeight="1" x14ac:dyDescent="0.25">
      <c r="A713" s="10" t="s">
        <v>804</v>
      </c>
      <c r="B713" s="34" t="s">
        <v>733</v>
      </c>
      <c r="C713" s="35" t="s">
        <v>594</v>
      </c>
      <c r="D713" s="95" t="s">
        <v>743</v>
      </c>
      <c r="E713" s="5">
        <v>15.664999999999999</v>
      </c>
      <c r="F713" s="72" t="s">
        <v>241</v>
      </c>
      <c r="G713" s="39" t="s">
        <v>4</v>
      </c>
      <c r="H713" s="10" t="s">
        <v>1210</v>
      </c>
      <c r="I713" s="10">
        <v>1</v>
      </c>
      <c r="J713" s="115">
        <v>8</v>
      </c>
      <c r="K713" s="113">
        <f t="shared" si="14"/>
        <v>25.064</v>
      </c>
      <c r="L713" s="140"/>
      <c r="M713" s="38"/>
      <c r="N713" s="64"/>
      <c r="O713" s="38"/>
    </row>
    <row r="714" spans="1:15" s="122" customFormat="1" ht="30" customHeight="1" x14ac:dyDescent="0.25">
      <c r="A714" s="10" t="s">
        <v>804</v>
      </c>
      <c r="B714" s="34" t="s">
        <v>744</v>
      </c>
      <c r="C714" s="35" t="s">
        <v>745</v>
      </c>
      <c r="D714" s="95" t="s">
        <v>746</v>
      </c>
      <c r="E714" s="5">
        <v>6.6189999999999998</v>
      </c>
      <c r="F714" s="72" t="s">
        <v>241</v>
      </c>
      <c r="G714" s="39" t="s">
        <v>564</v>
      </c>
      <c r="H714" s="10" t="s">
        <v>1210</v>
      </c>
      <c r="I714" s="10">
        <v>1</v>
      </c>
      <c r="J714" s="115">
        <v>8</v>
      </c>
      <c r="K714" s="113">
        <f t="shared" si="14"/>
        <v>10.590400000000001</v>
      </c>
      <c r="L714" s="140"/>
      <c r="M714" s="38"/>
      <c r="N714" s="64"/>
      <c r="O714" s="38"/>
    </row>
    <row r="715" spans="1:15" s="122" customFormat="1" ht="30" customHeight="1" x14ac:dyDescent="0.25">
      <c r="A715" s="10" t="s">
        <v>804</v>
      </c>
      <c r="B715" s="34" t="s">
        <v>744</v>
      </c>
      <c r="C715" s="35" t="s">
        <v>889</v>
      </c>
      <c r="D715" s="61" t="s">
        <v>890</v>
      </c>
      <c r="E715" s="5">
        <v>8</v>
      </c>
      <c r="F715" s="77" t="s">
        <v>241</v>
      </c>
      <c r="G715" s="39" t="s">
        <v>547</v>
      </c>
      <c r="H715" s="10" t="s">
        <v>1210</v>
      </c>
      <c r="I715" s="10">
        <v>1</v>
      </c>
      <c r="J715" s="115">
        <v>8</v>
      </c>
      <c r="K715" s="113">
        <f t="shared" si="14"/>
        <v>12.8</v>
      </c>
      <c r="L715" s="140"/>
      <c r="M715" s="38"/>
      <c r="N715" s="64"/>
      <c r="O715" s="38"/>
    </row>
    <row r="716" spans="1:15" s="122" customFormat="1" ht="30" customHeight="1" x14ac:dyDescent="0.25">
      <c r="A716" s="10" t="s">
        <v>804</v>
      </c>
      <c r="B716" s="34" t="s">
        <v>744</v>
      </c>
      <c r="C716" s="35" t="s">
        <v>891</v>
      </c>
      <c r="D716" s="61" t="s">
        <v>892</v>
      </c>
      <c r="E716" s="5">
        <v>5.9820000000000002</v>
      </c>
      <c r="F716" s="77" t="s">
        <v>241</v>
      </c>
      <c r="G716" s="39" t="s">
        <v>564</v>
      </c>
      <c r="H716" s="10" t="s">
        <v>1210</v>
      </c>
      <c r="I716" s="10">
        <v>1</v>
      </c>
      <c r="J716" s="115">
        <v>8</v>
      </c>
      <c r="K716" s="113">
        <f t="shared" si="14"/>
        <v>9.571200000000001</v>
      </c>
      <c r="L716" s="140"/>
      <c r="M716" s="38"/>
      <c r="N716" s="64"/>
      <c r="O716" s="38"/>
    </row>
    <row r="717" spans="1:15" s="122" customFormat="1" ht="30" customHeight="1" x14ac:dyDescent="0.25">
      <c r="A717" s="10" t="s">
        <v>804</v>
      </c>
      <c r="B717" s="34" t="s">
        <v>747</v>
      </c>
      <c r="C717" s="35" t="s">
        <v>748</v>
      </c>
      <c r="D717" s="61" t="s">
        <v>749</v>
      </c>
      <c r="E717" s="5">
        <v>8.9209999999999994</v>
      </c>
      <c r="F717" s="72" t="s">
        <v>241</v>
      </c>
      <c r="G717" s="39" t="s">
        <v>491</v>
      </c>
      <c r="H717" s="10" t="s">
        <v>1210</v>
      </c>
      <c r="I717" s="10">
        <v>1</v>
      </c>
      <c r="J717" s="115">
        <v>8</v>
      </c>
      <c r="K717" s="113">
        <f t="shared" si="14"/>
        <v>14.2736</v>
      </c>
      <c r="L717" s="140"/>
      <c r="M717" s="38"/>
      <c r="N717" s="64"/>
      <c r="O717" s="38"/>
    </row>
    <row r="718" spans="1:15" s="122" customFormat="1" ht="30" customHeight="1" x14ac:dyDescent="0.25">
      <c r="A718" s="10" t="s">
        <v>804</v>
      </c>
      <c r="B718" s="34" t="s">
        <v>747</v>
      </c>
      <c r="C718" s="35" t="s">
        <v>1181</v>
      </c>
      <c r="D718" s="61" t="s">
        <v>1182</v>
      </c>
      <c r="E718" s="5">
        <v>1.224</v>
      </c>
      <c r="F718" s="72" t="s">
        <v>241</v>
      </c>
      <c r="G718" s="39" t="s">
        <v>506</v>
      </c>
      <c r="H718" s="10" t="s">
        <v>1210</v>
      </c>
      <c r="I718" s="10">
        <v>1</v>
      </c>
      <c r="J718" s="115">
        <v>8</v>
      </c>
      <c r="K718" s="113">
        <f t="shared" si="14"/>
        <v>1.9584000000000001</v>
      </c>
      <c r="L718" s="140"/>
      <c r="M718" s="38"/>
      <c r="N718" s="64"/>
      <c r="O718" s="38"/>
    </row>
    <row r="719" spans="1:15" s="114" customFormat="1" ht="30" customHeight="1" x14ac:dyDescent="0.25">
      <c r="A719" s="10" t="s">
        <v>804</v>
      </c>
      <c r="B719" s="136" t="s">
        <v>747</v>
      </c>
      <c r="C719" s="36" t="s">
        <v>893</v>
      </c>
      <c r="D719" s="56" t="s">
        <v>894</v>
      </c>
      <c r="E719" s="8">
        <v>2.472</v>
      </c>
      <c r="F719" s="76" t="s">
        <v>241</v>
      </c>
      <c r="G719" s="73" t="s">
        <v>547</v>
      </c>
      <c r="H719" s="10" t="s">
        <v>1210</v>
      </c>
      <c r="I719" s="10">
        <v>1</v>
      </c>
      <c r="J719" s="115">
        <v>8</v>
      </c>
      <c r="K719" s="113">
        <f t="shared" si="14"/>
        <v>3.9552</v>
      </c>
      <c r="L719" s="140"/>
      <c r="M719" s="131"/>
      <c r="N719" s="51"/>
      <c r="O719" s="131"/>
    </row>
    <row r="720" spans="1:15" s="114" customFormat="1" ht="30" customHeight="1" x14ac:dyDescent="0.25">
      <c r="A720" s="10" t="s">
        <v>804</v>
      </c>
      <c r="B720" s="136" t="s">
        <v>747</v>
      </c>
      <c r="C720" s="36" t="s">
        <v>602</v>
      </c>
      <c r="D720" s="52" t="s">
        <v>750</v>
      </c>
      <c r="E720" s="5">
        <v>6.202</v>
      </c>
      <c r="F720" s="70" t="s">
        <v>241</v>
      </c>
      <c r="G720" s="73" t="s">
        <v>564</v>
      </c>
      <c r="H720" s="10" t="s">
        <v>1210</v>
      </c>
      <c r="I720" s="10">
        <v>1</v>
      </c>
      <c r="J720" s="115">
        <v>8</v>
      </c>
      <c r="K720" s="113">
        <f t="shared" si="14"/>
        <v>9.9232000000000014</v>
      </c>
      <c r="L720" s="140"/>
      <c r="M720" s="131"/>
      <c r="N720" s="51"/>
      <c r="O720" s="131"/>
    </row>
    <row r="721" spans="1:15" s="114" customFormat="1" ht="30" customHeight="1" x14ac:dyDescent="0.25">
      <c r="A721" s="10" t="s">
        <v>804</v>
      </c>
      <c r="B721" s="136" t="s">
        <v>747</v>
      </c>
      <c r="C721" s="36" t="s">
        <v>751</v>
      </c>
      <c r="D721" s="52" t="s">
        <v>752</v>
      </c>
      <c r="E721" s="8">
        <v>7</v>
      </c>
      <c r="F721" s="70" t="s">
        <v>241</v>
      </c>
      <c r="G721" s="73" t="s">
        <v>564</v>
      </c>
      <c r="H721" s="10" t="s">
        <v>1210</v>
      </c>
      <c r="I721" s="10">
        <v>1</v>
      </c>
      <c r="J721" s="115">
        <v>8</v>
      </c>
      <c r="K721" s="113">
        <f t="shared" si="14"/>
        <v>11.200000000000001</v>
      </c>
      <c r="L721" s="140"/>
      <c r="M721" s="131"/>
      <c r="N721" s="51"/>
      <c r="O721" s="131"/>
    </row>
    <row r="722" spans="1:15" s="114" customFormat="1" ht="30" customHeight="1" x14ac:dyDescent="0.25">
      <c r="A722" s="10" t="s">
        <v>804</v>
      </c>
      <c r="B722" s="136" t="s">
        <v>747</v>
      </c>
      <c r="C722" s="36" t="s">
        <v>753</v>
      </c>
      <c r="D722" s="52" t="s">
        <v>754</v>
      </c>
      <c r="E722" s="8">
        <v>10.012</v>
      </c>
      <c r="F722" s="70" t="s">
        <v>241</v>
      </c>
      <c r="G722" s="73" t="s">
        <v>564</v>
      </c>
      <c r="H722" s="10" t="s">
        <v>1210</v>
      </c>
      <c r="I722" s="10">
        <v>1</v>
      </c>
      <c r="J722" s="115">
        <v>8</v>
      </c>
      <c r="K722" s="113">
        <f t="shared" si="14"/>
        <v>16.019200000000001</v>
      </c>
      <c r="L722" s="140"/>
      <c r="M722" s="131"/>
      <c r="N722" s="51"/>
      <c r="O722" s="131"/>
    </row>
    <row r="723" spans="1:15" s="114" customFormat="1" ht="30" customHeight="1" x14ac:dyDescent="0.25">
      <c r="A723" s="10" t="s">
        <v>804</v>
      </c>
      <c r="B723" s="136" t="s">
        <v>747</v>
      </c>
      <c r="C723" s="36" t="s">
        <v>755</v>
      </c>
      <c r="D723" s="52" t="s">
        <v>756</v>
      </c>
      <c r="E723" s="8">
        <v>2.9950000000000001</v>
      </c>
      <c r="F723" s="70" t="s">
        <v>241</v>
      </c>
      <c r="G723" s="73" t="s">
        <v>564</v>
      </c>
      <c r="H723" s="10" t="s">
        <v>1210</v>
      </c>
      <c r="I723" s="10">
        <v>1</v>
      </c>
      <c r="J723" s="115">
        <v>8</v>
      </c>
      <c r="K723" s="113">
        <f t="shared" si="14"/>
        <v>4.7920000000000007</v>
      </c>
      <c r="L723" s="140"/>
      <c r="M723" s="131"/>
      <c r="N723" s="51"/>
      <c r="O723" s="131"/>
    </row>
    <row r="724" spans="1:15" s="114" customFormat="1" ht="30" customHeight="1" x14ac:dyDescent="0.25">
      <c r="A724" s="10" t="s">
        <v>804</v>
      </c>
      <c r="B724" s="136" t="s">
        <v>757</v>
      </c>
      <c r="C724" s="36" t="s">
        <v>758</v>
      </c>
      <c r="D724" s="92" t="s">
        <v>759</v>
      </c>
      <c r="E724" s="5">
        <v>2.4990000000000001</v>
      </c>
      <c r="F724" s="70" t="s">
        <v>3</v>
      </c>
      <c r="G724" s="71" t="s">
        <v>491</v>
      </c>
      <c r="H724" s="10" t="s">
        <v>1210</v>
      </c>
      <c r="I724" s="10">
        <v>1</v>
      </c>
      <c r="J724" s="115">
        <v>9</v>
      </c>
      <c r="K724" s="113">
        <f t="shared" si="14"/>
        <v>4.4981999999999998</v>
      </c>
      <c r="L724" s="140"/>
      <c r="M724" s="131"/>
      <c r="N724" s="51"/>
      <c r="O724" s="131"/>
    </row>
    <row r="725" spans="1:15" s="114" customFormat="1" ht="30" customHeight="1" x14ac:dyDescent="0.25">
      <c r="A725" s="10" t="s">
        <v>804</v>
      </c>
      <c r="B725" s="138" t="s">
        <v>760</v>
      </c>
      <c r="C725" s="79" t="s">
        <v>761</v>
      </c>
      <c r="D725" s="97" t="s">
        <v>762</v>
      </c>
      <c r="E725" s="80">
        <v>7.4989999999999997</v>
      </c>
      <c r="F725" s="81" t="s">
        <v>3</v>
      </c>
      <c r="G725" s="82" t="s">
        <v>491</v>
      </c>
      <c r="H725" s="10" t="s">
        <v>1210</v>
      </c>
      <c r="I725" s="10">
        <v>1</v>
      </c>
      <c r="J725" s="115">
        <v>9</v>
      </c>
      <c r="K725" s="113">
        <f t="shared" si="14"/>
        <v>13.498200000000001</v>
      </c>
      <c r="L725" s="140"/>
      <c r="M725" s="131"/>
      <c r="N725" s="51"/>
      <c r="O725" s="131"/>
    </row>
    <row r="726" spans="1:15" s="114" customFormat="1" ht="30" customHeight="1" x14ac:dyDescent="0.25">
      <c r="A726" s="10" t="s">
        <v>804</v>
      </c>
      <c r="B726" s="137" t="s">
        <v>760</v>
      </c>
      <c r="C726" s="74" t="s">
        <v>763</v>
      </c>
      <c r="D726" s="91" t="s">
        <v>764</v>
      </c>
      <c r="E726" s="49">
        <v>1.0009999999999999</v>
      </c>
      <c r="F726" s="75" t="s">
        <v>241</v>
      </c>
      <c r="G726" s="71" t="s">
        <v>491</v>
      </c>
      <c r="H726" s="10" t="s">
        <v>1210</v>
      </c>
      <c r="I726" s="10">
        <v>1</v>
      </c>
      <c r="J726" s="115">
        <v>8</v>
      </c>
      <c r="K726" s="113">
        <f t="shared" si="14"/>
        <v>1.6015999999999999</v>
      </c>
      <c r="L726" s="140"/>
      <c r="M726" s="131"/>
      <c r="N726" s="51"/>
      <c r="O726" s="131"/>
    </row>
    <row r="727" spans="1:15" s="114" customFormat="1" ht="30" customHeight="1" x14ac:dyDescent="0.25">
      <c r="A727" s="10" t="s">
        <v>804</v>
      </c>
      <c r="B727" s="137" t="s">
        <v>760</v>
      </c>
      <c r="C727" s="74" t="s">
        <v>765</v>
      </c>
      <c r="D727" s="91" t="s">
        <v>766</v>
      </c>
      <c r="E727" s="49">
        <v>1.5009999999999999</v>
      </c>
      <c r="F727" s="75" t="s">
        <v>241</v>
      </c>
      <c r="G727" s="71" t="s">
        <v>491</v>
      </c>
      <c r="H727" s="10" t="s">
        <v>1210</v>
      </c>
      <c r="I727" s="10">
        <v>1</v>
      </c>
      <c r="J727" s="115">
        <v>8</v>
      </c>
      <c r="K727" s="113">
        <f t="shared" si="14"/>
        <v>2.4016000000000002</v>
      </c>
      <c r="L727" s="140"/>
      <c r="M727" s="131"/>
      <c r="N727" s="51"/>
      <c r="O727" s="131"/>
    </row>
    <row r="728" spans="1:15" s="114" customFormat="1" ht="30" customHeight="1" x14ac:dyDescent="0.25">
      <c r="A728" s="10" t="s">
        <v>804</v>
      </c>
      <c r="B728" s="137" t="s">
        <v>760</v>
      </c>
      <c r="C728" s="74" t="s">
        <v>767</v>
      </c>
      <c r="D728" s="91" t="s">
        <v>768</v>
      </c>
      <c r="E728" s="49">
        <v>0.998</v>
      </c>
      <c r="F728" s="75" t="s">
        <v>241</v>
      </c>
      <c r="G728" s="71" t="s">
        <v>491</v>
      </c>
      <c r="H728" s="10" t="s">
        <v>1210</v>
      </c>
      <c r="I728" s="10">
        <v>1</v>
      </c>
      <c r="J728" s="115">
        <v>8</v>
      </c>
      <c r="K728" s="113">
        <f t="shared" si="14"/>
        <v>1.5968</v>
      </c>
      <c r="L728" s="140"/>
      <c r="M728" s="131"/>
      <c r="N728" s="51"/>
      <c r="O728" s="131"/>
    </row>
    <row r="729" spans="1:15" s="114" customFormat="1" ht="30" customHeight="1" x14ac:dyDescent="0.25">
      <c r="A729" s="10" t="s">
        <v>804</v>
      </c>
      <c r="B729" s="136" t="s">
        <v>760</v>
      </c>
      <c r="C729" s="36" t="s">
        <v>769</v>
      </c>
      <c r="D729" s="96" t="s">
        <v>770</v>
      </c>
      <c r="E729" s="8">
        <v>5.8730000000000002</v>
      </c>
      <c r="F729" s="70" t="s">
        <v>241</v>
      </c>
      <c r="G729" s="71" t="s">
        <v>491</v>
      </c>
      <c r="H729" s="10" t="s">
        <v>1210</v>
      </c>
      <c r="I729" s="10">
        <v>1</v>
      </c>
      <c r="J729" s="115">
        <v>8</v>
      </c>
      <c r="K729" s="113">
        <f t="shared" si="14"/>
        <v>9.3968000000000007</v>
      </c>
      <c r="L729" s="140"/>
      <c r="M729" s="131"/>
      <c r="N729" s="51"/>
      <c r="O729" s="131"/>
    </row>
    <row r="730" spans="1:15" s="114" customFormat="1" ht="30" customHeight="1" x14ac:dyDescent="0.25">
      <c r="A730" s="10" t="s">
        <v>804</v>
      </c>
      <c r="B730" s="136" t="s">
        <v>771</v>
      </c>
      <c r="C730" s="36" t="s">
        <v>772</v>
      </c>
      <c r="D730" s="96" t="s">
        <v>773</v>
      </c>
      <c r="E730" s="8">
        <v>1.4</v>
      </c>
      <c r="F730" s="70" t="s">
        <v>241</v>
      </c>
      <c r="G730" s="71" t="s">
        <v>491</v>
      </c>
      <c r="H730" s="10" t="s">
        <v>1210</v>
      </c>
      <c r="I730" s="10">
        <v>1</v>
      </c>
      <c r="J730" s="115">
        <v>8</v>
      </c>
      <c r="K730" s="113">
        <f t="shared" si="14"/>
        <v>2.2399999999999998</v>
      </c>
      <c r="L730" s="140"/>
      <c r="M730" s="131"/>
      <c r="N730" s="51"/>
      <c r="O730" s="131"/>
    </row>
    <row r="731" spans="1:15" s="114" customFormat="1" ht="30" customHeight="1" x14ac:dyDescent="0.25">
      <c r="A731" s="10" t="s">
        <v>804</v>
      </c>
      <c r="B731" s="136" t="s">
        <v>771</v>
      </c>
      <c r="C731" s="36" t="s">
        <v>774</v>
      </c>
      <c r="D731" s="91" t="s">
        <v>775</v>
      </c>
      <c r="E731" s="8">
        <v>3.1930000000000001</v>
      </c>
      <c r="F731" s="70" t="s">
        <v>3</v>
      </c>
      <c r="G731" s="73" t="s">
        <v>4</v>
      </c>
      <c r="H731" s="10" t="s">
        <v>1210</v>
      </c>
      <c r="I731" s="10">
        <v>1</v>
      </c>
      <c r="J731" s="115">
        <v>9</v>
      </c>
      <c r="K731" s="113">
        <f t="shared" si="14"/>
        <v>5.7474000000000007</v>
      </c>
      <c r="L731" s="140"/>
      <c r="M731" s="131"/>
      <c r="N731" s="51"/>
      <c r="O731" s="131"/>
    </row>
    <row r="732" spans="1:15" s="114" customFormat="1" ht="30" customHeight="1" x14ac:dyDescent="0.25">
      <c r="A732" s="10" t="s">
        <v>804</v>
      </c>
      <c r="B732" s="136" t="s">
        <v>771</v>
      </c>
      <c r="C732" s="36" t="s">
        <v>776</v>
      </c>
      <c r="D732" s="91" t="s">
        <v>777</v>
      </c>
      <c r="E732" s="8">
        <v>3.4260000000000002</v>
      </c>
      <c r="F732" s="70" t="s">
        <v>3</v>
      </c>
      <c r="G732" s="73" t="s">
        <v>4</v>
      </c>
      <c r="H732" s="10" t="s">
        <v>1210</v>
      </c>
      <c r="I732" s="10">
        <v>1</v>
      </c>
      <c r="J732" s="115">
        <v>9</v>
      </c>
      <c r="K732" s="113">
        <f t="shared" si="14"/>
        <v>6.1668000000000012</v>
      </c>
      <c r="L732" s="140"/>
      <c r="M732" s="131"/>
      <c r="N732" s="51"/>
      <c r="O732" s="131"/>
    </row>
    <row r="733" spans="1:15" s="114" customFormat="1" ht="30" customHeight="1" x14ac:dyDescent="0.25">
      <c r="A733" s="10" t="s">
        <v>804</v>
      </c>
      <c r="B733" s="136" t="s">
        <v>771</v>
      </c>
      <c r="C733" s="36" t="s">
        <v>778</v>
      </c>
      <c r="D733" s="91" t="s">
        <v>779</v>
      </c>
      <c r="E733" s="8">
        <v>3.109</v>
      </c>
      <c r="F733" s="70" t="s">
        <v>3</v>
      </c>
      <c r="G733" s="73" t="s">
        <v>4</v>
      </c>
      <c r="H733" s="10" t="s">
        <v>1210</v>
      </c>
      <c r="I733" s="10">
        <v>1</v>
      </c>
      <c r="J733" s="115">
        <v>9</v>
      </c>
      <c r="K733" s="113">
        <f t="shared" si="14"/>
        <v>5.5962000000000005</v>
      </c>
      <c r="L733" s="140"/>
      <c r="M733" s="131"/>
      <c r="N733" s="51"/>
      <c r="O733" s="131"/>
    </row>
    <row r="734" spans="1:15" s="114" customFormat="1" ht="30" customHeight="1" x14ac:dyDescent="0.25">
      <c r="A734" s="10" t="s">
        <v>804</v>
      </c>
      <c r="B734" s="34" t="s">
        <v>771</v>
      </c>
      <c r="C734" s="35" t="s">
        <v>895</v>
      </c>
      <c r="D734" s="93" t="s">
        <v>896</v>
      </c>
      <c r="E734" s="5">
        <v>16.358000000000001</v>
      </c>
      <c r="F734" s="76" t="s">
        <v>241</v>
      </c>
      <c r="G734" s="71" t="s">
        <v>491</v>
      </c>
      <c r="H734" s="10" t="s">
        <v>1210</v>
      </c>
      <c r="I734" s="10">
        <v>1</v>
      </c>
      <c r="J734" s="115">
        <v>8</v>
      </c>
      <c r="K734" s="113">
        <f t="shared" si="14"/>
        <v>26.172800000000002</v>
      </c>
      <c r="L734" s="140"/>
      <c r="M734" s="131"/>
      <c r="N734" s="51"/>
      <c r="O734" s="131"/>
    </row>
    <row r="735" spans="1:15" s="114" customFormat="1" ht="30" customHeight="1" x14ac:dyDescent="0.25">
      <c r="A735" s="10" t="s">
        <v>804</v>
      </c>
      <c r="B735" s="136" t="s">
        <v>771</v>
      </c>
      <c r="C735" s="36" t="s">
        <v>897</v>
      </c>
      <c r="D735" s="92" t="s">
        <v>898</v>
      </c>
      <c r="E735" s="8">
        <v>13.257999999999999</v>
      </c>
      <c r="F735" s="76" t="s">
        <v>241</v>
      </c>
      <c r="G735" s="71" t="s">
        <v>491</v>
      </c>
      <c r="H735" s="10" t="s">
        <v>1210</v>
      </c>
      <c r="I735" s="10">
        <v>1</v>
      </c>
      <c r="J735" s="115">
        <v>8</v>
      </c>
      <c r="K735" s="113">
        <f t="shared" si="14"/>
        <v>21.212800000000001</v>
      </c>
      <c r="L735" s="140"/>
      <c r="M735" s="131"/>
      <c r="N735" s="51"/>
      <c r="O735" s="131"/>
    </row>
    <row r="736" spans="1:15" s="114" customFormat="1" ht="30" customHeight="1" x14ac:dyDescent="0.25">
      <c r="A736" s="10" t="s">
        <v>804</v>
      </c>
      <c r="B736" s="136" t="s">
        <v>771</v>
      </c>
      <c r="C736" s="36" t="s">
        <v>899</v>
      </c>
      <c r="D736" s="92" t="s">
        <v>900</v>
      </c>
      <c r="E736" s="8">
        <v>1.169</v>
      </c>
      <c r="F736" s="76" t="s">
        <v>241</v>
      </c>
      <c r="G736" s="71" t="s">
        <v>491</v>
      </c>
      <c r="H736" s="10" t="s">
        <v>1210</v>
      </c>
      <c r="I736" s="10">
        <v>1</v>
      </c>
      <c r="J736" s="115">
        <v>8</v>
      </c>
      <c r="K736" s="113">
        <f t="shared" si="14"/>
        <v>1.8704000000000001</v>
      </c>
      <c r="L736" s="140"/>
      <c r="M736" s="131"/>
      <c r="N736" s="51"/>
      <c r="O736" s="131"/>
    </row>
    <row r="737" spans="1:15" s="114" customFormat="1" ht="30" customHeight="1" x14ac:dyDescent="0.25">
      <c r="A737" s="10" t="s">
        <v>804</v>
      </c>
      <c r="B737" s="136" t="s">
        <v>771</v>
      </c>
      <c r="C737" s="36" t="s">
        <v>780</v>
      </c>
      <c r="D737" s="91" t="s">
        <v>781</v>
      </c>
      <c r="E737" s="8">
        <v>5.6870000000000003</v>
      </c>
      <c r="F737" s="70" t="s">
        <v>3</v>
      </c>
      <c r="G737" s="71" t="s">
        <v>491</v>
      </c>
      <c r="H737" s="10" t="s">
        <v>1210</v>
      </c>
      <c r="I737" s="10">
        <v>1</v>
      </c>
      <c r="J737" s="115">
        <v>9</v>
      </c>
      <c r="K737" s="113">
        <f t="shared" si="14"/>
        <v>10.236600000000001</v>
      </c>
      <c r="L737" s="140"/>
      <c r="M737" s="131"/>
      <c r="N737" s="51"/>
      <c r="O737" s="131"/>
    </row>
    <row r="738" spans="1:15" s="114" customFormat="1" ht="30" customHeight="1" x14ac:dyDescent="0.25">
      <c r="A738" s="10" t="s">
        <v>804</v>
      </c>
      <c r="B738" s="136" t="s">
        <v>771</v>
      </c>
      <c r="C738" s="36" t="s">
        <v>782</v>
      </c>
      <c r="D738" s="91" t="s">
        <v>783</v>
      </c>
      <c r="E738" s="8">
        <v>3.1150000000000002</v>
      </c>
      <c r="F738" s="70" t="s">
        <v>3</v>
      </c>
      <c r="G738" s="71" t="s">
        <v>491</v>
      </c>
      <c r="H738" s="10" t="s">
        <v>1210</v>
      </c>
      <c r="I738" s="10">
        <v>1</v>
      </c>
      <c r="J738" s="115">
        <v>9</v>
      </c>
      <c r="K738" s="113">
        <f t="shared" si="14"/>
        <v>5.6070000000000011</v>
      </c>
      <c r="L738" s="140"/>
      <c r="M738" s="131"/>
      <c r="N738" s="51"/>
      <c r="O738" s="131"/>
    </row>
    <row r="739" spans="1:15" s="114" customFormat="1" ht="30" customHeight="1" x14ac:dyDescent="0.25">
      <c r="A739" s="10" t="s">
        <v>804</v>
      </c>
      <c r="B739" s="136" t="s">
        <v>771</v>
      </c>
      <c r="C739" s="36" t="s">
        <v>901</v>
      </c>
      <c r="D739" s="92" t="s">
        <v>902</v>
      </c>
      <c r="E739" s="8">
        <v>3.1139999999999999</v>
      </c>
      <c r="F739" s="76" t="s">
        <v>241</v>
      </c>
      <c r="G739" s="73" t="s">
        <v>506</v>
      </c>
      <c r="H739" s="10" t="s">
        <v>1210</v>
      </c>
      <c r="I739" s="10">
        <v>1</v>
      </c>
      <c r="J739" s="115">
        <v>8</v>
      </c>
      <c r="K739" s="113">
        <f t="shared" si="14"/>
        <v>4.9824000000000002</v>
      </c>
      <c r="L739" s="140"/>
      <c r="M739" s="131"/>
      <c r="N739" s="51"/>
      <c r="O739" s="131"/>
    </row>
    <row r="740" spans="1:15" s="114" customFormat="1" ht="30" customHeight="1" x14ac:dyDescent="0.25">
      <c r="A740" s="10" t="s">
        <v>804</v>
      </c>
      <c r="B740" s="136" t="s">
        <v>771</v>
      </c>
      <c r="C740" s="36" t="s">
        <v>903</v>
      </c>
      <c r="D740" s="91" t="s">
        <v>904</v>
      </c>
      <c r="E740" s="8">
        <v>4.6989999999999998</v>
      </c>
      <c r="F740" s="76" t="s">
        <v>241</v>
      </c>
      <c r="G740" s="73" t="s">
        <v>506</v>
      </c>
      <c r="H740" s="10" t="s">
        <v>1210</v>
      </c>
      <c r="I740" s="10">
        <v>1</v>
      </c>
      <c r="J740" s="115">
        <v>8</v>
      </c>
      <c r="K740" s="113">
        <f t="shared" si="14"/>
        <v>7.5183999999999997</v>
      </c>
      <c r="L740" s="140"/>
      <c r="M740" s="131"/>
      <c r="N740" s="51"/>
      <c r="O740" s="131"/>
    </row>
    <row r="741" spans="1:15" s="114" customFormat="1" ht="30" customHeight="1" x14ac:dyDescent="0.25">
      <c r="A741" s="10" t="s">
        <v>804</v>
      </c>
      <c r="B741" s="136" t="s">
        <v>771</v>
      </c>
      <c r="C741" s="36" t="s">
        <v>1117</v>
      </c>
      <c r="D741" s="91" t="s">
        <v>1118</v>
      </c>
      <c r="E741" s="8">
        <v>3.2570000000000001</v>
      </c>
      <c r="F741" s="76" t="s">
        <v>241</v>
      </c>
      <c r="G741" s="73" t="s">
        <v>506</v>
      </c>
      <c r="H741" s="10" t="s">
        <v>1210</v>
      </c>
      <c r="I741" s="10">
        <v>1</v>
      </c>
      <c r="J741" s="115">
        <v>8</v>
      </c>
      <c r="K741" s="113">
        <f t="shared" si="14"/>
        <v>5.2112000000000007</v>
      </c>
      <c r="L741" s="140"/>
      <c r="M741" s="131"/>
      <c r="N741" s="51"/>
      <c r="O741" s="131"/>
    </row>
    <row r="742" spans="1:15" s="114" customFormat="1" ht="30" customHeight="1" x14ac:dyDescent="0.25">
      <c r="A742" s="10" t="s">
        <v>804</v>
      </c>
      <c r="B742" s="136" t="s">
        <v>771</v>
      </c>
      <c r="C742" s="36" t="s">
        <v>1119</v>
      </c>
      <c r="D742" s="91" t="s">
        <v>1120</v>
      </c>
      <c r="E742" s="8">
        <v>3.2330000000000001</v>
      </c>
      <c r="F742" s="76" t="s">
        <v>241</v>
      </c>
      <c r="G742" s="73" t="s">
        <v>506</v>
      </c>
      <c r="H742" s="10" t="s">
        <v>1210</v>
      </c>
      <c r="I742" s="10">
        <v>1</v>
      </c>
      <c r="J742" s="115">
        <v>8</v>
      </c>
      <c r="K742" s="113">
        <f t="shared" si="14"/>
        <v>5.1728000000000005</v>
      </c>
      <c r="L742" s="140"/>
      <c r="M742" s="131"/>
      <c r="N742" s="51"/>
      <c r="O742" s="131"/>
    </row>
    <row r="743" spans="1:15" s="114" customFormat="1" ht="30" customHeight="1" x14ac:dyDescent="0.25">
      <c r="A743" s="10" t="s">
        <v>804</v>
      </c>
      <c r="B743" s="136" t="s">
        <v>771</v>
      </c>
      <c r="C743" s="36" t="s">
        <v>1121</v>
      </c>
      <c r="D743" s="91" t="s">
        <v>1122</v>
      </c>
      <c r="E743" s="8">
        <v>6.77</v>
      </c>
      <c r="F743" s="76" t="s">
        <v>241</v>
      </c>
      <c r="G743" s="73" t="s">
        <v>506</v>
      </c>
      <c r="H743" s="10" t="s">
        <v>1210</v>
      </c>
      <c r="I743" s="10">
        <v>1</v>
      </c>
      <c r="J743" s="115">
        <v>8</v>
      </c>
      <c r="K743" s="113">
        <f t="shared" si="14"/>
        <v>10.832000000000001</v>
      </c>
      <c r="L743" s="140"/>
      <c r="M743" s="131"/>
      <c r="N743" s="51"/>
      <c r="O743" s="131"/>
    </row>
    <row r="744" spans="1:15" s="114" customFormat="1" ht="30" customHeight="1" x14ac:dyDescent="0.25">
      <c r="A744" s="10" t="s">
        <v>804</v>
      </c>
      <c r="B744" s="134" t="s">
        <v>784</v>
      </c>
      <c r="C744" s="36" t="s">
        <v>785</v>
      </c>
      <c r="D744" s="91" t="s">
        <v>786</v>
      </c>
      <c r="E744" s="8">
        <v>37.228999999999999</v>
      </c>
      <c r="F744" s="70" t="s">
        <v>241</v>
      </c>
      <c r="G744" s="73" t="s">
        <v>579</v>
      </c>
      <c r="H744" s="10" t="s">
        <v>1210</v>
      </c>
      <c r="I744" s="10">
        <v>1</v>
      </c>
      <c r="J744" s="115">
        <v>8</v>
      </c>
      <c r="K744" s="113">
        <f t="shared" si="14"/>
        <v>59.566400000000002</v>
      </c>
      <c r="L744" s="140"/>
      <c r="M744" s="131"/>
      <c r="N744" s="51"/>
      <c r="O744" s="131"/>
    </row>
    <row r="745" spans="1:15" s="114" customFormat="1" ht="30" customHeight="1" x14ac:dyDescent="0.25">
      <c r="A745" s="10" t="s">
        <v>804</v>
      </c>
      <c r="B745" s="136" t="s">
        <v>787</v>
      </c>
      <c r="C745" s="36" t="s">
        <v>788</v>
      </c>
      <c r="D745" s="92" t="s">
        <v>789</v>
      </c>
      <c r="E745" s="8">
        <v>8.2639999999999993</v>
      </c>
      <c r="F745" s="70" t="s">
        <v>3</v>
      </c>
      <c r="G745" s="71" t="s">
        <v>491</v>
      </c>
      <c r="H745" s="10" t="s">
        <v>1210</v>
      </c>
      <c r="I745" s="10">
        <v>1</v>
      </c>
      <c r="J745" s="115">
        <v>9</v>
      </c>
      <c r="K745" s="113">
        <f t="shared" si="14"/>
        <v>14.8752</v>
      </c>
      <c r="L745" s="140"/>
      <c r="M745" s="131"/>
      <c r="N745" s="51"/>
      <c r="O745" s="131"/>
    </row>
    <row r="746" spans="1:15" s="114" customFormat="1" ht="30" customHeight="1" x14ac:dyDescent="0.25">
      <c r="A746" s="10" t="s">
        <v>804</v>
      </c>
      <c r="B746" s="137" t="s">
        <v>790</v>
      </c>
      <c r="C746" s="74" t="s">
        <v>791</v>
      </c>
      <c r="D746" s="91" t="s">
        <v>792</v>
      </c>
      <c r="E746" s="49">
        <v>16.001000000000001</v>
      </c>
      <c r="F746" s="75" t="s">
        <v>241</v>
      </c>
      <c r="G746" s="71" t="s">
        <v>564</v>
      </c>
      <c r="H746" s="10" t="s">
        <v>1210</v>
      </c>
      <c r="I746" s="10">
        <v>1</v>
      </c>
      <c r="J746" s="115">
        <v>8</v>
      </c>
      <c r="K746" s="113">
        <f t="shared" si="14"/>
        <v>25.601600000000005</v>
      </c>
      <c r="L746" s="140"/>
      <c r="M746" s="131"/>
      <c r="N746" s="51"/>
      <c r="O746" s="131"/>
    </row>
    <row r="747" spans="1:15" s="114" customFormat="1" ht="30" customHeight="1" x14ac:dyDescent="0.25">
      <c r="A747" s="10" t="s">
        <v>804</v>
      </c>
      <c r="B747" s="136" t="s">
        <v>793</v>
      </c>
      <c r="C747" s="36" t="s">
        <v>794</v>
      </c>
      <c r="D747" s="92" t="s">
        <v>795</v>
      </c>
      <c r="E747" s="8">
        <v>1.998</v>
      </c>
      <c r="F747" s="70" t="s">
        <v>3</v>
      </c>
      <c r="G747" s="73" t="s">
        <v>564</v>
      </c>
      <c r="H747" s="10" t="s">
        <v>1210</v>
      </c>
      <c r="I747" s="10">
        <v>1</v>
      </c>
      <c r="J747" s="115">
        <v>9</v>
      </c>
      <c r="K747" s="113">
        <f t="shared" si="14"/>
        <v>3.5964</v>
      </c>
      <c r="L747" s="140"/>
      <c r="M747" s="131"/>
      <c r="N747" s="51"/>
      <c r="O747" s="131"/>
    </row>
    <row r="748" spans="1:15" s="114" customFormat="1" ht="30" customHeight="1" x14ac:dyDescent="0.25">
      <c r="A748" s="10" t="s">
        <v>804</v>
      </c>
      <c r="B748" s="136" t="s">
        <v>793</v>
      </c>
      <c r="C748" s="36" t="s">
        <v>796</v>
      </c>
      <c r="D748" s="92" t="s">
        <v>797</v>
      </c>
      <c r="E748" s="8">
        <v>1.9650000000000001</v>
      </c>
      <c r="F748" s="70" t="s">
        <v>3</v>
      </c>
      <c r="G748" s="73" t="s">
        <v>564</v>
      </c>
      <c r="H748" s="10" t="s">
        <v>1210</v>
      </c>
      <c r="I748" s="10">
        <v>1</v>
      </c>
      <c r="J748" s="115">
        <v>9</v>
      </c>
      <c r="K748" s="113">
        <f t="shared" si="14"/>
        <v>3.5370000000000008</v>
      </c>
      <c r="L748" s="140"/>
      <c r="M748" s="131"/>
      <c r="N748" s="51"/>
      <c r="O748" s="131"/>
    </row>
    <row r="749" spans="1:15" s="114" customFormat="1" ht="30" customHeight="1" x14ac:dyDescent="0.25">
      <c r="A749" s="10" t="s">
        <v>804</v>
      </c>
      <c r="B749" s="136" t="s">
        <v>905</v>
      </c>
      <c r="C749" s="36" t="s">
        <v>1123</v>
      </c>
      <c r="D749" s="56" t="s">
        <v>1124</v>
      </c>
      <c r="E749" s="8">
        <v>42.098999999999997</v>
      </c>
      <c r="F749" s="70" t="s">
        <v>241</v>
      </c>
      <c r="G749" s="73" t="s">
        <v>4</v>
      </c>
      <c r="H749" s="10" t="s">
        <v>1210</v>
      </c>
      <c r="I749" s="10">
        <v>1</v>
      </c>
      <c r="J749" s="115">
        <v>8</v>
      </c>
      <c r="K749" s="113">
        <f t="shared" si="14"/>
        <v>67.358400000000003</v>
      </c>
      <c r="L749" s="140"/>
      <c r="M749" s="131"/>
      <c r="N749" s="51"/>
      <c r="O749" s="131"/>
    </row>
    <row r="750" spans="1:15" s="114" customFormat="1" ht="30" customHeight="1" x14ac:dyDescent="0.25">
      <c r="A750" s="10" t="s">
        <v>804</v>
      </c>
      <c r="B750" s="136" t="s">
        <v>905</v>
      </c>
      <c r="C750" s="36" t="s">
        <v>1125</v>
      </c>
      <c r="D750" s="56" t="s">
        <v>1126</v>
      </c>
      <c r="E750" s="8">
        <v>8.798</v>
      </c>
      <c r="F750" s="70" t="s">
        <v>241</v>
      </c>
      <c r="G750" s="73" t="s">
        <v>4</v>
      </c>
      <c r="H750" s="10" t="s">
        <v>1210</v>
      </c>
      <c r="I750" s="10">
        <v>1</v>
      </c>
      <c r="J750" s="115">
        <v>8</v>
      </c>
      <c r="K750" s="113">
        <f t="shared" si="14"/>
        <v>14.0768</v>
      </c>
      <c r="L750" s="140"/>
      <c r="M750" s="131"/>
      <c r="N750" s="51"/>
      <c r="O750" s="131"/>
    </row>
    <row r="751" spans="1:15" s="114" customFormat="1" ht="30" customHeight="1" x14ac:dyDescent="0.25">
      <c r="A751" s="10" t="s">
        <v>804</v>
      </c>
      <c r="B751" s="136" t="s">
        <v>905</v>
      </c>
      <c r="C751" s="36" t="s">
        <v>1108</v>
      </c>
      <c r="D751" s="56" t="s">
        <v>1127</v>
      </c>
      <c r="E751" s="8">
        <v>13.804</v>
      </c>
      <c r="F751" s="70" t="s">
        <v>241</v>
      </c>
      <c r="G751" s="73" t="s">
        <v>579</v>
      </c>
      <c r="H751" s="10" t="s">
        <v>1210</v>
      </c>
      <c r="I751" s="10">
        <v>1</v>
      </c>
      <c r="J751" s="115">
        <v>8</v>
      </c>
      <c r="K751" s="113">
        <f t="shared" si="14"/>
        <v>22.086400000000001</v>
      </c>
      <c r="L751" s="140"/>
      <c r="M751" s="131"/>
      <c r="N751" s="51"/>
      <c r="O751" s="131"/>
    </row>
    <row r="752" spans="1:15" s="114" customFormat="1" ht="30" customHeight="1" x14ac:dyDescent="0.25">
      <c r="A752" s="10" t="s">
        <v>804</v>
      </c>
      <c r="B752" s="136" t="s">
        <v>905</v>
      </c>
      <c r="C752" s="36" t="s">
        <v>906</v>
      </c>
      <c r="D752" s="56" t="s">
        <v>907</v>
      </c>
      <c r="E752" s="8">
        <v>10.297000000000001</v>
      </c>
      <c r="F752" s="76" t="s">
        <v>241</v>
      </c>
      <c r="G752" s="73" t="s">
        <v>4</v>
      </c>
      <c r="H752" s="10" t="s">
        <v>1210</v>
      </c>
      <c r="I752" s="10">
        <v>1</v>
      </c>
      <c r="J752" s="115">
        <v>8</v>
      </c>
      <c r="K752" s="113">
        <f t="shared" ref="K752:K784" si="15">E752*J752*20%</f>
        <v>16.475200000000001</v>
      </c>
      <c r="L752" s="140"/>
      <c r="M752" s="131"/>
      <c r="N752" s="51"/>
      <c r="O752" s="131"/>
    </row>
    <row r="753" spans="1:15" s="114" customFormat="1" ht="30" customHeight="1" x14ac:dyDescent="0.25">
      <c r="A753" s="10" t="s">
        <v>804</v>
      </c>
      <c r="B753" s="136" t="s">
        <v>905</v>
      </c>
      <c r="C753" s="36" t="s">
        <v>736</v>
      </c>
      <c r="D753" s="56" t="s">
        <v>908</v>
      </c>
      <c r="E753" s="8">
        <v>24.696000000000002</v>
      </c>
      <c r="F753" s="76" t="s">
        <v>241</v>
      </c>
      <c r="G753" s="73" t="s">
        <v>4</v>
      </c>
      <c r="H753" s="10" t="s">
        <v>1210</v>
      </c>
      <c r="I753" s="10">
        <v>1</v>
      </c>
      <c r="J753" s="115">
        <v>8</v>
      </c>
      <c r="K753" s="113">
        <f t="shared" si="15"/>
        <v>39.513600000000004</v>
      </c>
      <c r="L753" s="140"/>
      <c r="M753" s="131"/>
      <c r="N753" s="51"/>
      <c r="O753" s="131"/>
    </row>
    <row r="754" spans="1:15" s="114" customFormat="1" ht="30" customHeight="1" x14ac:dyDescent="0.25">
      <c r="A754" s="10" t="s">
        <v>804</v>
      </c>
      <c r="B754" s="136" t="s">
        <v>905</v>
      </c>
      <c r="C754" s="36" t="s">
        <v>1128</v>
      </c>
      <c r="D754" s="56" t="s">
        <v>1129</v>
      </c>
      <c r="E754" s="8">
        <v>11.795999999999999</v>
      </c>
      <c r="F754" s="70" t="s">
        <v>241</v>
      </c>
      <c r="G754" s="73" t="s">
        <v>579</v>
      </c>
      <c r="H754" s="10" t="s">
        <v>1210</v>
      </c>
      <c r="I754" s="10">
        <v>1</v>
      </c>
      <c r="J754" s="115">
        <v>8</v>
      </c>
      <c r="K754" s="113">
        <f t="shared" si="15"/>
        <v>18.8736</v>
      </c>
      <c r="L754" s="140"/>
      <c r="M754" s="131"/>
      <c r="N754" s="51"/>
      <c r="O754" s="131"/>
    </row>
    <row r="755" spans="1:15" s="114" customFormat="1" ht="30" customHeight="1" x14ac:dyDescent="0.25">
      <c r="A755" s="10" t="s">
        <v>804</v>
      </c>
      <c r="B755" s="136" t="s">
        <v>905</v>
      </c>
      <c r="C755" s="36" t="s">
        <v>699</v>
      </c>
      <c r="D755" s="56" t="s">
        <v>1130</v>
      </c>
      <c r="E755" s="8">
        <v>12.596</v>
      </c>
      <c r="F755" s="70" t="s">
        <v>241</v>
      </c>
      <c r="G755" s="73" t="s">
        <v>579</v>
      </c>
      <c r="H755" s="10" t="s">
        <v>1210</v>
      </c>
      <c r="I755" s="10">
        <v>1</v>
      </c>
      <c r="J755" s="115">
        <v>8</v>
      </c>
      <c r="K755" s="113">
        <f t="shared" si="15"/>
        <v>20.153600000000001</v>
      </c>
      <c r="L755" s="140"/>
      <c r="M755" s="131"/>
      <c r="N755" s="51"/>
      <c r="O755" s="131"/>
    </row>
    <row r="756" spans="1:15" s="114" customFormat="1" ht="30" customHeight="1" x14ac:dyDescent="0.25">
      <c r="A756" s="10" t="s">
        <v>804</v>
      </c>
      <c r="B756" s="136" t="s">
        <v>905</v>
      </c>
      <c r="C756" s="36" t="s">
        <v>761</v>
      </c>
      <c r="D756" s="56" t="s">
        <v>909</v>
      </c>
      <c r="E756" s="8">
        <v>6.9660000000000002</v>
      </c>
      <c r="F756" s="76" t="s">
        <v>241</v>
      </c>
      <c r="G756" s="71" t="s">
        <v>491</v>
      </c>
      <c r="H756" s="10" t="s">
        <v>1210</v>
      </c>
      <c r="I756" s="10">
        <v>1</v>
      </c>
      <c r="J756" s="115">
        <v>8</v>
      </c>
      <c r="K756" s="113">
        <f t="shared" si="15"/>
        <v>11.145600000000002</v>
      </c>
      <c r="L756" s="140"/>
      <c r="M756" s="131"/>
      <c r="N756" s="51"/>
      <c r="O756" s="131"/>
    </row>
    <row r="757" spans="1:15" s="114" customFormat="1" ht="30" customHeight="1" x14ac:dyDescent="0.25">
      <c r="A757" s="10" t="s">
        <v>804</v>
      </c>
      <c r="B757" s="136" t="s">
        <v>1131</v>
      </c>
      <c r="C757" s="36" t="s">
        <v>1132</v>
      </c>
      <c r="D757" s="92" t="s">
        <v>1133</v>
      </c>
      <c r="E757" s="8">
        <v>6.5</v>
      </c>
      <c r="F757" s="70" t="s">
        <v>241</v>
      </c>
      <c r="G757" s="73" t="s">
        <v>564</v>
      </c>
      <c r="H757" s="10" t="s">
        <v>1210</v>
      </c>
      <c r="I757" s="10">
        <v>1</v>
      </c>
      <c r="J757" s="115">
        <v>8</v>
      </c>
      <c r="K757" s="113">
        <f t="shared" si="15"/>
        <v>10.4</v>
      </c>
      <c r="L757" s="140"/>
      <c r="M757" s="131"/>
      <c r="N757" s="51"/>
      <c r="O757" s="131"/>
    </row>
    <row r="758" spans="1:15" s="114" customFormat="1" ht="30" customHeight="1" x14ac:dyDescent="0.25">
      <c r="A758" s="10" t="s">
        <v>804</v>
      </c>
      <c r="B758" s="34" t="s">
        <v>1183</v>
      </c>
      <c r="C758" s="35" t="s">
        <v>1184</v>
      </c>
      <c r="D758" s="61" t="s">
        <v>1185</v>
      </c>
      <c r="E758" s="5">
        <v>3.0009999999999999</v>
      </c>
      <c r="F758" s="72" t="s">
        <v>241</v>
      </c>
      <c r="G758" s="71" t="s">
        <v>491</v>
      </c>
      <c r="H758" s="10" t="s">
        <v>1210</v>
      </c>
      <c r="I758" s="10">
        <v>1</v>
      </c>
      <c r="J758" s="115">
        <v>8</v>
      </c>
      <c r="K758" s="113">
        <f t="shared" si="15"/>
        <v>4.8016000000000005</v>
      </c>
      <c r="L758" s="140"/>
      <c r="M758" s="131"/>
      <c r="N758" s="51"/>
      <c r="O758" s="131"/>
    </row>
    <row r="759" spans="1:15" s="114" customFormat="1" ht="30" customHeight="1" x14ac:dyDescent="0.25">
      <c r="A759" s="10" t="s">
        <v>804</v>
      </c>
      <c r="B759" s="34" t="s">
        <v>1183</v>
      </c>
      <c r="C759" s="35" t="s">
        <v>1186</v>
      </c>
      <c r="D759" s="61" t="s">
        <v>1187</v>
      </c>
      <c r="E759" s="5">
        <v>2.9990000000000001</v>
      </c>
      <c r="F759" s="72" t="s">
        <v>241</v>
      </c>
      <c r="G759" s="71" t="s">
        <v>491</v>
      </c>
      <c r="H759" s="10" t="s">
        <v>1210</v>
      </c>
      <c r="I759" s="10">
        <v>1</v>
      </c>
      <c r="J759" s="115">
        <v>8</v>
      </c>
      <c r="K759" s="113">
        <f t="shared" si="15"/>
        <v>4.7984000000000009</v>
      </c>
      <c r="L759" s="140"/>
      <c r="M759" s="131"/>
      <c r="N759" s="51"/>
      <c r="O759" s="131"/>
    </row>
    <row r="760" spans="1:15" s="114" customFormat="1" ht="30" customHeight="1" x14ac:dyDescent="0.25">
      <c r="A760" s="10" t="s">
        <v>804</v>
      </c>
      <c r="B760" s="34" t="s">
        <v>1183</v>
      </c>
      <c r="C760" s="35" t="s">
        <v>1188</v>
      </c>
      <c r="D760" s="61" t="s">
        <v>1189</v>
      </c>
      <c r="E760" s="5">
        <v>2.9990000000000001</v>
      </c>
      <c r="F760" s="72" t="s">
        <v>241</v>
      </c>
      <c r="G760" s="71" t="s">
        <v>491</v>
      </c>
      <c r="H760" s="10" t="s">
        <v>1210</v>
      </c>
      <c r="I760" s="10">
        <v>1</v>
      </c>
      <c r="J760" s="115">
        <v>8</v>
      </c>
      <c r="K760" s="113">
        <f t="shared" si="15"/>
        <v>4.7984000000000009</v>
      </c>
      <c r="L760" s="140"/>
      <c r="M760" s="131"/>
      <c r="N760" s="51"/>
      <c r="O760" s="131"/>
    </row>
    <row r="761" spans="1:15" s="114" customFormat="1" ht="30" customHeight="1" x14ac:dyDescent="0.25">
      <c r="A761" s="10" t="s">
        <v>804</v>
      </c>
      <c r="B761" s="34" t="s">
        <v>1183</v>
      </c>
      <c r="C761" s="35" t="s">
        <v>1190</v>
      </c>
      <c r="D761" s="61" t="s">
        <v>1191</v>
      </c>
      <c r="E761" s="5">
        <v>3</v>
      </c>
      <c r="F761" s="72" t="s">
        <v>241</v>
      </c>
      <c r="G761" s="71" t="s">
        <v>491</v>
      </c>
      <c r="H761" s="10" t="s">
        <v>1210</v>
      </c>
      <c r="I761" s="10">
        <v>1</v>
      </c>
      <c r="J761" s="115">
        <v>8</v>
      </c>
      <c r="K761" s="113">
        <f t="shared" si="15"/>
        <v>4.8000000000000007</v>
      </c>
      <c r="L761" s="140"/>
      <c r="M761" s="131"/>
      <c r="N761" s="51"/>
      <c r="O761" s="131"/>
    </row>
    <row r="762" spans="1:15" s="114" customFormat="1" ht="30" customHeight="1" x14ac:dyDescent="0.25">
      <c r="A762" s="10" t="s">
        <v>804</v>
      </c>
      <c r="B762" s="34" t="s">
        <v>1183</v>
      </c>
      <c r="C762" s="35" t="s">
        <v>1192</v>
      </c>
      <c r="D762" s="61" t="s">
        <v>1193</v>
      </c>
      <c r="E762" s="5">
        <v>3</v>
      </c>
      <c r="F762" s="72" t="s">
        <v>241</v>
      </c>
      <c r="G762" s="71" t="s">
        <v>491</v>
      </c>
      <c r="H762" s="10" t="s">
        <v>1210</v>
      </c>
      <c r="I762" s="10">
        <v>1</v>
      </c>
      <c r="J762" s="115">
        <v>8</v>
      </c>
      <c r="K762" s="113">
        <f t="shared" si="15"/>
        <v>4.8000000000000007</v>
      </c>
      <c r="L762" s="140"/>
      <c r="M762" s="131"/>
      <c r="N762" s="51"/>
      <c r="O762" s="131"/>
    </row>
    <row r="763" spans="1:15" s="114" customFormat="1" ht="30" customHeight="1" x14ac:dyDescent="0.25">
      <c r="A763" s="10" t="s">
        <v>804</v>
      </c>
      <c r="B763" s="136" t="s">
        <v>798</v>
      </c>
      <c r="C763" s="36" t="s">
        <v>836</v>
      </c>
      <c r="D763" s="52" t="s">
        <v>910</v>
      </c>
      <c r="E763" s="8">
        <v>12.492000000000001</v>
      </c>
      <c r="F763" s="76" t="s">
        <v>241</v>
      </c>
      <c r="G763" s="71" t="s">
        <v>491</v>
      </c>
      <c r="H763" s="10" t="s">
        <v>1210</v>
      </c>
      <c r="I763" s="10">
        <v>1</v>
      </c>
      <c r="J763" s="115">
        <v>8</v>
      </c>
      <c r="K763" s="113">
        <f t="shared" si="15"/>
        <v>19.987200000000001</v>
      </c>
      <c r="L763" s="140"/>
      <c r="M763" s="131"/>
      <c r="N763" s="51"/>
      <c r="O763" s="131"/>
    </row>
    <row r="764" spans="1:15" s="114" customFormat="1" ht="30" customHeight="1" x14ac:dyDescent="0.25">
      <c r="A764" s="10" t="s">
        <v>804</v>
      </c>
      <c r="B764" s="136" t="s">
        <v>798</v>
      </c>
      <c r="C764" s="36" t="s">
        <v>838</v>
      </c>
      <c r="D764" s="52" t="s">
        <v>911</v>
      </c>
      <c r="E764" s="8">
        <v>9.3049999999999997</v>
      </c>
      <c r="F764" s="76" t="s">
        <v>241</v>
      </c>
      <c r="G764" s="71" t="s">
        <v>491</v>
      </c>
      <c r="H764" s="10" t="s">
        <v>1210</v>
      </c>
      <c r="I764" s="10">
        <v>1</v>
      </c>
      <c r="J764" s="115">
        <v>8</v>
      </c>
      <c r="K764" s="113">
        <f t="shared" si="15"/>
        <v>14.888</v>
      </c>
      <c r="L764" s="140"/>
      <c r="M764" s="131"/>
      <c r="N764" s="51"/>
      <c r="O764" s="131"/>
    </row>
    <row r="765" spans="1:15" s="114" customFormat="1" ht="30" customHeight="1" x14ac:dyDescent="0.25">
      <c r="A765" s="10" t="s">
        <v>804</v>
      </c>
      <c r="B765" s="136" t="s">
        <v>798</v>
      </c>
      <c r="C765" s="36" t="s">
        <v>912</v>
      </c>
      <c r="D765" s="52" t="s">
        <v>913</v>
      </c>
      <c r="E765" s="8">
        <v>10.015000000000001</v>
      </c>
      <c r="F765" s="76" t="s">
        <v>241</v>
      </c>
      <c r="G765" s="71" t="s">
        <v>491</v>
      </c>
      <c r="H765" s="10" t="s">
        <v>1210</v>
      </c>
      <c r="I765" s="10">
        <v>1</v>
      </c>
      <c r="J765" s="115">
        <v>8</v>
      </c>
      <c r="K765" s="113">
        <f t="shared" si="15"/>
        <v>16.024000000000001</v>
      </c>
      <c r="L765" s="140"/>
      <c r="M765" s="131"/>
      <c r="N765" s="51"/>
      <c r="O765" s="131"/>
    </row>
    <row r="766" spans="1:15" s="114" customFormat="1" ht="30" customHeight="1" x14ac:dyDescent="0.25">
      <c r="A766" s="10" t="s">
        <v>804</v>
      </c>
      <c r="B766" s="136" t="s">
        <v>798</v>
      </c>
      <c r="C766" s="36" t="s">
        <v>914</v>
      </c>
      <c r="D766" s="52" t="s">
        <v>915</v>
      </c>
      <c r="E766" s="8">
        <v>4.1980000000000004</v>
      </c>
      <c r="F766" s="76" t="s">
        <v>241</v>
      </c>
      <c r="G766" s="71" t="s">
        <v>491</v>
      </c>
      <c r="H766" s="10" t="s">
        <v>1210</v>
      </c>
      <c r="I766" s="10">
        <v>1</v>
      </c>
      <c r="J766" s="115">
        <v>8</v>
      </c>
      <c r="K766" s="113">
        <f t="shared" si="15"/>
        <v>6.716800000000001</v>
      </c>
      <c r="L766" s="140"/>
      <c r="M766" s="131"/>
      <c r="N766" s="51"/>
      <c r="O766" s="131"/>
    </row>
    <row r="767" spans="1:15" s="114" customFormat="1" ht="30" customHeight="1" x14ac:dyDescent="0.25">
      <c r="A767" s="10" t="s">
        <v>804</v>
      </c>
      <c r="B767" s="136" t="s">
        <v>798</v>
      </c>
      <c r="C767" s="36" t="s">
        <v>916</v>
      </c>
      <c r="D767" s="52" t="s">
        <v>917</v>
      </c>
      <c r="E767" s="8">
        <v>3.0550000000000002</v>
      </c>
      <c r="F767" s="76" t="s">
        <v>241</v>
      </c>
      <c r="G767" s="71" t="s">
        <v>491</v>
      </c>
      <c r="H767" s="10" t="s">
        <v>1210</v>
      </c>
      <c r="I767" s="10">
        <v>1</v>
      </c>
      <c r="J767" s="115">
        <v>8</v>
      </c>
      <c r="K767" s="113">
        <f t="shared" si="15"/>
        <v>4.8880000000000008</v>
      </c>
      <c r="L767" s="140"/>
      <c r="M767" s="131"/>
      <c r="N767" s="51"/>
      <c r="O767" s="131"/>
    </row>
    <row r="768" spans="1:15" s="114" customFormat="1" ht="30" customHeight="1" x14ac:dyDescent="0.25">
      <c r="A768" s="10" t="s">
        <v>804</v>
      </c>
      <c r="B768" s="136" t="s">
        <v>798</v>
      </c>
      <c r="C768" s="36" t="s">
        <v>799</v>
      </c>
      <c r="D768" s="96" t="s">
        <v>800</v>
      </c>
      <c r="E768" s="5">
        <v>3.504</v>
      </c>
      <c r="F768" s="70" t="s">
        <v>3</v>
      </c>
      <c r="G768" s="73" t="s">
        <v>564</v>
      </c>
      <c r="H768" s="10" t="s">
        <v>1210</v>
      </c>
      <c r="I768" s="10">
        <v>1</v>
      </c>
      <c r="J768" s="115">
        <v>9</v>
      </c>
      <c r="K768" s="113">
        <f t="shared" si="15"/>
        <v>6.3072000000000008</v>
      </c>
      <c r="L768" s="140"/>
      <c r="M768" s="131"/>
      <c r="N768" s="51"/>
      <c r="O768" s="131"/>
    </row>
    <row r="769" spans="1:15" s="114" customFormat="1" ht="30" customHeight="1" x14ac:dyDescent="0.25">
      <c r="A769" s="10" t="s">
        <v>804</v>
      </c>
      <c r="B769" s="136" t="s">
        <v>798</v>
      </c>
      <c r="C769" s="36" t="s">
        <v>1108</v>
      </c>
      <c r="D769" s="52" t="s">
        <v>1134</v>
      </c>
      <c r="E769" s="8">
        <v>7.4989999999999997</v>
      </c>
      <c r="F769" s="76" t="s">
        <v>241</v>
      </c>
      <c r="G769" s="73" t="s">
        <v>547</v>
      </c>
      <c r="H769" s="10" t="s">
        <v>1210</v>
      </c>
      <c r="I769" s="10">
        <v>1</v>
      </c>
      <c r="J769" s="115">
        <v>8</v>
      </c>
      <c r="K769" s="113">
        <f t="shared" si="15"/>
        <v>11.9984</v>
      </c>
      <c r="L769" s="140"/>
      <c r="M769" s="131"/>
      <c r="N769" s="51"/>
      <c r="O769" s="131"/>
    </row>
    <row r="770" spans="1:15" s="114" customFormat="1" ht="30" customHeight="1" x14ac:dyDescent="0.25">
      <c r="A770" s="10" t="s">
        <v>804</v>
      </c>
      <c r="B770" s="136" t="s">
        <v>798</v>
      </c>
      <c r="C770" s="36" t="s">
        <v>1116</v>
      </c>
      <c r="D770" s="52" t="s">
        <v>1135</v>
      </c>
      <c r="E770" s="8">
        <v>4.7</v>
      </c>
      <c r="F770" s="76" t="s">
        <v>241</v>
      </c>
      <c r="G770" s="73" t="s">
        <v>547</v>
      </c>
      <c r="H770" s="10" t="s">
        <v>1210</v>
      </c>
      <c r="I770" s="10">
        <v>1</v>
      </c>
      <c r="J770" s="115">
        <v>8</v>
      </c>
      <c r="K770" s="113">
        <f t="shared" si="15"/>
        <v>7.5200000000000005</v>
      </c>
      <c r="L770" s="140"/>
      <c r="M770" s="131"/>
      <c r="N770" s="51"/>
      <c r="O770" s="131"/>
    </row>
    <row r="771" spans="1:15" s="114" customFormat="1" ht="30" customHeight="1" x14ac:dyDescent="0.25">
      <c r="A771" s="10" t="s">
        <v>804</v>
      </c>
      <c r="B771" s="136" t="s">
        <v>798</v>
      </c>
      <c r="C771" s="36" t="s">
        <v>1128</v>
      </c>
      <c r="D771" s="52" t="s">
        <v>1136</v>
      </c>
      <c r="E771" s="8">
        <v>10.148</v>
      </c>
      <c r="F771" s="76" t="s">
        <v>241</v>
      </c>
      <c r="G771" s="73" t="s">
        <v>506</v>
      </c>
      <c r="H771" s="10" t="s">
        <v>1210</v>
      </c>
      <c r="I771" s="10">
        <v>1</v>
      </c>
      <c r="J771" s="115">
        <v>8</v>
      </c>
      <c r="K771" s="113">
        <f t="shared" si="15"/>
        <v>16.236799999999999</v>
      </c>
      <c r="L771" s="140"/>
      <c r="M771" s="131"/>
      <c r="N771" s="51"/>
      <c r="O771" s="131"/>
    </row>
    <row r="772" spans="1:15" s="114" customFormat="1" ht="30" customHeight="1" x14ac:dyDescent="0.25">
      <c r="A772" s="10" t="s">
        <v>804</v>
      </c>
      <c r="B772" s="134" t="s">
        <v>801</v>
      </c>
      <c r="C772" s="36" t="s">
        <v>802</v>
      </c>
      <c r="D772" s="52" t="s">
        <v>803</v>
      </c>
      <c r="E772" s="8">
        <v>10.31</v>
      </c>
      <c r="F772" s="70" t="s">
        <v>241</v>
      </c>
      <c r="G772" s="73" t="s">
        <v>4</v>
      </c>
      <c r="H772" s="10" t="s">
        <v>1210</v>
      </c>
      <c r="I772" s="10">
        <v>1</v>
      </c>
      <c r="J772" s="115">
        <v>8</v>
      </c>
      <c r="K772" s="113">
        <f t="shared" si="15"/>
        <v>16.496000000000002</v>
      </c>
      <c r="L772" s="140"/>
      <c r="M772" s="131"/>
      <c r="N772" s="51"/>
      <c r="O772" s="131"/>
    </row>
    <row r="773" spans="1:15" s="116" customFormat="1" ht="30" customHeight="1" x14ac:dyDescent="0.25">
      <c r="A773" s="10" t="s">
        <v>804</v>
      </c>
      <c r="B773" s="38" t="s">
        <v>804</v>
      </c>
      <c r="C773" s="10">
        <v>23015</v>
      </c>
      <c r="D773" s="61" t="s">
        <v>1137</v>
      </c>
      <c r="E773" s="40">
        <v>3.7120000000000002</v>
      </c>
      <c r="F773" s="67" t="s">
        <v>316</v>
      </c>
      <c r="G773" s="39" t="s">
        <v>491</v>
      </c>
      <c r="H773" s="10" t="s">
        <v>1210</v>
      </c>
      <c r="I773" s="10">
        <v>1</v>
      </c>
      <c r="J773" s="115">
        <v>9</v>
      </c>
      <c r="K773" s="113">
        <f t="shared" si="15"/>
        <v>6.6816000000000004</v>
      </c>
      <c r="L773" s="140"/>
      <c r="M773" s="38"/>
      <c r="N773" s="64"/>
      <c r="O773" s="38"/>
    </row>
    <row r="774" spans="1:15" s="114" customFormat="1" ht="30" customHeight="1" x14ac:dyDescent="0.25">
      <c r="A774" s="10" t="s">
        <v>804</v>
      </c>
      <c r="B774" s="134" t="s">
        <v>804</v>
      </c>
      <c r="C774" s="88">
        <v>82033</v>
      </c>
      <c r="D774" s="56" t="s">
        <v>805</v>
      </c>
      <c r="E774" s="83">
        <v>0.76</v>
      </c>
      <c r="F774" s="57" t="s">
        <v>3</v>
      </c>
      <c r="G774" s="71" t="s">
        <v>564</v>
      </c>
      <c r="H774" s="10" t="s">
        <v>1210</v>
      </c>
      <c r="I774" s="10">
        <v>1</v>
      </c>
      <c r="J774" s="115">
        <v>9</v>
      </c>
      <c r="K774" s="113">
        <f t="shared" si="15"/>
        <v>1.3680000000000001</v>
      </c>
      <c r="L774" s="140"/>
      <c r="M774" s="131"/>
      <c r="N774" s="51"/>
      <c r="O774" s="131"/>
    </row>
    <row r="775" spans="1:15" s="114" customFormat="1" ht="30" customHeight="1" x14ac:dyDescent="0.25">
      <c r="A775" s="10" t="s">
        <v>804</v>
      </c>
      <c r="B775" s="134" t="s">
        <v>804</v>
      </c>
      <c r="C775" s="88">
        <v>82050</v>
      </c>
      <c r="D775" s="56" t="s">
        <v>806</v>
      </c>
      <c r="E775" s="83">
        <v>1.367</v>
      </c>
      <c r="F775" s="57" t="s">
        <v>3</v>
      </c>
      <c r="G775" s="71" t="s">
        <v>564</v>
      </c>
      <c r="H775" s="10" t="s">
        <v>1210</v>
      </c>
      <c r="I775" s="10">
        <v>1</v>
      </c>
      <c r="J775" s="115">
        <v>9</v>
      </c>
      <c r="K775" s="113">
        <f t="shared" si="15"/>
        <v>2.4606000000000003</v>
      </c>
      <c r="L775" s="140"/>
      <c r="M775" s="131"/>
      <c r="N775" s="51"/>
      <c r="O775" s="131"/>
    </row>
    <row r="776" spans="1:15" s="114" customFormat="1" ht="30" customHeight="1" x14ac:dyDescent="0.25">
      <c r="A776" s="10" t="s">
        <v>804</v>
      </c>
      <c r="B776" s="134" t="s">
        <v>804</v>
      </c>
      <c r="C776" s="74" t="s">
        <v>807</v>
      </c>
      <c r="D776" s="56" t="s">
        <v>808</v>
      </c>
      <c r="E776" s="83">
        <v>5.9560000000000004</v>
      </c>
      <c r="F776" s="57" t="s">
        <v>135</v>
      </c>
      <c r="G776" s="73" t="s">
        <v>547</v>
      </c>
      <c r="H776" s="10" t="s">
        <v>1210</v>
      </c>
      <c r="I776" s="10">
        <v>1</v>
      </c>
      <c r="J776" s="115">
        <v>9</v>
      </c>
      <c r="K776" s="113">
        <f t="shared" si="15"/>
        <v>10.720800000000002</v>
      </c>
      <c r="L776" s="140"/>
      <c r="M776" s="131"/>
      <c r="N776" s="51"/>
      <c r="O776" s="131"/>
    </row>
    <row r="777" spans="1:15" s="114" customFormat="1" ht="30" customHeight="1" x14ac:dyDescent="0.25">
      <c r="A777" s="10" t="s">
        <v>804</v>
      </c>
      <c r="B777" s="134" t="s">
        <v>804</v>
      </c>
      <c r="C777" s="89">
        <v>304027</v>
      </c>
      <c r="D777" s="56" t="s">
        <v>809</v>
      </c>
      <c r="E777" s="83">
        <v>4.2990000000000004</v>
      </c>
      <c r="F777" s="57" t="s">
        <v>3</v>
      </c>
      <c r="G777" s="71" t="s">
        <v>564</v>
      </c>
      <c r="H777" s="10" t="s">
        <v>1210</v>
      </c>
      <c r="I777" s="10">
        <v>1</v>
      </c>
      <c r="J777" s="115">
        <v>9</v>
      </c>
      <c r="K777" s="113">
        <f t="shared" si="15"/>
        <v>7.7382000000000009</v>
      </c>
      <c r="L777" s="140"/>
      <c r="M777" s="131"/>
      <c r="N777" s="51"/>
      <c r="O777" s="131"/>
    </row>
    <row r="778" spans="1:15" s="114" customFormat="1" ht="30" customHeight="1" x14ac:dyDescent="0.25">
      <c r="A778" s="10" t="s">
        <v>804</v>
      </c>
      <c r="B778" s="134" t="s">
        <v>804</v>
      </c>
      <c r="C778" s="89">
        <v>305003</v>
      </c>
      <c r="D778" s="56" t="s">
        <v>810</v>
      </c>
      <c r="E778" s="83">
        <v>2.9990000000000001</v>
      </c>
      <c r="F778" s="57" t="s">
        <v>3</v>
      </c>
      <c r="G778" s="71" t="s">
        <v>564</v>
      </c>
      <c r="H778" s="10" t="s">
        <v>1210</v>
      </c>
      <c r="I778" s="10">
        <v>1</v>
      </c>
      <c r="J778" s="115">
        <v>9</v>
      </c>
      <c r="K778" s="113">
        <f t="shared" si="15"/>
        <v>5.3982000000000001</v>
      </c>
      <c r="L778" s="140"/>
      <c r="M778" s="131"/>
      <c r="N778" s="51"/>
      <c r="O778" s="131"/>
    </row>
    <row r="779" spans="1:15" s="114" customFormat="1" ht="30" customHeight="1" x14ac:dyDescent="0.25">
      <c r="A779" s="10" t="s">
        <v>804</v>
      </c>
      <c r="B779" s="134" t="s">
        <v>804</v>
      </c>
      <c r="C779" s="89">
        <v>305010</v>
      </c>
      <c r="D779" s="56" t="s">
        <v>811</v>
      </c>
      <c r="E779" s="83">
        <v>3.0019999999999998</v>
      </c>
      <c r="F779" s="57" t="s">
        <v>3</v>
      </c>
      <c r="G779" s="71" t="s">
        <v>564</v>
      </c>
      <c r="H779" s="10" t="s">
        <v>1210</v>
      </c>
      <c r="I779" s="10">
        <v>1</v>
      </c>
      <c r="J779" s="115">
        <v>9</v>
      </c>
      <c r="K779" s="113">
        <f t="shared" si="15"/>
        <v>5.4036</v>
      </c>
      <c r="L779" s="140"/>
      <c r="M779" s="131"/>
      <c r="N779" s="51"/>
      <c r="O779" s="131"/>
    </row>
    <row r="780" spans="1:15" s="114" customFormat="1" ht="30" customHeight="1" x14ac:dyDescent="0.25">
      <c r="A780" s="10" t="s">
        <v>804</v>
      </c>
      <c r="B780" s="134" t="s">
        <v>804</v>
      </c>
      <c r="C780" s="89">
        <v>305029</v>
      </c>
      <c r="D780" s="56" t="s">
        <v>812</v>
      </c>
      <c r="E780" s="40">
        <v>4.4020000000000001</v>
      </c>
      <c r="F780" s="57" t="s">
        <v>3</v>
      </c>
      <c r="G780" s="71" t="s">
        <v>564</v>
      </c>
      <c r="H780" s="10" t="s">
        <v>1210</v>
      </c>
      <c r="I780" s="10">
        <v>1</v>
      </c>
      <c r="J780" s="115">
        <v>9</v>
      </c>
      <c r="K780" s="113">
        <f t="shared" si="15"/>
        <v>7.9236000000000004</v>
      </c>
      <c r="L780" s="140"/>
      <c r="M780" s="131"/>
      <c r="N780" s="51"/>
      <c r="O780" s="131"/>
    </row>
    <row r="781" spans="1:15" s="114" customFormat="1" ht="30" customHeight="1" x14ac:dyDescent="0.25">
      <c r="A781" s="10" t="s">
        <v>804</v>
      </c>
      <c r="B781" s="134" t="s">
        <v>804</v>
      </c>
      <c r="C781" s="89">
        <v>305031</v>
      </c>
      <c r="D781" s="56" t="s">
        <v>813</v>
      </c>
      <c r="E781" s="40">
        <v>4.5</v>
      </c>
      <c r="F781" s="57" t="s">
        <v>3</v>
      </c>
      <c r="G781" s="71" t="s">
        <v>564</v>
      </c>
      <c r="H781" s="10" t="s">
        <v>1210</v>
      </c>
      <c r="I781" s="10">
        <v>1</v>
      </c>
      <c r="J781" s="115">
        <v>9</v>
      </c>
      <c r="K781" s="113">
        <f t="shared" si="15"/>
        <v>8.1</v>
      </c>
      <c r="L781" s="140"/>
      <c r="M781" s="131"/>
      <c r="N781" s="51"/>
      <c r="O781" s="131"/>
    </row>
    <row r="782" spans="1:15" s="114" customFormat="1" ht="30" customHeight="1" x14ac:dyDescent="0.25">
      <c r="A782" s="10" t="s">
        <v>804</v>
      </c>
      <c r="B782" s="134" t="s">
        <v>804</v>
      </c>
      <c r="C782" s="89">
        <v>305046</v>
      </c>
      <c r="D782" s="56" t="s">
        <v>814</v>
      </c>
      <c r="E782" s="83">
        <v>5.4870000000000001</v>
      </c>
      <c r="F782" s="57" t="s">
        <v>3</v>
      </c>
      <c r="G782" s="71" t="s">
        <v>564</v>
      </c>
      <c r="H782" s="10" t="s">
        <v>1210</v>
      </c>
      <c r="I782" s="10">
        <v>1</v>
      </c>
      <c r="J782" s="115">
        <v>9</v>
      </c>
      <c r="K782" s="113">
        <f t="shared" si="15"/>
        <v>9.8766000000000016</v>
      </c>
      <c r="L782" s="140"/>
      <c r="M782" s="131"/>
      <c r="N782" s="51"/>
      <c r="O782" s="131"/>
    </row>
    <row r="783" spans="1:15" s="114" customFormat="1" ht="30" customHeight="1" x14ac:dyDescent="0.25">
      <c r="A783" s="10" t="s">
        <v>804</v>
      </c>
      <c r="B783" s="134" t="s">
        <v>804</v>
      </c>
      <c r="C783" s="89">
        <v>305056</v>
      </c>
      <c r="D783" s="56" t="s">
        <v>815</v>
      </c>
      <c r="E783" s="40">
        <v>3.2</v>
      </c>
      <c r="F783" s="57" t="s">
        <v>3</v>
      </c>
      <c r="G783" s="71" t="s">
        <v>564</v>
      </c>
      <c r="H783" s="10" t="s">
        <v>1210</v>
      </c>
      <c r="I783" s="10">
        <v>1</v>
      </c>
      <c r="J783" s="115">
        <v>9</v>
      </c>
      <c r="K783" s="113">
        <f t="shared" si="15"/>
        <v>5.7600000000000007</v>
      </c>
      <c r="L783" s="140"/>
      <c r="M783" s="131"/>
      <c r="N783" s="51"/>
      <c r="O783" s="131"/>
    </row>
    <row r="784" spans="1:15" s="114" customFormat="1" ht="30" customHeight="1" x14ac:dyDescent="0.25">
      <c r="A784" s="10" t="s">
        <v>804</v>
      </c>
      <c r="B784" s="134" t="s">
        <v>804</v>
      </c>
      <c r="C784" s="89">
        <v>306036</v>
      </c>
      <c r="D784" s="56" t="s">
        <v>816</v>
      </c>
      <c r="E784" s="83">
        <v>1.9990000000000001</v>
      </c>
      <c r="F784" s="57" t="s">
        <v>3</v>
      </c>
      <c r="G784" s="71" t="s">
        <v>564</v>
      </c>
      <c r="H784" s="10" t="s">
        <v>1210</v>
      </c>
      <c r="I784" s="10">
        <v>1</v>
      </c>
      <c r="J784" s="115">
        <v>9</v>
      </c>
      <c r="K784" s="113">
        <f t="shared" si="15"/>
        <v>3.5982000000000003</v>
      </c>
      <c r="L784" s="140"/>
      <c r="M784" s="131"/>
      <c r="N784" s="51"/>
      <c r="O784" s="131"/>
    </row>
    <row r="785" spans="1:15" ht="15" customHeight="1" x14ac:dyDescent="0.25">
      <c r="A785" s="177"/>
      <c r="B785" s="178"/>
      <c r="C785" s="105"/>
      <c r="D785" s="106"/>
      <c r="E785" s="107">
        <f>SUM(E470:E784)</f>
        <v>2798.050999999999</v>
      </c>
      <c r="F785" s="87"/>
      <c r="G785" s="87"/>
      <c r="H785" s="87"/>
      <c r="I785" s="87"/>
      <c r="J785" s="105"/>
      <c r="K785" s="87"/>
      <c r="L785" s="141"/>
      <c r="M785" s="133"/>
      <c r="N785" s="144"/>
      <c r="O785" s="133"/>
    </row>
    <row r="786" spans="1:15" customFormat="1" ht="18.75" customHeight="1" x14ac:dyDescent="0.25">
      <c r="A786" s="1"/>
      <c r="B786" s="146"/>
      <c r="C786" s="2"/>
      <c r="D786" s="2"/>
      <c r="E786" s="148"/>
      <c r="F786" s="2"/>
      <c r="G786" s="2"/>
      <c r="J786" s="4"/>
      <c r="L786" s="142"/>
      <c r="N786" s="142"/>
      <c r="O786" s="147">
        <f>SUBTOTAL(9,O16:O785)</f>
        <v>0</v>
      </c>
    </row>
    <row r="788" spans="1:15" ht="60.75" customHeight="1" x14ac:dyDescent="0.25"/>
    <row r="789" spans="1:15" ht="15" customHeight="1" x14ac:dyDescent="0.25">
      <c r="F789" s="179"/>
      <c r="G789" s="179"/>
      <c r="I789" s="179"/>
      <c r="J789" s="179"/>
      <c r="K789" s="179"/>
      <c r="M789" s="179"/>
      <c r="N789" s="179"/>
    </row>
    <row r="790" spans="1:15" ht="15" customHeight="1" x14ac:dyDescent="0.25">
      <c r="F790" s="139"/>
      <c r="I790" s="179"/>
      <c r="J790" s="179"/>
      <c r="K790" s="179"/>
      <c r="M790" s="179"/>
      <c r="N790" s="179"/>
    </row>
  </sheetData>
  <autoFilter ref="A3:O785"/>
  <mergeCells count="7">
    <mergeCell ref="A1:O1"/>
    <mergeCell ref="A785:B785"/>
    <mergeCell ref="F789:G789"/>
    <mergeCell ref="M789:N789"/>
    <mergeCell ref="M790:N790"/>
    <mergeCell ref="I789:K789"/>
    <mergeCell ref="I790:K790"/>
  </mergeCells>
  <pageMargins left="0.70866141732283472" right="0.2" top="0.74803149606299213" bottom="0.54" header="0.31496062992125984" footer="0.31496062992125984"/>
  <pageSetup paperSize="9" orientation="landscape" r:id="rId1"/>
  <headerFoot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workbookViewId="0">
      <selection activeCell="G5" sqref="G5"/>
    </sheetView>
  </sheetViews>
  <sheetFormatPr defaultRowHeight="15" x14ac:dyDescent="0.25"/>
  <cols>
    <col min="1" max="1" width="14.140625" customWidth="1"/>
    <col min="2" max="2" width="5.140625" customWidth="1"/>
    <col min="3" max="3" width="8" customWidth="1"/>
    <col min="4" max="4" width="18.85546875" customWidth="1"/>
    <col min="5" max="5" width="7.5703125" customWidth="1"/>
    <col min="6" max="6" width="6.85546875" customWidth="1"/>
    <col min="7" max="7" width="26.42578125" customWidth="1"/>
    <col min="8" max="8" width="10.85546875" customWidth="1"/>
    <col min="11" max="11" width="11.7109375" customWidth="1"/>
  </cols>
  <sheetData>
    <row r="1" spans="1:18" s="149" customFormat="1" ht="15.75" x14ac:dyDescent="0.25">
      <c r="A1" s="180" t="s">
        <v>1245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8" s="149" customFormat="1" ht="37.5" customHeight="1" x14ac:dyDescent="0.25">
      <c r="A2" s="181" t="s">
        <v>1250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</row>
    <row r="3" spans="1:18" s="149" customFormat="1" ht="67.5" x14ac:dyDescent="0.25">
      <c r="A3" s="150" t="s">
        <v>0</v>
      </c>
      <c r="B3" s="151" t="s">
        <v>1237</v>
      </c>
      <c r="C3" s="152" t="s">
        <v>1238</v>
      </c>
      <c r="D3" s="153" t="s">
        <v>1239</v>
      </c>
      <c r="E3" s="152" t="s">
        <v>1240</v>
      </c>
      <c r="F3" s="154" t="s">
        <v>1241</v>
      </c>
      <c r="G3" s="155" t="s">
        <v>1246</v>
      </c>
      <c r="H3" s="156" t="s">
        <v>1242</v>
      </c>
      <c r="I3" s="157" t="s">
        <v>1248</v>
      </c>
      <c r="J3" s="153" t="s">
        <v>1243</v>
      </c>
      <c r="K3" s="158" t="s">
        <v>1244</v>
      </c>
    </row>
    <row r="4" spans="1:18" s="149" customFormat="1" x14ac:dyDescent="0.25">
      <c r="A4" s="153" t="s">
        <v>804</v>
      </c>
      <c r="B4" s="159">
        <v>1</v>
      </c>
      <c r="C4" s="152" t="s">
        <v>1247</v>
      </c>
      <c r="D4" s="153" t="s">
        <v>1256</v>
      </c>
      <c r="E4" s="153">
        <v>2023</v>
      </c>
      <c r="F4" s="153">
        <v>2024</v>
      </c>
      <c r="G4" s="160" t="s">
        <v>1229</v>
      </c>
      <c r="H4" s="161">
        <v>5</v>
      </c>
      <c r="I4" s="162">
        <v>45</v>
      </c>
      <c r="J4" s="162">
        <v>25.76</v>
      </c>
      <c r="K4" s="163">
        <f>I4-J4</f>
        <v>19.239999999999998</v>
      </c>
    </row>
    <row r="5" spans="1:18" s="164" customFormat="1" ht="30" x14ac:dyDescent="0.25">
      <c r="A5" s="153" t="s">
        <v>458</v>
      </c>
      <c r="B5" s="159">
        <v>1</v>
      </c>
      <c r="C5" s="152" t="s">
        <v>1247</v>
      </c>
      <c r="D5" s="153" t="s">
        <v>1251</v>
      </c>
      <c r="E5" s="153">
        <v>2023</v>
      </c>
      <c r="F5" s="153">
        <v>2024</v>
      </c>
      <c r="G5" s="160" t="s">
        <v>1231</v>
      </c>
      <c r="H5" s="161">
        <v>1.036</v>
      </c>
      <c r="I5" s="162">
        <v>9.32</v>
      </c>
      <c r="J5" s="162">
        <v>1.66</v>
      </c>
      <c r="K5" s="163">
        <f t="shared" ref="K5:K9" si="0">I5-J5</f>
        <v>7.66</v>
      </c>
    </row>
    <row r="6" spans="1:18" s="149" customFormat="1" ht="30" x14ac:dyDescent="0.25">
      <c r="A6" s="153" t="s">
        <v>804</v>
      </c>
      <c r="B6" s="159">
        <v>1</v>
      </c>
      <c r="C6" s="152" t="s">
        <v>1247</v>
      </c>
      <c r="D6" s="153" t="s">
        <v>1253</v>
      </c>
      <c r="E6" s="153">
        <v>2023</v>
      </c>
      <c r="F6" s="153">
        <v>2024</v>
      </c>
      <c r="G6" s="160" t="s">
        <v>1233</v>
      </c>
      <c r="H6" s="161">
        <v>107.864</v>
      </c>
      <c r="I6" s="162">
        <v>1078.6400000000001</v>
      </c>
      <c r="J6" s="162">
        <v>194.16</v>
      </c>
      <c r="K6" s="163">
        <f t="shared" si="0"/>
        <v>884.48000000000013</v>
      </c>
    </row>
    <row r="7" spans="1:18" s="149" customFormat="1" ht="30" x14ac:dyDescent="0.25">
      <c r="A7" s="153" t="s">
        <v>243</v>
      </c>
      <c r="B7" s="159">
        <v>1</v>
      </c>
      <c r="C7" s="152" t="s">
        <v>1247</v>
      </c>
      <c r="D7" s="153" t="s">
        <v>1252</v>
      </c>
      <c r="E7" s="153">
        <v>2023</v>
      </c>
      <c r="F7" s="153">
        <v>2024</v>
      </c>
      <c r="G7" s="160" t="s">
        <v>1230</v>
      </c>
      <c r="H7" s="161">
        <v>159.709</v>
      </c>
      <c r="I7" s="162">
        <v>2395.64</v>
      </c>
      <c r="J7" s="162">
        <v>287.48</v>
      </c>
      <c r="K7" s="163">
        <f t="shared" si="0"/>
        <v>2108.16</v>
      </c>
    </row>
    <row r="8" spans="1:18" s="149" customFormat="1" ht="22.5" customHeight="1" x14ac:dyDescent="0.25">
      <c r="A8" s="153" t="s">
        <v>458</v>
      </c>
      <c r="B8" s="159">
        <v>1</v>
      </c>
      <c r="C8" s="152" t="s">
        <v>1247</v>
      </c>
      <c r="D8" s="153" t="s">
        <v>1254</v>
      </c>
      <c r="E8" s="153">
        <v>2023</v>
      </c>
      <c r="F8" s="153">
        <v>2024</v>
      </c>
      <c r="G8" s="160" t="s">
        <v>1232</v>
      </c>
      <c r="H8" s="161">
        <v>55.829000000000001</v>
      </c>
      <c r="I8" s="162">
        <v>469.63</v>
      </c>
      <c r="J8" s="162">
        <v>93.93</v>
      </c>
      <c r="K8" s="163">
        <f t="shared" si="0"/>
        <v>375.7</v>
      </c>
    </row>
    <row r="9" spans="1:18" s="149" customFormat="1" ht="30" x14ac:dyDescent="0.25">
      <c r="A9" s="153" t="s">
        <v>804</v>
      </c>
      <c r="B9" s="159">
        <v>1</v>
      </c>
      <c r="C9" s="152" t="s">
        <v>1247</v>
      </c>
      <c r="D9" s="153" t="s">
        <v>1255</v>
      </c>
      <c r="E9" s="153">
        <v>2023</v>
      </c>
      <c r="F9" s="153">
        <v>2024</v>
      </c>
      <c r="G9" s="160" t="s">
        <v>1234</v>
      </c>
      <c r="H9" s="161">
        <v>50.026000000000003</v>
      </c>
      <c r="I9" s="162">
        <v>471.2</v>
      </c>
      <c r="J9" s="162">
        <v>171.92</v>
      </c>
      <c r="K9" s="163">
        <f t="shared" si="0"/>
        <v>299.27999999999997</v>
      </c>
    </row>
    <row r="10" spans="1:18" s="149" customFormat="1" ht="30" x14ac:dyDescent="0.25">
      <c r="A10" s="153"/>
      <c r="B10" s="159"/>
      <c r="C10" s="152"/>
      <c r="D10" s="153" t="s">
        <v>1257</v>
      </c>
      <c r="E10" s="153"/>
      <c r="F10" s="153"/>
      <c r="G10" s="160" t="s">
        <v>1258</v>
      </c>
      <c r="H10" s="161"/>
      <c r="I10" s="162"/>
      <c r="J10" s="162">
        <v>253.54</v>
      </c>
      <c r="K10" s="163"/>
    </row>
    <row r="11" spans="1:18" s="149" customFormat="1" x14ac:dyDescent="0.25">
      <c r="H11" s="165">
        <f>SUM(H4:H9)</f>
        <v>379.46400000000006</v>
      </c>
      <c r="I11" s="166">
        <f>SUM(I4:I9)</f>
        <v>4469.43</v>
      </c>
      <c r="J11" s="166">
        <f>SUM(J4:J10)</f>
        <v>1028.45</v>
      </c>
      <c r="K11" s="166">
        <f>SUM(K4:K9)</f>
        <v>3694.5199999999995</v>
      </c>
    </row>
    <row r="12" spans="1:18" s="168" customFormat="1" ht="15.75" x14ac:dyDescent="0.25">
      <c r="A12" s="167"/>
      <c r="C12" s="169"/>
      <c r="D12" s="170"/>
      <c r="E12" s="169"/>
      <c r="F12" s="169"/>
      <c r="G12" s="171"/>
      <c r="H12" s="172"/>
      <c r="I12" s="173"/>
      <c r="J12" s="173"/>
      <c r="K12" s="173"/>
      <c r="P12" s="174"/>
      <c r="Q12" s="169"/>
      <c r="R12" s="175"/>
    </row>
    <row r="13" spans="1:18" s="168" customFormat="1" ht="19.5" customHeight="1" x14ac:dyDescent="0.25">
      <c r="A13" s="167"/>
      <c r="C13" s="169"/>
      <c r="D13" s="170"/>
      <c r="E13" s="169"/>
      <c r="F13" s="169"/>
      <c r="G13" s="171"/>
      <c r="H13" s="172"/>
      <c r="I13" s="173"/>
      <c r="J13" s="173"/>
      <c r="K13" s="173"/>
      <c r="P13" s="174"/>
      <c r="Q13" s="169"/>
    </row>
    <row r="14" spans="1:18" s="168" customFormat="1" ht="18.75" customHeight="1" x14ac:dyDescent="0.25">
      <c r="A14" s="167"/>
      <c r="C14" s="169"/>
      <c r="D14" s="170"/>
      <c r="E14" s="169"/>
      <c r="F14" s="169"/>
      <c r="G14" s="171"/>
      <c r="H14" s="172"/>
      <c r="I14" s="173"/>
      <c r="J14" s="173"/>
      <c r="K14" s="173"/>
      <c r="P14" s="174"/>
      <c r="Q14" s="169"/>
    </row>
    <row r="15" spans="1:18" s="168" customFormat="1" ht="20.25" customHeight="1" x14ac:dyDescent="0.25">
      <c r="A15" s="167"/>
      <c r="C15" s="169"/>
      <c r="D15" s="170"/>
      <c r="E15" s="169"/>
      <c r="F15" s="169"/>
      <c r="G15" s="171"/>
      <c r="H15" s="172"/>
      <c r="I15" s="173"/>
      <c r="J15" s="173"/>
      <c r="K15" s="173"/>
      <c r="P15" s="174"/>
      <c r="Q15" s="169"/>
    </row>
    <row r="16" spans="1:18" s="168" customFormat="1" ht="19.5" customHeight="1" x14ac:dyDescent="0.25">
      <c r="A16" s="167"/>
      <c r="C16" s="169"/>
      <c r="D16" s="170"/>
      <c r="E16" s="169"/>
      <c r="F16" s="169"/>
      <c r="G16" s="171"/>
      <c r="H16" s="172" t="s">
        <v>1259</v>
      </c>
      <c r="I16" s="173"/>
      <c r="J16" s="173"/>
      <c r="K16" s="173"/>
      <c r="P16" s="174"/>
      <c r="Q16" s="169"/>
    </row>
  </sheetData>
  <autoFilter ref="A3:K9"/>
  <mergeCells count="2">
    <mergeCell ref="A1:K1"/>
    <mergeCell ref="A2:K2"/>
  </mergeCells>
  <pageMargins left="0.7" right="0.3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ASR007</cp:lastModifiedBy>
  <cp:lastPrinted>2023-10-10T12:34:57Z</cp:lastPrinted>
  <dcterms:created xsi:type="dcterms:W3CDTF">2015-04-06T16:04:16Z</dcterms:created>
  <dcterms:modified xsi:type="dcterms:W3CDTF">2023-10-26T06:43:17Z</dcterms:modified>
</cp:coreProperties>
</file>