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tsedura_37i_ZSPZZ\2020_2021\Za_ODZ_zapovedi_spisatci_sajt\"/>
    </mc:Choice>
  </mc:AlternateContent>
  <bookViews>
    <workbookView xWindow="0" yWindow="0" windowWidth="15345" windowHeight="4575"/>
  </bookViews>
  <sheets>
    <sheet name="София област" sheetId="5" r:id="rId1"/>
  </sheets>
  <calcPr calcId="162913"/>
</workbook>
</file>

<file path=xl/calcChain.xml><?xml version="1.0" encoding="utf-8"?>
<calcChain xmlns="http://schemas.openxmlformats.org/spreadsheetml/2006/main">
  <c r="E80" i="5" l="1"/>
  <c r="E66" i="5"/>
  <c r="E54" i="5"/>
  <c r="E51" i="5"/>
  <c r="E45" i="5"/>
  <c r="E42" i="5"/>
  <c r="E34" i="5"/>
  <c r="E28" i="5" l="1"/>
  <c r="E10" i="5"/>
  <c r="E81" i="5" s="1"/>
</calcChain>
</file>

<file path=xl/sharedStrings.xml><?xml version="1.0" encoding="utf-8"?>
<sst xmlns="http://schemas.openxmlformats.org/spreadsheetml/2006/main" count="362" uniqueCount="135">
  <si>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</si>
  <si>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</si>
  <si>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</si>
  <si>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</si>
  <si>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</si>
  <si>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</si>
  <si>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</si>
  <si>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</si>
  <si>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</si>
  <si>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</si>
  <si>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ливада</t>
  </si>
  <si>
    <t>V</t>
  </si>
  <si>
    <t>Ботевград</t>
  </si>
  <si>
    <t>гр.Ботевград</t>
  </si>
  <si>
    <t>046004 / 05815.46.4</t>
  </si>
  <si>
    <t>пасище, мера</t>
  </si>
  <si>
    <t>VІ</t>
  </si>
  <si>
    <t>с.Липница</t>
  </si>
  <si>
    <t>с.Литаково</t>
  </si>
  <si>
    <t>ІV</t>
  </si>
  <si>
    <t>брой имоти: 4</t>
  </si>
  <si>
    <t>Годеч</t>
  </si>
  <si>
    <t>Букоровци</t>
  </si>
  <si>
    <t>пасище</t>
  </si>
  <si>
    <t>Х</t>
  </si>
  <si>
    <t xml:space="preserve">Годеч </t>
  </si>
  <si>
    <t>VІІІ</t>
  </si>
  <si>
    <t>Каленовци</t>
  </si>
  <si>
    <t>Комщица</t>
  </si>
  <si>
    <t>Равна</t>
  </si>
  <si>
    <t>VІІ</t>
  </si>
  <si>
    <t>Разбойще</t>
  </si>
  <si>
    <t>Ропот</t>
  </si>
  <si>
    <t>Шума</t>
  </si>
  <si>
    <t>72/07020.5.72</t>
  </si>
  <si>
    <t>93/07020.9.93</t>
  </si>
  <si>
    <t>78/15309.6.344</t>
  </si>
  <si>
    <t>4935/15309.6.327</t>
  </si>
  <si>
    <t>4941/15309.6.388</t>
  </si>
  <si>
    <t>4946/15309.6.372</t>
  </si>
  <si>
    <t>5314/15309.5.314</t>
  </si>
  <si>
    <t>6011/15309.6.11</t>
  </si>
  <si>
    <t>Голеш</t>
  </si>
  <si>
    <t>012130/15572.12.130</t>
  </si>
  <si>
    <t>12393/35345.12.393</t>
  </si>
  <si>
    <t>1134/61100.1.134</t>
  </si>
  <si>
    <t>1199/61652.1.199</t>
  </si>
  <si>
    <t>388/63001.1.388</t>
  </si>
  <si>
    <t>389/63001.1.389</t>
  </si>
  <si>
    <t>Туден</t>
  </si>
  <si>
    <t>5550/83466.5.550</t>
  </si>
  <si>
    <t>брой имоти: 17</t>
  </si>
  <si>
    <t>Г.Малина</t>
  </si>
  <si>
    <t>Г.Камарци</t>
  </si>
  <si>
    <t>ІХ</t>
  </si>
  <si>
    <t>Д.Камарци</t>
  </si>
  <si>
    <t>брой имоти: 5</t>
  </si>
  <si>
    <t>Драгоман</t>
  </si>
  <si>
    <t>Начево</t>
  </si>
  <si>
    <t>Ялботина</t>
  </si>
  <si>
    <t>Цацаровци</t>
  </si>
  <si>
    <t>брой имоти: 7</t>
  </si>
  <si>
    <t>Елин Пелин</t>
  </si>
  <si>
    <t>Чурек</t>
  </si>
  <si>
    <t>брой имоти:  2</t>
  </si>
  <si>
    <t>Етрополе</t>
  </si>
  <si>
    <t>000473</t>
  </si>
  <si>
    <t>000524</t>
  </si>
  <si>
    <t>Брусен</t>
  </si>
  <si>
    <t>000807</t>
  </si>
  <si>
    <t>Лопян</t>
  </si>
  <si>
    <t>135001</t>
  </si>
  <si>
    <t>Рибарица</t>
  </si>
  <si>
    <t>000046</t>
  </si>
  <si>
    <t>брой имоти:  5</t>
  </si>
  <si>
    <t>Костинброд</t>
  </si>
  <si>
    <t>Петърч</t>
  </si>
  <si>
    <t>Самоков</t>
  </si>
  <si>
    <t>Говедарци</t>
  </si>
  <si>
    <t>44002/15285.9.422</t>
  </si>
  <si>
    <t>45001/15285.10.32</t>
  </si>
  <si>
    <t>Поповяне</t>
  </si>
  <si>
    <t>326002/ 57697.326.2</t>
  </si>
  <si>
    <t>516059/ 57697.516.59</t>
  </si>
  <si>
    <t>534115 /57697.534.115</t>
  </si>
  <si>
    <t>798002 / 57697.798.2</t>
  </si>
  <si>
    <t>844004 /57697.844.4</t>
  </si>
  <si>
    <t>Рельово</t>
  </si>
  <si>
    <t>629 / 62486.1.60</t>
  </si>
  <si>
    <t>659 /62486.94.32</t>
  </si>
  <si>
    <t>803 /62486.133.17</t>
  </si>
  <si>
    <t>44001/15285.9.419</t>
  </si>
  <si>
    <t>брой имоти:  11</t>
  </si>
  <si>
    <t>Челопеч</t>
  </si>
  <si>
    <t>43014 / 80323.43.14</t>
  </si>
  <si>
    <t>45017 / 80323.45.17</t>
  </si>
  <si>
    <t>IV</t>
  </si>
  <si>
    <t>45025 / 80323.45.25</t>
  </si>
  <si>
    <t>45046 / 80323.45.46</t>
  </si>
  <si>
    <t>45047 / 80323.45.47</t>
  </si>
  <si>
    <t>46040 / 80323.46.40</t>
  </si>
  <si>
    <t>47041 / 80323.47.41</t>
  </si>
  <si>
    <t>48025 / 80323.48.25</t>
  </si>
  <si>
    <t>48026 / 80323.48.26</t>
  </si>
  <si>
    <t>51019 / 80323.51.19</t>
  </si>
  <si>
    <t>53019 / 80323.53.19</t>
  </si>
  <si>
    <t>59029 / 80323.107.51</t>
  </si>
  <si>
    <t>63008 / 80323.63.8</t>
  </si>
  <si>
    <t>брой имоти:  13</t>
  </si>
  <si>
    <t>1001/16794.1.1</t>
  </si>
  <si>
    <t>1002/16794.1.2</t>
  </si>
  <si>
    <t>1006/16794.1.6</t>
  </si>
  <si>
    <t>1008/16794.1.8</t>
  </si>
  <si>
    <t>99/22647.94.99</t>
  </si>
  <si>
    <t>002001/51189.2.1.</t>
  </si>
  <si>
    <t>008001/87343.8.1</t>
  </si>
  <si>
    <t>008003/87343.8.3</t>
  </si>
  <si>
    <t>008004/87343.8.4</t>
  </si>
  <si>
    <t>008005/87343.8.5</t>
  </si>
  <si>
    <t>010063/87343.10.63</t>
  </si>
  <si>
    <t>000123/78255.1.123</t>
  </si>
  <si>
    <t>018013/73417.18.13</t>
  </si>
  <si>
    <t>Списък със свободни имоти с НТП "пасища, мери" и "ливади" от ДПФ за одобряване по чл. 37и, ал. 2 от ЗСПЗЗ, за стопанската 2020/2021 година, на територията на област СОФИЯ ОБЛАСТ</t>
  </si>
  <si>
    <t>брой имоти:  66</t>
  </si>
  <si>
    <t>инж.Елена Драйчева</t>
  </si>
  <si>
    <t>АНТОНИЯ СТОИМЕНОВА</t>
  </si>
  <si>
    <t>гл.експерт ГДАР</t>
  </si>
  <si>
    <t>21002/43788.21.2</t>
  </si>
  <si>
    <t>061004/43904.61.4</t>
  </si>
  <si>
    <t>072185/43904.72.185</t>
  </si>
  <si>
    <t>155001/81760.155.1</t>
  </si>
  <si>
    <t>170001/81760.170.1</t>
  </si>
  <si>
    <t>Приложение № 1 към Заповед № РД 46-90/26.02.2020 г.</t>
  </si>
  <si>
    <t>ДИРЕКТОР НА ОДЗ:/п/</t>
  </si>
  <si>
    <t>ИЗГОТВИЛ:/п/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</si>
</sst>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vertical="center"/>
    </xf>
    <xf numFmtId="49" fontId="10" fillId="0" borderId="15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quotePrefix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8" fillId="0" borderId="18" xfId="0" applyFont="1" applyBorder="1"/>
    <xf numFmtId="0" fontId="11" fillId="0" borderId="9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49" fontId="10" fillId="0" borderId="14" xfId="0" applyNumberFormat="1" applyFont="1" applyBorder="1"/>
    <xf numFmtId="49" fontId="8" fillId="0" borderId="15" xfId="0" applyNumberFormat="1" applyFont="1" applyBorder="1"/>
    <xf numFmtId="49" fontId="10" fillId="0" borderId="15" xfId="0" applyNumberFormat="1" applyFont="1" applyBorder="1" applyAlignment="1">
      <alignment horizontal="center"/>
    </xf>
    <xf numFmtId="49" fontId="8" fillId="0" borderId="19" xfId="0" applyNumberFormat="1" applyFont="1" applyBorder="1"/>
    <xf numFmtId="0" fontId="12" fillId="0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center"/>
    </xf>
    <xf numFmtId="0" fontId="8" fillId="0" borderId="21" xfId="0" applyFont="1" applyBorder="1"/>
    <xf numFmtId="0" fontId="8" fillId="0" borderId="3" xfId="0" applyFont="1" applyBorder="1"/>
    <xf numFmtId="0" fontId="8" fillId="0" borderId="17" xfId="0" applyFont="1" applyBorder="1"/>
    <xf numFmtId="49" fontId="8" fillId="0" borderId="19" xfId="0" applyNumberFormat="1" applyFont="1" applyBorder="1" applyAlignment="1">
      <alignment horizontal="center"/>
    </xf>
    <xf numFmtId="49" fontId="8" fillId="0" borderId="22" xfId="0" applyNumberFormat="1" applyFont="1" applyBorder="1"/>
    <xf numFmtId="49" fontId="8" fillId="0" borderId="20" xfId="0" applyNumberFormat="1" applyFont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9" fontId="10" fillId="0" borderId="23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5" fontId="11" fillId="0" borderId="19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5" fontId="11" fillId="0" borderId="9" xfId="0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49" fontId="1" fillId="0" borderId="0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tabSelected="1" zoomScale="85" zoomScaleNormal="85" workbookViewId="0">
      <selection activeCell="E88" sqref="E88"/>
    </sheetView>
  </sheetViews>
  <sheetFormatPr defaultRowHeight="15.75" x14ac:dyDescent="0.25"/>
  <cols>
    <col min="1" max="1" width="5.5703125" style="1" customWidth="1"/>
    <col min="2" max="2" width="29.42578125" style="12" customWidth="1"/>
    <col min="3" max="3" width="26.42578125" style="12" customWidth="1"/>
    <col min="4" max="4" width="21.7109375" style="7" customWidth="1"/>
    <col min="5" max="5" width="17.7109375" style="19" customWidth="1"/>
    <col min="6" max="6" width="27.140625" style="17" customWidth="1"/>
    <col min="7" max="7" width="14.85546875" style="17" customWidth="1"/>
    <col min="8" max="16384" width="9.140625" style="1"/>
  </cols>
  <sheetData>
    <row r="1" spans="1:7" ht="61.5" customHeight="1" x14ac:dyDescent="0.25">
      <c r="A1" s="91" t="s">
        <v>122</v>
      </c>
      <c r="B1" s="92"/>
      <c r="C1" s="92"/>
      <c r="D1" s="92"/>
      <c r="E1" s="92"/>
      <c r="F1" s="92"/>
      <c r="G1" s="92"/>
    </row>
    <row r="2" spans="1:7" ht="24" customHeight="1" thickBot="1" x14ac:dyDescent="0.3">
      <c r="A2" s="20"/>
      <c r="B2" s="21"/>
      <c r="C2" s="21"/>
      <c r="D2" s="21"/>
      <c r="E2" s="21"/>
      <c r="F2" s="1"/>
      <c r="G2" s="22" t="s">
        <v>132</v>
      </c>
    </row>
    <row r="3" spans="1:7" ht="33" customHeight="1" x14ac:dyDescent="0.25">
      <c r="A3" s="93" t="s">
        <v>3</v>
      </c>
      <c r="B3" s="95" t="s">
        <v>1</v>
      </c>
      <c r="C3" s="95" t="s">
        <v>4</v>
      </c>
      <c r="D3" s="95" t="s">
        <v>5</v>
      </c>
      <c r="E3" s="23" t="s">
        <v>6</v>
      </c>
      <c r="F3" s="95" t="s">
        <v>7</v>
      </c>
      <c r="G3" s="97" t="s">
        <v>8</v>
      </c>
    </row>
    <row r="4" spans="1:7" ht="24.75" customHeight="1" thickBot="1" x14ac:dyDescent="0.3">
      <c r="A4" s="94"/>
      <c r="B4" s="96"/>
      <c r="C4" s="96"/>
      <c r="D4" s="96"/>
      <c r="E4" s="27" t="s">
        <v>0</v>
      </c>
      <c r="F4" s="96"/>
      <c r="G4" s="98"/>
    </row>
    <row r="5" spans="1:7" ht="15.75" customHeight="1" thickBot="1" x14ac:dyDescent="0.3">
      <c r="A5" s="24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6">
        <v>7</v>
      </c>
    </row>
    <row r="6" spans="1:7" x14ac:dyDescent="0.25">
      <c r="A6" s="3">
        <v>1</v>
      </c>
      <c r="B6" s="72" t="s">
        <v>12</v>
      </c>
      <c r="C6" s="72" t="s">
        <v>13</v>
      </c>
      <c r="D6" s="73" t="s">
        <v>14</v>
      </c>
      <c r="E6" s="74">
        <v>1</v>
      </c>
      <c r="F6" s="75" t="s">
        <v>15</v>
      </c>
      <c r="G6" s="76" t="s">
        <v>16</v>
      </c>
    </row>
    <row r="7" spans="1:7" x14ac:dyDescent="0.25">
      <c r="A7" s="4"/>
      <c r="B7" s="34" t="s">
        <v>12</v>
      </c>
      <c r="C7" s="34" t="s">
        <v>17</v>
      </c>
      <c r="D7" s="39" t="s">
        <v>127</v>
      </c>
      <c r="E7" s="36">
        <v>55.088000000000001</v>
      </c>
      <c r="F7" s="37" t="s">
        <v>15</v>
      </c>
      <c r="G7" s="38" t="s">
        <v>16</v>
      </c>
    </row>
    <row r="8" spans="1:7" x14ac:dyDescent="0.25">
      <c r="A8" s="4"/>
      <c r="B8" s="34" t="s">
        <v>12</v>
      </c>
      <c r="C8" s="34" t="s">
        <v>18</v>
      </c>
      <c r="D8" s="35" t="s">
        <v>128</v>
      </c>
      <c r="E8" s="36">
        <v>1.679</v>
      </c>
      <c r="F8" s="37" t="s">
        <v>10</v>
      </c>
      <c r="G8" s="38" t="s">
        <v>19</v>
      </c>
    </row>
    <row r="9" spans="1:7" ht="16.5" thickBot="1" x14ac:dyDescent="0.3">
      <c r="A9" s="4"/>
      <c r="B9" s="34" t="s">
        <v>12</v>
      </c>
      <c r="C9" s="34" t="s">
        <v>18</v>
      </c>
      <c r="D9" s="35" t="s">
        <v>129</v>
      </c>
      <c r="E9" s="36">
        <v>1.26</v>
      </c>
      <c r="F9" s="37" t="s">
        <v>10</v>
      </c>
      <c r="G9" s="38" t="s">
        <v>19</v>
      </c>
    </row>
    <row r="10" spans="1:7" ht="16.5" thickBot="1" x14ac:dyDescent="0.3">
      <c r="A10" s="42"/>
      <c r="B10" s="45" t="s">
        <v>9</v>
      </c>
      <c r="C10" s="46"/>
      <c r="D10" s="47" t="s">
        <v>20</v>
      </c>
      <c r="E10" s="66">
        <f>SUM(E6:E9)</f>
        <v>59.027000000000001</v>
      </c>
      <c r="F10" s="32"/>
      <c r="G10" s="33"/>
    </row>
    <row r="11" spans="1:7" x14ac:dyDescent="0.25">
      <c r="A11" s="4">
        <v>2</v>
      </c>
      <c r="B11" s="52" t="s">
        <v>21</v>
      </c>
      <c r="C11" s="52" t="s">
        <v>22</v>
      </c>
      <c r="D11" s="67" t="s">
        <v>34</v>
      </c>
      <c r="E11" s="53">
        <v>43.747</v>
      </c>
      <c r="F11" s="52" t="s">
        <v>23</v>
      </c>
      <c r="G11" s="53" t="s">
        <v>24</v>
      </c>
    </row>
    <row r="12" spans="1:7" x14ac:dyDescent="0.25">
      <c r="A12" s="4"/>
      <c r="B12" s="40" t="s">
        <v>21</v>
      </c>
      <c r="C12" s="40" t="s">
        <v>22</v>
      </c>
      <c r="D12" s="68" t="s">
        <v>35</v>
      </c>
      <c r="E12" s="41">
        <v>13.215999999999999</v>
      </c>
      <c r="F12" s="40" t="s">
        <v>23</v>
      </c>
      <c r="G12" s="41" t="s">
        <v>24</v>
      </c>
    </row>
    <row r="13" spans="1:7" x14ac:dyDescent="0.25">
      <c r="A13" s="4"/>
      <c r="B13" s="40" t="s">
        <v>21</v>
      </c>
      <c r="C13" s="40" t="s">
        <v>25</v>
      </c>
      <c r="D13" s="68" t="s">
        <v>36</v>
      </c>
      <c r="E13" s="41">
        <v>19.498000000000001</v>
      </c>
      <c r="F13" s="40" t="s">
        <v>10</v>
      </c>
      <c r="G13" s="41" t="s">
        <v>24</v>
      </c>
    </row>
    <row r="14" spans="1:7" x14ac:dyDescent="0.25">
      <c r="A14" s="4"/>
      <c r="B14" s="40" t="s">
        <v>21</v>
      </c>
      <c r="C14" s="40" t="s">
        <v>25</v>
      </c>
      <c r="D14" s="68" t="s">
        <v>37</v>
      </c>
      <c r="E14" s="69">
        <v>80.994</v>
      </c>
      <c r="F14" s="40" t="s">
        <v>23</v>
      </c>
      <c r="G14" s="41" t="s">
        <v>24</v>
      </c>
    </row>
    <row r="15" spans="1:7" x14ac:dyDescent="0.25">
      <c r="A15" s="4"/>
      <c r="B15" s="40" t="s">
        <v>21</v>
      </c>
      <c r="C15" s="40" t="s">
        <v>25</v>
      </c>
      <c r="D15" s="68" t="s">
        <v>38</v>
      </c>
      <c r="E15" s="41">
        <v>4.4550000000000001</v>
      </c>
      <c r="F15" s="40" t="s">
        <v>10</v>
      </c>
      <c r="G15" s="41" t="s">
        <v>26</v>
      </c>
    </row>
    <row r="16" spans="1:7" x14ac:dyDescent="0.25">
      <c r="A16" s="4"/>
      <c r="B16" s="40" t="s">
        <v>21</v>
      </c>
      <c r="C16" s="40" t="s">
        <v>25</v>
      </c>
      <c r="D16" s="68" t="s">
        <v>39</v>
      </c>
      <c r="E16" s="41">
        <v>139.60400000000001</v>
      </c>
      <c r="F16" s="40" t="s">
        <v>23</v>
      </c>
      <c r="G16" s="41" t="s">
        <v>26</v>
      </c>
    </row>
    <row r="17" spans="1:7" x14ac:dyDescent="0.25">
      <c r="A17" s="4"/>
      <c r="B17" s="40" t="s">
        <v>21</v>
      </c>
      <c r="C17" s="40" t="s">
        <v>25</v>
      </c>
      <c r="D17" s="68" t="s">
        <v>40</v>
      </c>
      <c r="E17" s="41">
        <v>3.8069999999999999</v>
      </c>
      <c r="F17" s="37" t="s">
        <v>15</v>
      </c>
      <c r="G17" s="41" t="s">
        <v>26</v>
      </c>
    </row>
    <row r="18" spans="1:7" x14ac:dyDescent="0.25">
      <c r="A18" s="4"/>
      <c r="B18" s="40" t="s">
        <v>21</v>
      </c>
      <c r="C18" s="40" t="s">
        <v>25</v>
      </c>
      <c r="D18" s="68" t="s">
        <v>41</v>
      </c>
      <c r="E18" s="41">
        <v>6.109</v>
      </c>
      <c r="F18" s="40" t="s">
        <v>23</v>
      </c>
      <c r="G18" s="41" t="s">
        <v>26</v>
      </c>
    </row>
    <row r="19" spans="1:7" x14ac:dyDescent="0.25">
      <c r="A19" s="4"/>
      <c r="B19" s="40" t="s">
        <v>21</v>
      </c>
      <c r="C19" s="40" t="s">
        <v>42</v>
      </c>
      <c r="D19" s="68" t="s">
        <v>43</v>
      </c>
      <c r="E19" s="41">
        <v>31.175999999999998</v>
      </c>
      <c r="F19" s="40" t="s">
        <v>23</v>
      </c>
      <c r="G19" s="41" t="s">
        <v>11</v>
      </c>
    </row>
    <row r="20" spans="1:7" x14ac:dyDescent="0.25">
      <c r="A20" s="4"/>
      <c r="B20" s="40" t="s">
        <v>21</v>
      </c>
      <c r="C20" s="40" t="s">
        <v>27</v>
      </c>
      <c r="D20" s="68" t="s">
        <v>44</v>
      </c>
      <c r="E20" s="69">
        <v>311.77800000000002</v>
      </c>
      <c r="F20" s="40" t="s">
        <v>23</v>
      </c>
      <c r="G20" s="41" t="s">
        <v>24</v>
      </c>
    </row>
    <row r="21" spans="1:7" x14ac:dyDescent="0.25">
      <c r="A21" s="4"/>
      <c r="B21" s="40" t="s">
        <v>21</v>
      </c>
      <c r="C21" s="40" t="s">
        <v>28</v>
      </c>
      <c r="D21" s="68">
        <v>68</v>
      </c>
      <c r="E21" s="41">
        <v>1700.03</v>
      </c>
      <c r="F21" s="40" t="s">
        <v>23</v>
      </c>
      <c r="G21" s="41" t="s">
        <v>24</v>
      </c>
    </row>
    <row r="22" spans="1:7" x14ac:dyDescent="0.25">
      <c r="A22" s="4"/>
      <c r="B22" s="40" t="s">
        <v>21</v>
      </c>
      <c r="C22" s="40" t="s">
        <v>29</v>
      </c>
      <c r="D22" s="68" t="s">
        <v>45</v>
      </c>
      <c r="E22" s="69">
        <v>59.685000000000002</v>
      </c>
      <c r="F22" s="40" t="s">
        <v>23</v>
      </c>
      <c r="G22" s="41" t="s">
        <v>30</v>
      </c>
    </row>
    <row r="23" spans="1:7" x14ac:dyDescent="0.25">
      <c r="A23" s="4"/>
      <c r="B23" s="40" t="s">
        <v>21</v>
      </c>
      <c r="C23" s="40" t="s">
        <v>31</v>
      </c>
      <c r="D23" s="68" t="s">
        <v>46</v>
      </c>
      <c r="E23" s="41">
        <v>194.95400000000001</v>
      </c>
      <c r="F23" s="40" t="s">
        <v>23</v>
      </c>
      <c r="G23" s="41" t="s">
        <v>24</v>
      </c>
    </row>
    <row r="24" spans="1:7" x14ac:dyDescent="0.25">
      <c r="A24" s="4"/>
      <c r="B24" s="40" t="s">
        <v>21</v>
      </c>
      <c r="C24" s="40" t="s">
        <v>32</v>
      </c>
      <c r="D24" s="68" t="s">
        <v>47</v>
      </c>
      <c r="E24" s="41">
        <v>41.286000000000001</v>
      </c>
      <c r="F24" s="40" t="s">
        <v>23</v>
      </c>
      <c r="G24" s="41" t="s">
        <v>24</v>
      </c>
    </row>
    <row r="25" spans="1:7" x14ac:dyDescent="0.25">
      <c r="A25" s="4"/>
      <c r="B25" s="40" t="s">
        <v>21</v>
      </c>
      <c r="C25" s="40" t="s">
        <v>32</v>
      </c>
      <c r="D25" s="68" t="s">
        <v>48</v>
      </c>
      <c r="E25" s="41">
        <v>50.011000000000003</v>
      </c>
      <c r="F25" s="40" t="s">
        <v>23</v>
      </c>
      <c r="G25" s="41" t="s">
        <v>24</v>
      </c>
    </row>
    <row r="26" spans="1:7" x14ac:dyDescent="0.25">
      <c r="A26" s="4"/>
      <c r="B26" s="40" t="s">
        <v>21</v>
      </c>
      <c r="C26" s="40" t="s">
        <v>49</v>
      </c>
      <c r="D26" s="68" t="s">
        <v>121</v>
      </c>
      <c r="E26" s="41">
        <v>7.9980000000000002</v>
      </c>
      <c r="F26" s="40" t="s">
        <v>23</v>
      </c>
      <c r="G26" s="41" t="s">
        <v>24</v>
      </c>
    </row>
    <row r="27" spans="1:7" ht="16.5" thickBot="1" x14ac:dyDescent="0.3">
      <c r="A27" s="4"/>
      <c r="B27" s="43" t="s">
        <v>21</v>
      </c>
      <c r="C27" s="43" t="s">
        <v>33</v>
      </c>
      <c r="D27" s="70" t="s">
        <v>50</v>
      </c>
      <c r="E27" s="71">
        <v>301.98</v>
      </c>
      <c r="F27" s="43" t="s">
        <v>23</v>
      </c>
      <c r="G27" s="44" t="s">
        <v>24</v>
      </c>
    </row>
    <row r="28" spans="1:7" ht="16.5" thickBot="1" x14ac:dyDescent="0.3">
      <c r="A28" s="42"/>
      <c r="B28" s="45" t="s">
        <v>9</v>
      </c>
      <c r="C28" s="46"/>
      <c r="D28" s="47" t="s">
        <v>51</v>
      </c>
      <c r="E28" s="66">
        <f>SUM(E11:E27)</f>
        <v>3010.328</v>
      </c>
      <c r="F28" s="32"/>
      <c r="G28" s="33"/>
    </row>
    <row r="29" spans="1:7" x14ac:dyDescent="0.25">
      <c r="A29" s="4">
        <v>3</v>
      </c>
      <c r="B29" s="52" t="s">
        <v>52</v>
      </c>
      <c r="C29" s="52" t="s">
        <v>53</v>
      </c>
      <c r="D29" s="53" t="s">
        <v>109</v>
      </c>
      <c r="E29" s="84">
        <v>56.92</v>
      </c>
      <c r="F29" s="85" t="s">
        <v>15</v>
      </c>
      <c r="G29" s="86" t="s">
        <v>54</v>
      </c>
    </row>
    <row r="30" spans="1:7" x14ac:dyDescent="0.25">
      <c r="A30" s="4"/>
      <c r="B30" s="40" t="s">
        <v>52</v>
      </c>
      <c r="C30" s="40" t="s">
        <v>53</v>
      </c>
      <c r="D30" s="41" t="s">
        <v>110</v>
      </c>
      <c r="E30" s="41">
        <v>66.006</v>
      </c>
      <c r="F30" s="85" t="s">
        <v>15</v>
      </c>
      <c r="G30" s="41" t="s">
        <v>54</v>
      </c>
    </row>
    <row r="31" spans="1:7" x14ac:dyDescent="0.25">
      <c r="A31" s="4"/>
      <c r="B31" s="40" t="s">
        <v>52</v>
      </c>
      <c r="C31" s="40" t="s">
        <v>53</v>
      </c>
      <c r="D31" s="41" t="s">
        <v>111</v>
      </c>
      <c r="E31" s="69">
        <v>0.59</v>
      </c>
      <c r="F31" s="85" t="s">
        <v>15</v>
      </c>
      <c r="G31" s="41" t="s">
        <v>54</v>
      </c>
    </row>
    <row r="32" spans="1:7" x14ac:dyDescent="0.25">
      <c r="A32" s="4"/>
      <c r="B32" s="40" t="s">
        <v>52</v>
      </c>
      <c r="C32" s="40" t="s">
        <v>53</v>
      </c>
      <c r="D32" s="41" t="s">
        <v>112</v>
      </c>
      <c r="E32" s="41">
        <v>3.718</v>
      </c>
      <c r="F32" s="85" t="s">
        <v>15</v>
      </c>
      <c r="G32" s="41" t="s">
        <v>54</v>
      </c>
    </row>
    <row r="33" spans="1:7" ht="16.5" thickBot="1" x14ac:dyDescent="0.3">
      <c r="A33" s="4"/>
      <c r="B33" s="43" t="s">
        <v>52</v>
      </c>
      <c r="C33" s="43" t="s">
        <v>55</v>
      </c>
      <c r="D33" s="44" t="s">
        <v>113</v>
      </c>
      <c r="E33" s="44">
        <v>32.655000000000001</v>
      </c>
      <c r="F33" s="85" t="s">
        <v>15</v>
      </c>
      <c r="G33" s="44" t="s">
        <v>54</v>
      </c>
    </row>
    <row r="34" spans="1:7" ht="16.5" thickBot="1" x14ac:dyDescent="0.3">
      <c r="A34" s="42"/>
      <c r="B34" s="45" t="s">
        <v>9</v>
      </c>
      <c r="C34" s="46"/>
      <c r="D34" s="47" t="s">
        <v>56</v>
      </c>
      <c r="E34" s="66">
        <f>SUM(E29:E33)</f>
        <v>159.88900000000001</v>
      </c>
      <c r="F34" s="32"/>
      <c r="G34" s="33"/>
    </row>
    <row r="35" spans="1:7" x14ac:dyDescent="0.25">
      <c r="A35" s="4">
        <v>4</v>
      </c>
      <c r="B35" s="40" t="s">
        <v>57</v>
      </c>
      <c r="C35" s="40" t="s">
        <v>58</v>
      </c>
      <c r="D35" s="82" t="s">
        <v>114</v>
      </c>
      <c r="E35" s="41">
        <v>234.82400000000001</v>
      </c>
      <c r="F35" s="40" t="s">
        <v>15</v>
      </c>
      <c r="G35" s="41" t="s">
        <v>11</v>
      </c>
    </row>
    <row r="36" spans="1:7" x14ac:dyDescent="0.25">
      <c r="A36" s="4"/>
      <c r="B36" s="40" t="s">
        <v>57</v>
      </c>
      <c r="C36" s="40" t="s">
        <v>59</v>
      </c>
      <c r="D36" s="82" t="s">
        <v>115</v>
      </c>
      <c r="E36" s="41">
        <v>6.8849999999999998</v>
      </c>
      <c r="F36" s="40" t="s">
        <v>15</v>
      </c>
      <c r="G36" s="41" t="s">
        <v>11</v>
      </c>
    </row>
    <row r="37" spans="1:7" x14ac:dyDescent="0.25">
      <c r="A37" s="4"/>
      <c r="B37" s="40" t="s">
        <v>57</v>
      </c>
      <c r="C37" s="40" t="s">
        <v>59</v>
      </c>
      <c r="D37" s="82" t="s">
        <v>116</v>
      </c>
      <c r="E37" s="41">
        <v>0.54200000000000004</v>
      </c>
      <c r="F37" s="40" t="s">
        <v>15</v>
      </c>
      <c r="G37" s="41" t="s">
        <v>19</v>
      </c>
    </row>
    <row r="38" spans="1:7" x14ac:dyDescent="0.25">
      <c r="A38" s="4"/>
      <c r="B38" s="40" t="s">
        <v>57</v>
      </c>
      <c r="C38" s="40" t="s">
        <v>59</v>
      </c>
      <c r="D38" s="82" t="s">
        <v>117</v>
      </c>
      <c r="E38" s="41">
        <v>4.3999999999999997E-2</v>
      </c>
      <c r="F38" s="40" t="s">
        <v>15</v>
      </c>
      <c r="G38" s="41" t="s">
        <v>19</v>
      </c>
    </row>
    <row r="39" spans="1:7" x14ac:dyDescent="0.25">
      <c r="A39" s="4"/>
      <c r="B39" s="40" t="s">
        <v>57</v>
      </c>
      <c r="C39" s="40" t="s">
        <v>59</v>
      </c>
      <c r="D39" s="82" t="s">
        <v>118</v>
      </c>
      <c r="E39" s="41">
        <v>0.16200000000000001</v>
      </c>
      <c r="F39" s="40" t="s">
        <v>15</v>
      </c>
      <c r="G39" s="41" t="s">
        <v>19</v>
      </c>
    </row>
    <row r="40" spans="1:7" x14ac:dyDescent="0.25">
      <c r="A40" s="4"/>
      <c r="B40" s="40" t="s">
        <v>57</v>
      </c>
      <c r="C40" s="40" t="s">
        <v>59</v>
      </c>
      <c r="D40" s="82" t="s">
        <v>119</v>
      </c>
      <c r="E40" s="41">
        <v>63.722000000000001</v>
      </c>
      <c r="F40" s="40" t="s">
        <v>15</v>
      </c>
      <c r="G40" s="41" t="s">
        <v>11</v>
      </c>
    </row>
    <row r="41" spans="1:7" ht="16.5" thickBot="1" x14ac:dyDescent="0.3">
      <c r="A41" s="4"/>
      <c r="B41" s="43" t="s">
        <v>57</v>
      </c>
      <c r="C41" s="43" t="s">
        <v>60</v>
      </c>
      <c r="D41" s="83" t="s">
        <v>120</v>
      </c>
      <c r="E41" s="71">
        <v>24.18</v>
      </c>
      <c r="F41" s="43" t="s">
        <v>15</v>
      </c>
      <c r="G41" s="44" t="s">
        <v>11</v>
      </c>
    </row>
    <row r="42" spans="1:7" ht="16.5" thickBot="1" x14ac:dyDescent="0.3">
      <c r="A42" s="54"/>
      <c r="B42" s="45" t="s">
        <v>9</v>
      </c>
      <c r="C42" s="46"/>
      <c r="D42" s="47" t="s">
        <v>61</v>
      </c>
      <c r="E42" s="49">
        <f>SUM(E35:E41)</f>
        <v>330.35900000000004</v>
      </c>
      <c r="F42" s="50"/>
      <c r="G42" s="51"/>
    </row>
    <row r="43" spans="1:7" x14ac:dyDescent="0.25">
      <c r="A43" s="55">
        <v>5</v>
      </c>
      <c r="B43" s="52" t="s">
        <v>62</v>
      </c>
      <c r="C43" s="52" t="s">
        <v>63</v>
      </c>
      <c r="D43" s="53" t="s">
        <v>130</v>
      </c>
      <c r="E43" s="53">
        <v>16.925000000000001</v>
      </c>
      <c r="F43" s="52" t="s">
        <v>23</v>
      </c>
      <c r="G43" s="53" t="s">
        <v>54</v>
      </c>
    </row>
    <row r="44" spans="1:7" ht="16.5" thickBot="1" x14ac:dyDescent="0.3">
      <c r="A44" s="55"/>
      <c r="B44" s="43" t="s">
        <v>62</v>
      </c>
      <c r="C44" s="43" t="s">
        <v>63</v>
      </c>
      <c r="D44" s="44" t="s">
        <v>131</v>
      </c>
      <c r="E44" s="44">
        <v>20.172000000000001</v>
      </c>
      <c r="F44" s="43" t="s">
        <v>23</v>
      </c>
      <c r="G44" s="44" t="s">
        <v>54</v>
      </c>
    </row>
    <row r="45" spans="1:7" ht="16.5" thickBot="1" x14ac:dyDescent="0.3">
      <c r="A45" s="56"/>
      <c r="B45" s="45" t="s">
        <v>9</v>
      </c>
      <c r="C45" s="46"/>
      <c r="D45" s="62" t="s">
        <v>64</v>
      </c>
      <c r="E45" s="63">
        <f>SUM(E43:E44)</f>
        <v>37.097000000000001</v>
      </c>
      <c r="F45" s="50"/>
      <c r="G45" s="51"/>
    </row>
    <row r="46" spans="1:7" x14ac:dyDescent="0.25">
      <c r="A46" s="55">
        <v>6</v>
      </c>
      <c r="B46" s="48" t="s">
        <v>65</v>
      </c>
      <c r="C46" s="48" t="s">
        <v>65</v>
      </c>
      <c r="D46" s="57" t="s">
        <v>66</v>
      </c>
      <c r="E46" s="53">
        <v>319.18599999999998</v>
      </c>
      <c r="F46" s="52" t="s">
        <v>15</v>
      </c>
      <c r="G46" s="53" t="s">
        <v>54</v>
      </c>
    </row>
    <row r="47" spans="1:7" x14ac:dyDescent="0.25">
      <c r="A47" s="55"/>
      <c r="B47" s="48" t="s">
        <v>65</v>
      </c>
      <c r="C47" s="48" t="s">
        <v>65</v>
      </c>
      <c r="D47" s="57" t="s">
        <v>67</v>
      </c>
      <c r="E47" s="53">
        <v>157.649</v>
      </c>
      <c r="F47" s="40" t="s">
        <v>15</v>
      </c>
      <c r="G47" s="41" t="s">
        <v>24</v>
      </c>
    </row>
    <row r="48" spans="1:7" x14ac:dyDescent="0.25">
      <c r="A48" s="55"/>
      <c r="B48" s="48" t="s">
        <v>65</v>
      </c>
      <c r="C48" s="48" t="s">
        <v>68</v>
      </c>
      <c r="D48" s="57" t="s">
        <v>69</v>
      </c>
      <c r="E48" s="53">
        <v>1291.71</v>
      </c>
      <c r="F48" s="40" t="s">
        <v>15</v>
      </c>
      <c r="G48" s="41" t="s">
        <v>54</v>
      </c>
    </row>
    <row r="49" spans="1:7" x14ac:dyDescent="0.25">
      <c r="A49" s="55"/>
      <c r="B49" s="48" t="s">
        <v>65</v>
      </c>
      <c r="C49" s="48" t="s">
        <v>70</v>
      </c>
      <c r="D49" s="57" t="s">
        <v>71</v>
      </c>
      <c r="E49" s="53">
        <v>628.15</v>
      </c>
      <c r="F49" s="40" t="s">
        <v>15</v>
      </c>
      <c r="G49" s="41" t="s">
        <v>54</v>
      </c>
    </row>
    <row r="50" spans="1:7" ht="16.5" thickBot="1" x14ac:dyDescent="0.3">
      <c r="A50" s="55"/>
      <c r="B50" s="48" t="s">
        <v>65</v>
      </c>
      <c r="C50" s="48" t="s">
        <v>72</v>
      </c>
      <c r="D50" s="59" t="s">
        <v>73</v>
      </c>
      <c r="E50" s="60">
        <v>112.992</v>
      </c>
      <c r="F50" s="43" t="s">
        <v>15</v>
      </c>
      <c r="G50" s="44" t="s">
        <v>54</v>
      </c>
    </row>
    <row r="51" spans="1:7" ht="16.5" thickBot="1" x14ac:dyDescent="0.3">
      <c r="A51" s="55"/>
      <c r="B51" s="45" t="s">
        <v>9</v>
      </c>
      <c r="C51" s="58"/>
      <c r="D51" s="61" t="s">
        <v>74</v>
      </c>
      <c r="E51" s="49">
        <f>SUM(E46:E50)</f>
        <v>2509.6870000000004</v>
      </c>
      <c r="F51" s="50"/>
      <c r="G51" s="51"/>
    </row>
    <row r="52" spans="1:7" x14ac:dyDescent="0.25">
      <c r="A52" s="55">
        <v>7</v>
      </c>
      <c r="B52" s="40" t="s">
        <v>75</v>
      </c>
      <c r="C52" s="40" t="s">
        <v>76</v>
      </c>
      <c r="D52" s="41">
        <v>55001</v>
      </c>
      <c r="E52" s="41">
        <v>37.828000000000003</v>
      </c>
      <c r="F52" s="40" t="s">
        <v>10</v>
      </c>
      <c r="G52" s="41" t="s">
        <v>16</v>
      </c>
    </row>
    <row r="53" spans="1:7" ht="16.5" thickBot="1" x14ac:dyDescent="0.3">
      <c r="A53" s="55"/>
      <c r="B53" s="40" t="s">
        <v>75</v>
      </c>
      <c r="C53" s="40" t="s">
        <v>76</v>
      </c>
      <c r="D53" s="44">
        <v>56019</v>
      </c>
      <c r="E53" s="44">
        <v>70.597999999999999</v>
      </c>
      <c r="F53" s="43" t="s">
        <v>10</v>
      </c>
      <c r="G53" s="44" t="s">
        <v>16</v>
      </c>
    </row>
    <row r="54" spans="1:7" ht="16.5" thickBot="1" x14ac:dyDescent="0.3">
      <c r="A54" s="55"/>
      <c r="B54" s="45" t="s">
        <v>9</v>
      </c>
      <c r="C54" s="58"/>
      <c r="D54" s="61" t="s">
        <v>64</v>
      </c>
      <c r="E54" s="49">
        <f>SUM(E52:E53)</f>
        <v>108.426</v>
      </c>
      <c r="F54" s="50"/>
      <c r="G54" s="51"/>
    </row>
    <row r="55" spans="1:7" x14ac:dyDescent="0.25">
      <c r="A55" s="55">
        <v>8</v>
      </c>
      <c r="B55" s="40" t="s">
        <v>77</v>
      </c>
      <c r="C55" s="40" t="s">
        <v>78</v>
      </c>
      <c r="D55" s="41" t="s">
        <v>91</v>
      </c>
      <c r="E55" s="41">
        <v>22.792000000000002</v>
      </c>
      <c r="F55" s="40" t="s">
        <v>10</v>
      </c>
      <c r="G55" s="41" t="s">
        <v>26</v>
      </c>
    </row>
    <row r="56" spans="1:7" x14ac:dyDescent="0.25">
      <c r="A56" s="55"/>
      <c r="B56" s="40" t="s">
        <v>77</v>
      </c>
      <c r="C56" s="40" t="s">
        <v>78</v>
      </c>
      <c r="D56" s="41" t="s">
        <v>79</v>
      </c>
      <c r="E56" s="41">
        <v>333.82299999999998</v>
      </c>
      <c r="F56" s="40" t="s">
        <v>23</v>
      </c>
      <c r="G56" s="41" t="s">
        <v>26</v>
      </c>
    </row>
    <row r="57" spans="1:7" x14ac:dyDescent="0.25">
      <c r="A57" s="55"/>
      <c r="B57" s="40" t="s">
        <v>77</v>
      </c>
      <c r="C57" s="40" t="s">
        <v>78</v>
      </c>
      <c r="D57" s="41" t="s">
        <v>80</v>
      </c>
      <c r="E57" s="41">
        <v>198.279</v>
      </c>
      <c r="F57" s="40" t="s">
        <v>10</v>
      </c>
      <c r="G57" s="41" t="s">
        <v>26</v>
      </c>
    </row>
    <row r="58" spans="1:7" x14ac:dyDescent="0.25">
      <c r="A58" s="55"/>
      <c r="B58" s="40" t="s">
        <v>77</v>
      </c>
      <c r="C58" s="40" t="s">
        <v>81</v>
      </c>
      <c r="D58" s="41" t="s">
        <v>82</v>
      </c>
      <c r="E58" s="41">
        <v>1.8109999999999999</v>
      </c>
      <c r="F58" s="40" t="s">
        <v>10</v>
      </c>
      <c r="G58" s="41" t="s">
        <v>54</v>
      </c>
    </row>
    <row r="59" spans="1:7" x14ac:dyDescent="0.25">
      <c r="A59" s="55"/>
      <c r="B59" s="40" t="s">
        <v>77</v>
      </c>
      <c r="C59" s="40" t="s">
        <v>81</v>
      </c>
      <c r="D59" s="41" t="s">
        <v>83</v>
      </c>
      <c r="E59" s="41">
        <v>3.4990000000000001</v>
      </c>
      <c r="F59" s="40" t="s">
        <v>10</v>
      </c>
      <c r="G59" s="41" t="s">
        <v>26</v>
      </c>
    </row>
    <row r="60" spans="1:7" x14ac:dyDescent="0.25">
      <c r="A60" s="55"/>
      <c r="B60" s="40" t="s">
        <v>77</v>
      </c>
      <c r="C60" s="40" t="s">
        <v>81</v>
      </c>
      <c r="D60" s="41" t="s">
        <v>84</v>
      </c>
      <c r="E60" s="41">
        <v>0.4</v>
      </c>
      <c r="F60" s="40" t="s">
        <v>10</v>
      </c>
      <c r="G60" s="41" t="s">
        <v>26</v>
      </c>
    </row>
    <row r="61" spans="1:7" x14ac:dyDescent="0.25">
      <c r="A61" s="55"/>
      <c r="B61" s="40" t="s">
        <v>77</v>
      </c>
      <c r="C61" s="40" t="s">
        <v>81</v>
      </c>
      <c r="D61" s="41" t="s">
        <v>85</v>
      </c>
      <c r="E61" s="41">
        <v>1.597</v>
      </c>
      <c r="F61" s="40" t="s">
        <v>10</v>
      </c>
      <c r="G61" s="41" t="s">
        <v>26</v>
      </c>
    </row>
    <row r="62" spans="1:7" x14ac:dyDescent="0.25">
      <c r="A62" s="55"/>
      <c r="B62" s="40" t="s">
        <v>77</v>
      </c>
      <c r="C62" s="40" t="s">
        <v>81</v>
      </c>
      <c r="D62" s="41" t="s">
        <v>86</v>
      </c>
      <c r="E62" s="41">
        <v>5.9359999999999999</v>
      </c>
      <c r="F62" s="40" t="s">
        <v>10</v>
      </c>
      <c r="G62" s="41" t="s">
        <v>30</v>
      </c>
    </row>
    <row r="63" spans="1:7" x14ac:dyDescent="0.25">
      <c r="A63" s="55"/>
      <c r="B63" s="40" t="s">
        <v>77</v>
      </c>
      <c r="C63" s="40" t="s">
        <v>87</v>
      </c>
      <c r="D63" s="41" t="s">
        <v>88</v>
      </c>
      <c r="E63" s="41">
        <v>0.81100000000000005</v>
      </c>
      <c r="F63" s="40" t="s">
        <v>23</v>
      </c>
      <c r="G63" s="41" t="s">
        <v>54</v>
      </c>
    </row>
    <row r="64" spans="1:7" x14ac:dyDescent="0.25">
      <c r="A64" s="55"/>
      <c r="B64" s="40" t="s">
        <v>77</v>
      </c>
      <c r="C64" s="40" t="s">
        <v>87</v>
      </c>
      <c r="D64" s="41" t="s">
        <v>89</v>
      </c>
      <c r="E64" s="41">
        <v>2.1930000000000001</v>
      </c>
      <c r="F64" s="40" t="s">
        <v>23</v>
      </c>
      <c r="G64" s="41" t="s">
        <v>24</v>
      </c>
    </row>
    <row r="65" spans="1:7" ht="16.5" thickBot="1" x14ac:dyDescent="0.3">
      <c r="A65" s="55"/>
      <c r="B65" s="40" t="s">
        <v>77</v>
      </c>
      <c r="C65" s="40" t="s">
        <v>87</v>
      </c>
      <c r="D65" s="41" t="s">
        <v>90</v>
      </c>
      <c r="E65" s="41">
        <v>0.61799999999999999</v>
      </c>
      <c r="F65" s="40" t="s">
        <v>23</v>
      </c>
      <c r="G65" s="41" t="s">
        <v>54</v>
      </c>
    </row>
    <row r="66" spans="1:7" ht="16.5" thickBot="1" x14ac:dyDescent="0.3">
      <c r="A66" s="55"/>
      <c r="B66" s="45" t="s">
        <v>9</v>
      </c>
      <c r="C66" s="58"/>
      <c r="D66" s="64" t="s">
        <v>92</v>
      </c>
      <c r="E66" s="63">
        <f>SUM(E55:E65)</f>
        <v>571.75900000000013</v>
      </c>
      <c r="F66" s="50"/>
      <c r="G66" s="51"/>
    </row>
    <row r="67" spans="1:7" x14ac:dyDescent="0.25">
      <c r="A67" s="55">
        <v>9</v>
      </c>
      <c r="B67" s="40" t="s">
        <v>93</v>
      </c>
      <c r="C67" s="40" t="s">
        <v>93</v>
      </c>
      <c r="D67" s="41" t="s">
        <v>94</v>
      </c>
      <c r="E67" s="41">
        <v>3.6349999999999998</v>
      </c>
      <c r="F67" s="40" t="s">
        <v>10</v>
      </c>
      <c r="G67" s="41" t="s">
        <v>16</v>
      </c>
    </row>
    <row r="68" spans="1:7" x14ac:dyDescent="0.25">
      <c r="A68" s="55"/>
      <c r="B68" s="40" t="s">
        <v>93</v>
      </c>
      <c r="C68" s="40" t="s">
        <v>93</v>
      </c>
      <c r="D68" s="41" t="s">
        <v>95</v>
      </c>
      <c r="E68" s="41">
        <v>1.0740000000000001</v>
      </c>
      <c r="F68" s="40" t="s">
        <v>10</v>
      </c>
      <c r="G68" s="41" t="s">
        <v>96</v>
      </c>
    </row>
    <row r="69" spans="1:7" x14ac:dyDescent="0.25">
      <c r="A69" s="55"/>
      <c r="B69" s="40" t="s">
        <v>93</v>
      </c>
      <c r="C69" s="40" t="s">
        <v>93</v>
      </c>
      <c r="D69" s="41" t="s">
        <v>97</v>
      </c>
      <c r="E69" s="41">
        <v>0.69099999999999995</v>
      </c>
      <c r="F69" s="40" t="s">
        <v>10</v>
      </c>
      <c r="G69" s="41" t="s">
        <v>96</v>
      </c>
    </row>
    <row r="70" spans="1:7" x14ac:dyDescent="0.25">
      <c r="A70" s="55"/>
      <c r="B70" s="40" t="s">
        <v>93</v>
      </c>
      <c r="C70" s="40" t="s">
        <v>93</v>
      </c>
      <c r="D70" s="41" t="s">
        <v>98</v>
      </c>
      <c r="E70" s="41">
        <v>1.956</v>
      </c>
      <c r="F70" s="40" t="s">
        <v>10</v>
      </c>
      <c r="G70" s="41" t="s">
        <v>96</v>
      </c>
    </row>
    <row r="71" spans="1:7" x14ac:dyDescent="0.25">
      <c r="A71" s="55"/>
      <c r="B71" s="40" t="s">
        <v>93</v>
      </c>
      <c r="C71" s="40" t="s">
        <v>93</v>
      </c>
      <c r="D71" s="41" t="s">
        <v>99</v>
      </c>
      <c r="E71" s="41">
        <v>0.64600000000000002</v>
      </c>
      <c r="F71" s="40" t="s">
        <v>10</v>
      </c>
      <c r="G71" s="41" t="s">
        <v>96</v>
      </c>
    </row>
    <row r="72" spans="1:7" x14ac:dyDescent="0.25">
      <c r="A72" s="55"/>
      <c r="B72" s="40" t="s">
        <v>93</v>
      </c>
      <c r="C72" s="40" t="s">
        <v>93</v>
      </c>
      <c r="D72" s="41" t="s">
        <v>100</v>
      </c>
      <c r="E72" s="41">
        <v>1.51</v>
      </c>
      <c r="F72" s="40" t="s">
        <v>10</v>
      </c>
      <c r="G72" s="41" t="s">
        <v>96</v>
      </c>
    </row>
    <row r="73" spans="1:7" x14ac:dyDescent="0.25">
      <c r="A73" s="55"/>
      <c r="B73" s="40" t="s">
        <v>93</v>
      </c>
      <c r="C73" s="40" t="s">
        <v>93</v>
      </c>
      <c r="D73" s="41" t="s">
        <v>101</v>
      </c>
      <c r="E73" s="41">
        <v>1.379</v>
      </c>
      <c r="F73" s="40" t="s">
        <v>10</v>
      </c>
      <c r="G73" s="41" t="s">
        <v>96</v>
      </c>
    </row>
    <row r="74" spans="1:7" x14ac:dyDescent="0.25">
      <c r="A74" s="55"/>
      <c r="B74" s="40" t="s">
        <v>93</v>
      </c>
      <c r="C74" s="40" t="s">
        <v>93</v>
      </c>
      <c r="D74" s="41" t="s">
        <v>102</v>
      </c>
      <c r="E74" s="41">
        <v>0.35399999999999998</v>
      </c>
      <c r="F74" s="40" t="s">
        <v>10</v>
      </c>
      <c r="G74" s="41" t="s">
        <v>96</v>
      </c>
    </row>
    <row r="75" spans="1:7" x14ac:dyDescent="0.25">
      <c r="A75" s="55"/>
      <c r="B75" s="40" t="s">
        <v>93</v>
      </c>
      <c r="C75" s="40" t="s">
        <v>93</v>
      </c>
      <c r="D75" s="41" t="s">
        <v>103</v>
      </c>
      <c r="E75" s="41">
        <v>0.25</v>
      </c>
      <c r="F75" s="40" t="s">
        <v>10</v>
      </c>
      <c r="G75" s="41" t="s">
        <v>96</v>
      </c>
    </row>
    <row r="76" spans="1:7" x14ac:dyDescent="0.25">
      <c r="A76" s="55"/>
      <c r="B76" s="40" t="s">
        <v>93</v>
      </c>
      <c r="C76" s="40" t="s">
        <v>93</v>
      </c>
      <c r="D76" s="41" t="s">
        <v>104</v>
      </c>
      <c r="E76" s="41">
        <v>0.51700000000000002</v>
      </c>
      <c r="F76" s="40" t="s">
        <v>10</v>
      </c>
      <c r="G76" s="41" t="s">
        <v>96</v>
      </c>
    </row>
    <row r="77" spans="1:7" x14ac:dyDescent="0.25">
      <c r="A77" s="55"/>
      <c r="B77" s="40" t="s">
        <v>93</v>
      </c>
      <c r="C77" s="40" t="s">
        <v>93</v>
      </c>
      <c r="D77" s="41" t="s">
        <v>105</v>
      </c>
      <c r="E77" s="41">
        <v>2.4569999999999999</v>
      </c>
      <c r="F77" s="40" t="s">
        <v>10</v>
      </c>
      <c r="G77" s="41" t="s">
        <v>96</v>
      </c>
    </row>
    <row r="78" spans="1:7" x14ac:dyDescent="0.25">
      <c r="A78" s="55"/>
      <c r="B78" s="40" t="s">
        <v>93</v>
      </c>
      <c r="C78" s="40" t="s">
        <v>93</v>
      </c>
      <c r="D78" s="41" t="s">
        <v>106</v>
      </c>
      <c r="E78" s="41">
        <v>0.28100000000000003</v>
      </c>
      <c r="F78" s="40" t="s">
        <v>10</v>
      </c>
      <c r="G78" s="41" t="s">
        <v>11</v>
      </c>
    </row>
    <row r="79" spans="1:7" ht="16.5" thickBot="1" x14ac:dyDescent="0.3">
      <c r="A79" s="55"/>
      <c r="B79" s="40" t="s">
        <v>93</v>
      </c>
      <c r="C79" s="40" t="s">
        <v>93</v>
      </c>
      <c r="D79" s="41" t="s">
        <v>107</v>
      </c>
      <c r="E79" s="44">
        <v>0.24199999999999999</v>
      </c>
      <c r="F79" s="43" t="s">
        <v>10</v>
      </c>
      <c r="G79" s="44" t="s">
        <v>11</v>
      </c>
    </row>
    <row r="80" spans="1:7" ht="16.5" thickBot="1" x14ac:dyDescent="0.3">
      <c r="A80" s="55"/>
      <c r="B80" s="45" t="s">
        <v>9</v>
      </c>
      <c r="C80" s="58"/>
      <c r="D80" s="64" t="s">
        <v>108</v>
      </c>
      <c r="E80" s="65">
        <f>SUM(E67:E79)</f>
        <v>14.991999999999997</v>
      </c>
      <c r="F80" s="32"/>
      <c r="G80" s="33"/>
    </row>
    <row r="81" spans="1:7" s="2" customFormat="1" ht="28.5" customHeight="1" thickBot="1" x14ac:dyDescent="0.3">
      <c r="A81" s="28"/>
      <c r="B81" s="29" t="s">
        <v>2</v>
      </c>
      <c r="C81" s="30"/>
      <c r="D81" s="31" t="s">
        <v>123</v>
      </c>
      <c r="E81" s="87">
        <f>E80+E66+E54+E51+E45+E42+E34+E28+E10</f>
        <v>6801.5640000000003</v>
      </c>
      <c r="F81" s="32"/>
      <c r="G81" s="33"/>
    </row>
    <row r="82" spans="1:7" s="2" customFormat="1" ht="28.5" customHeight="1" x14ac:dyDescent="0.25">
      <c r="A82" s="77"/>
      <c r="B82" s="78"/>
      <c r="C82" s="15"/>
      <c r="D82" s="79"/>
      <c r="E82" s="80"/>
      <c r="F82" s="16"/>
      <c r="G82" s="16"/>
    </row>
    <row r="83" spans="1:7" s="2" customFormat="1" ht="28.5" customHeight="1" x14ac:dyDescent="0.25">
      <c r="A83" s="77"/>
      <c r="B83" s="78"/>
      <c r="C83" s="15"/>
      <c r="D83" s="79"/>
      <c r="E83" s="80"/>
      <c r="F83" s="16"/>
      <c r="G83" s="16"/>
    </row>
    <row r="84" spans="1:7" x14ac:dyDescent="0.25">
      <c r="B84" s="11"/>
      <c r="C84" s="11"/>
      <c r="D84" s="6"/>
      <c r="E84" s="5"/>
      <c r="F84" s="16"/>
      <c r="G84" s="16"/>
    </row>
    <row r="85" spans="1:7" s="9" customFormat="1" x14ac:dyDescent="0.25">
      <c r="B85" s="90" t="s">
        <v>134</v>
      </c>
      <c r="C85" s="90"/>
      <c r="D85" s="10"/>
      <c r="E85" s="88"/>
      <c r="F85" s="89" t="s">
        <v>133</v>
      </c>
      <c r="G85" s="18"/>
    </row>
    <row r="86" spans="1:7" x14ac:dyDescent="0.25">
      <c r="C86" s="12" t="s">
        <v>124</v>
      </c>
      <c r="F86" s="81"/>
      <c r="G86" s="1"/>
    </row>
    <row r="87" spans="1:7" x14ac:dyDescent="0.25">
      <c r="C87" s="12" t="s">
        <v>126</v>
      </c>
      <c r="F87" s="17" t="s">
        <v>125</v>
      </c>
    </row>
    <row r="92" spans="1:7" ht="16.5" customHeight="1" x14ac:dyDescent="0.25"/>
    <row r="93" spans="1:7" x14ac:dyDescent="0.25">
      <c r="B93" s="13"/>
      <c r="C93" s="6"/>
      <c r="D93" s="6"/>
      <c r="E93" s="5"/>
      <c r="F93" s="16"/>
      <c r="G93" s="16"/>
    </row>
    <row r="94" spans="1:7" x14ac:dyDescent="0.25">
      <c r="B94" s="13"/>
      <c r="C94" s="6"/>
      <c r="D94" s="6"/>
      <c r="E94" s="5"/>
      <c r="F94" s="16"/>
      <c r="G94" s="16"/>
    </row>
    <row r="95" spans="1:7" x14ac:dyDescent="0.25">
      <c r="B95" s="13"/>
      <c r="C95" s="6"/>
      <c r="D95" s="6"/>
      <c r="E95" s="5"/>
      <c r="F95" s="16"/>
      <c r="G95" s="16"/>
    </row>
    <row r="96" spans="1:7" x14ac:dyDescent="0.25">
      <c r="B96" s="13"/>
      <c r="C96" s="6"/>
      <c r="D96" s="6"/>
      <c r="E96" s="5"/>
      <c r="F96" s="16"/>
      <c r="G96" s="16"/>
    </row>
    <row r="97" spans="2:7" x14ac:dyDescent="0.25">
      <c r="B97" s="13"/>
      <c r="C97" s="6"/>
      <c r="D97" s="6"/>
      <c r="E97" s="5"/>
      <c r="F97" s="16"/>
      <c r="G97" s="16"/>
    </row>
    <row r="98" spans="2:7" x14ac:dyDescent="0.25">
      <c r="B98" s="13"/>
      <c r="C98" s="6"/>
      <c r="D98" s="6"/>
      <c r="E98" s="5"/>
      <c r="F98" s="16"/>
      <c r="G98" s="16"/>
    </row>
    <row r="99" spans="2:7" x14ac:dyDescent="0.25">
      <c r="B99" s="13"/>
      <c r="C99" s="6"/>
      <c r="D99" s="6"/>
      <c r="E99" s="5"/>
      <c r="F99" s="16"/>
      <c r="G99" s="16"/>
    </row>
    <row r="100" spans="2:7" x14ac:dyDescent="0.25">
      <c r="B100" s="13"/>
      <c r="C100" s="11"/>
      <c r="D100" s="6"/>
      <c r="E100" s="5"/>
      <c r="F100" s="16"/>
      <c r="G100" s="16"/>
    </row>
    <row r="101" spans="2:7" x14ac:dyDescent="0.25">
      <c r="B101" s="13"/>
      <c r="C101" s="6"/>
      <c r="D101" s="6"/>
      <c r="E101" s="5"/>
      <c r="F101" s="16"/>
      <c r="G101" s="16"/>
    </row>
    <row r="102" spans="2:7" x14ac:dyDescent="0.25">
      <c r="B102" s="13"/>
      <c r="C102" s="6"/>
      <c r="D102" s="6"/>
      <c r="E102" s="5"/>
      <c r="F102" s="16"/>
      <c r="G102" s="16"/>
    </row>
    <row r="103" spans="2:7" x14ac:dyDescent="0.25">
      <c r="B103" s="13"/>
      <c r="C103" s="6"/>
      <c r="D103" s="6"/>
      <c r="E103" s="5"/>
      <c r="F103" s="16"/>
      <c r="G103" s="16"/>
    </row>
    <row r="104" spans="2:7" x14ac:dyDescent="0.25">
      <c r="B104" s="13"/>
      <c r="C104" s="6"/>
      <c r="D104" s="6"/>
      <c r="E104" s="5"/>
      <c r="F104" s="16"/>
      <c r="G104" s="16"/>
    </row>
    <row r="105" spans="2:7" x14ac:dyDescent="0.25">
      <c r="B105" s="13"/>
      <c r="C105" s="6"/>
      <c r="D105" s="6"/>
      <c r="E105" s="5"/>
      <c r="F105" s="16"/>
      <c r="G105" s="16"/>
    </row>
    <row r="106" spans="2:7" x14ac:dyDescent="0.25">
      <c r="B106" s="13"/>
      <c r="C106" s="6"/>
      <c r="D106" s="6"/>
      <c r="E106" s="5"/>
      <c r="F106" s="16"/>
      <c r="G106" s="16"/>
    </row>
    <row r="107" spans="2:7" x14ac:dyDescent="0.25">
      <c r="B107" s="11"/>
      <c r="C107" s="11"/>
      <c r="D107" s="6"/>
      <c r="E107" s="5"/>
      <c r="F107" s="16"/>
      <c r="G107" s="16"/>
    </row>
    <row r="165" spans="2:2" x14ac:dyDescent="0.25">
      <c r="B165" s="11"/>
    </row>
    <row r="166" spans="2:2" x14ac:dyDescent="0.25">
      <c r="B166" s="11"/>
    </row>
    <row r="167" spans="2:2" x14ac:dyDescent="0.25">
      <c r="B167" s="14"/>
    </row>
    <row r="168" spans="2:2" x14ac:dyDescent="0.25">
      <c r="B168" s="14"/>
    </row>
    <row r="169" spans="2:2" x14ac:dyDescent="0.25">
      <c r="B169" s="14"/>
    </row>
    <row r="170" spans="2:2" x14ac:dyDescent="0.25">
      <c r="B170" s="14"/>
    </row>
    <row r="171" spans="2:2" x14ac:dyDescent="0.25">
      <c r="B171" s="14"/>
    </row>
    <row r="172" spans="2:2" x14ac:dyDescent="0.25">
      <c r="B172" s="15"/>
    </row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.75" customHeight="1" x14ac:dyDescent="0.25"/>
    <row r="294" spans="4:4" x14ac:dyDescent="0.25">
      <c r="D294" s="8"/>
    </row>
    <row r="329" ht="15.75" customHeight="1" x14ac:dyDescent="0.25"/>
  </sheetData>
  <mergeCells count="8">
    <mergeCell ref="B85:C85"/>
    <mergeCell ref="A1:G1"/>
    <mergeCell ref="A3:A4"/>
    <mergeCell ref="B3:B4"/>
    <mergeCell ref="C3:C4"/>
    <mergeCell ref="D3:D4"/>
    <mergeCell ref="F3:F4"/>
    <mergeCell ref="G3:G4"/>
  </mergeCells>
  <pageMargins left="0" right="0" top="0.59055118110236227" bottom="0.78740157480314965" header="0.31496062992125984" footer="0.31496062992125984"/>
  <pageSetup paperSize="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София област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Krasimira Todorova</cp:lastModifiedBy>
  <cp:lastPrinted>2020-01-21T10:12:30Z</cp:lastPrinted>
  <dcterms:created xsi:type="dcterms:W3CDTF">2015-04-06T16:04:16Z</dcterms:created>
  <dcterms:modified xsi:type="dcterms:W3CDTF">2020-02-27T06:42:02Z</dcterms:modified>
</cp:coreProperties>
</file>