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Пасища" sheetId="1" r:id="rId1"/>
  </sheets>
  <definedNames/>
  <calcPr fullCalcOnLoad="1"/>
</workbook>
</file>

<file path=xl/sharedStrings.xml><?xml version="1.0" encoding="utf-8"?>
<sst xmlns="http://schemas.openxmlformats.org/spreadsheetml/2006/main" count="404" uniqueCount="125">
  <si>
    <t>дка</t>
  </si>
  <si>
    <t>Община</t>
  </si>
  <si>
    <r>
      <rPr>
        <b/>
        <sz val="12"/>
        <color indexed="8"/>
        <rFont val="Calibri"/>
        <family val="2"/>
      </rPr>
      <t>№</t>
    </r>
    <r>
      <rPr>
        <b/>
        <sz val="10.2"/>
        <color indexed="8"/>
        <rFont val="Times New Roman"/>
        <family val="1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</si>
  <si>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</si>
  <si>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</rPr>
      <t>№</t>
    </r>
  </si>
  <si>
    <t>Площ</t>
  </si>
  <si>
    <t>НТП</t>
  </si>
  <si>
    <t>Категория на земята</t>
  </si>
  <si>
    <t>ливада</t>
  </si>
  <si>
    <t>V</t>
  </si>
  <si>
    <t>VI</t>
  </si>
  <si>
    <t>IX</t>
  </si>
  <si>
    <t>Батак</t>
  </si>
  <si>
    <t>Белово</t>
  </si>
  <si>
    <t>Габровица</t>
  </si>
  <si>
    <t>030011</t>
  </si>
  <si>
    <t>030012</t>
  </si>
  <si>
    <t>030026</t>
  </si>
  <si>
    <t>030037</t>
  </si>
  <si>
    <t>030043</t>
  </si>
  <si>
    <t xml:space="preserve"> пасище, мера</t>
  </si>
  <si>
    <t>VIII</t>
  </si>
  <si>
    <t>Фотиново</t>
  </si>
  <si>
    <t>използв. ливада</t>
  </si>
  <si>
    <t>02837.17.36</t>
  </si>
  <si>
    <t>Брацигово</t>
  </si>
  <si>
    <t>Козарско</t>
  </si>
  <si>
    <t>059025</t>
  </si>
  <si>
    <t>060013</t>
  </si>
  <si>
    <t>Велинград</t>
  </si>
  <si>
    <t>054028</t>
  </si>
  <si>
    <t>072055</t>
  </si>
  <si>
    <t>пасище, мера</t>
  </si>
  <si>
    <t>VII</t>
  </si>
  <si>
    <t>X</t>
  </si>
  <si>
    <t>Лесичово</t>
  </si>
  <si>
    <t>Динката</t>
  </si>
  <si>
    <t>Калугерово</t>
  </si>
  <si>
    <t>000194</t>
  </si>
  <si>
    <t>000277</t>
  </si>
  <si>
    <t>000290</t>
  </si>
  <si>
    <t>000300</t>
  </si>
  <si>
    <t>028176</t>
  </si>
  <si>
    <t>008192</t>
  </si>
  <si>
    <t>216001</t>
  </si>
  <si>
    <t>пасище с храсти</t>
  </si>
  <si>
    <t>IV</t>
  </si>
  <si>
    <t>Пазарджик</t>
  </si>
  <si>
    <t>Алеко Константиново</t>
  </si>
  <si>
    <t>Величково</t>
  </si>
  <si>
    <t>Крали Марко</t>
  </si>
  <si>
    <t>Мало Конаре</t>
  </si>
  <si>
    <t>Росен</t>
  </si>
  <si>
    <t>Хаджиево</t>
  </si>
  <si>
    <t>062005</t>
  </si>
  <si>
    <t>055001</t>
  </si>
  <si>
    <t>164011</t>
  </si>
  <si>
    <t>Дебращица</t>
  </si>
  <si>
    <t>021014</t>
  </si>
  <si>
    <t>101085</t>
  </si>
  <si>
    <t>098001</t>
  </si>
  <si>
    <t>098002</t>
  </si>
  <si>
    <t>145001</t>
  </si>
  <si>
    <t>145002</t>
  </si>
  <si>
    <t>145008</t>
  </si>
  <si>
    <t>145009</t>
  </si>
  <si>
    <t>145010</t>
  </si>
  <si>
    <t>202001</t>
  </si>
  <si>
    <t>221002</t>
  </si>
  <si>
    <t>221003</t>
  </si>
  <si>
    <t>ІV</t>
  </si>
  <si>
    <t>VІІІ</t>
  </si>
  <si>
    <t>ІІІ</t>
  </si>
  <si>
    <t>ІV,V</t>
  </si>
  <si>
    <t>ІV,VІІ</t>
  </si>
  <si>
    <t>Панагюрище</t>
  </si>
  <si>
    <t>Елшица</t>
  </si>
  <si>
    <t>052045</t>
  </si>
  <si>
    <t>55302.119.392</t>
  </si>
  <si>
    <t>Септември</t>
  </si>
  <si>
    <t>Варвара</t>
  </si>
  <si>
    <t>Виноградец</t>
  </si>
  <si>
    <t>Карабунар</t>
  </si>
  <si>
    <t>Симеоновец</t>
  </si>
  <si>
    <t>180003</t>
  </si>
  <si>
    <t>181050</t>
  </si>
  <si>
    <t>300127</t>
  </si>
  <si>
    <t>302035</t>
  </si>
  <si>
    <t>300031</t>
  </si>
  <si>
    <t>291141</t>
  </si>
  <si>
    <t>342015</t>
  </si>
  <si>
    <t>042090</t>
  </si>
  <si>
    <t>042091</t>
  </si>
  <si>
    <t>042092</t>
  </si>
  <si>
    <t>098090</t>
  </si>
  <si>
    <t>013048</t>
  </si>
  <si>
    <t>VІІ</t>
  </si>
  <si>
    <t>V, Х</t>
  </si>
  <si>
    <t>V, VІІ</t>
  </si>
  <si>
    <t>VІІ, Х</t>
  </si>
  <si>
    <t>V, VІІІ</t>
  </si>
  <si>
    <t>349002</t>
  </si>
  <si>
    <t>001445</t>
  </si>
  <si>
    <t>02837.17.3</t>
  </si>
  <si>
    <t>02837.17.19</t>
  </si>
  <si>
    <t>02837.17.59</t>
  </si>
  <si>
    <t>515019</t>
  </si>
  <si>
    <t>153004</t>
  </si>
  <si>
    <t>55302.41.2</t>
  </si>
  <si>
    <t>55302.40.404</t>
  </si>
  <si>
    <t>55302.41.460</t>
  </si>
  <si>
    <t>55302.41.461</t>
  </si>
  <si>
    <t>55302.41.462</t>
  </si>
  <si>
    <t>55302.41.463</t>
  </si>
  <si>
    <t>55302.41.464</t>
  </si>
  <si>
    <t>55302.41.469</t>
  </si>
  <si>
    <t>55302.41.515</t>
  </si>
  <si>
    <t>55302.41.520</t>
  </si>
  <si>
    <t>55302.41.459</t>
  </si>
  <si>
    <t>начална тръжна цена лв/дка</t>
  </si>
  <si>
    <t>Депозит за участие, лв</t>
  </si>
  <si>
    <t>поливност</t>
  </si>
  <si>
    <t>неполивен</t>
  </si>
  <si>
    <t>поливен</t>
  </si>
  <si>
    <t>Свободни имоти, обект на търга по чл. 37и , ал.14 от ЗСПЗЗ за стопанската 2016-2017 г. от ДПФ с НТП "пасища, мери" и "ливади" на територията на област ПАЗАРДЖИК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</si>
</sst>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  <numFmt numFmtId="178" formatCode="0;[Red]0"/>
    <numFmt numFmtId="179" formatCode="[$-402]dd\ mmmm\ yyyy\ &quot;г.&quot;"/>
    <numFmt numFmtId="180" formatCode="hh:mm:ss\ &quot;ч.&quot;"/>
    <numFmt numFmtId="181" formatCode="0.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</numFmts>
  <fonts count="2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.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49" fontId="1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/>
    </xf>
    <xf numFmtId="49" fontId="8" fillId="0" borderId="13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49" fontId="8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176" fontId="8" fillId="0" borderId="13" xfId="0" applyNumberFormat="1" applyFont="1" applyFill="1" applyBorder="1" applyAlignment="1">
      <alignment wrapText="1"/>
    </xf>
    <xf numFmtId="176" fontId="8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2" fontId="3" fillId="0" borderId="0" xfId="0" applyNumberFormat="1" applyFont="1" applyAlignment="1">
      <alignment vertical="center"/>
    </xf>
    <xf numFmtId="2" fontId="3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34" xfId="0" applyFont="1" applyBorder="1" applyAlignment="1">
      <alignment/>
    </xf>
    <xf numFmtId="2" fontId="3" fillId="0" borderId="35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2" fontId="1" fillId="0" borderId="31" xfId="0" applyNumberFormat="1" applyFont="1" applyBorder="1" applyAlignment="1">
      <alignment horizontal="center" wrapText="1"/>
    </xf>
    <xf numFmtId="2" fontId="1" fillId="0" borderId="37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="85" zoomScaleNormal="85" zoomScalePageLayoutView="0" workbookViewId="0" topLeftCell="A1">
      <selection activeCell="A1" sqref="A1:G1"/>
    </sheetView>
  </sheetViews>
  <sheetFormatPr defaultColWidth="9.140625" defaultRowHeight="15"/>
  <cols>
    <col min="1" max="1" width="4.00390625" style="1" customWidth="1"/>
    <col min="2" max="2" width="20.57421875" style="13" customWidth="1"/>
    <col min="3" max="3" width="18.00390625" style="13" customWidth="1"/>
    <col min="4" max="4" width="14.8515625" style="8" customWidth="1"/>
    <col min="5" max="5" width="12.00390625" style="22" customWidth="1"/>
    <col min="6" max="6" width="19.8515625" style="20" customWidth="1"/>
    <col min="7" max="7" width="10.28125" style="20" customWidth="1"/>
    <col min="8" max="8" width="13.57421875" style="20" customWidth="1"/>
    <col min="9" max="9" width="12.140625" style="90" customWidth="1"/>
    <col min="10" max="10" width="12.28125" style="90" customWidth="1"/>
    <col min="11" max="16384" width="9.140625" style="1" customWidth="1"/>
  </cols>
  <sheetData>
    <row r="1" spans="1:8" ht="70.5" customHeight="1" thickBot="1">
      <c r="A1" s="128" t="s">
        <v>124</v>
      </c>
      <c r="B1" s="128"/>
      <c r="C1" s="128"/>
      <c r="D1" s="128"/>
      <c r="E1" s="128"/>
      <c r="F1" s="128"/>
      <c r="G1" s="128"/>
      <c r="H1" s="41"/>
    </row>
    <row r="2" spans="1:10" ht="33" customHeight="1">
      <c r="A2" s="129" t="s">
        <v>2</v>
      </c>
      <c r="B2" s="131" t="s">
        <v>1</v>
      </c>
      <c r="C2" s="131" t="s">
        <v>3</v>
      </c>
      <c r="D2" s="131" t="s">
        <v>4</v>
      </c>
      <c r="E2" s="31" t="s">
        <v>5</v>
      </c>
      <c r="F2" s="131" t="s">
        <v>6</v>
      </c>
      <c r="G2" s="126" t="s">
        <v>7</v>
      </c>
      <c r="H2" s="120" t="s">
        <v>121</v>
      </c>
      <c r="I2" s="122" t="s">
        <v>119</v>
      </c>
      <c r="J2" s="124" t="s">
        <v>120</v>
      </c>
    </row>
    <row r="3" spans="1:10" ht="31.5" customHeight="1" thickBot="1">
      <c r="A3" s="130"/>
      <c r="B3" s="132"/>
      <c r="C3" s="132"/>
      <c r="D3" s="132"/>
      <c r="E3" s="73" t="s">
        <v>0</v>
      </c>
      <c r="F3" s="132"/>
      <c r="G3" s="127"/>
      <c r="H3" s="121"/>
      <c r="I3" s="123"/>
      <c r="J3" s="125"/>
    </row>
    <row r="4" spans="1:10" ht="15.75" customHeight="1" thickBot="1">
      <c r="A4" s="32">
        <v>1</v>
      </c>
      <c r="B4" s="10">
        <v>2</v>
      </c>
      <c r="C4" s="10">
        <v>3</v>
      </c>
      <c r="D4" s="10">
        <v>4</v>
      </c>
      <c r="E4" s="21">
        <v>5</v>
      </c>
      <c r="F4" s="10">
        <v>6</v>
      </c>
      <c r="G4" s="72">
        <v>7</v>
      </c>
      <c r="H4" s="72"/>
      <c r="I4" s="96"/>
      <c r="J4" s="91"/>
    </row>
    <row r="5" spans="1:10" ht="15.75">
      <c r="A5" s="4">
        <v>1</v>
      </c>
      <c r="B5" s="23" t="s">
        <v>12</v>
      </c>
      <c r="C5" s="24"/>
      <c r="D5" s="25"/>
      <c r="E5" s="26"/>
      <c r="F5" s="27"/>
      <c r="G5" s="62"/>
      <c r="H5" s="62"/>
      <c r="I5" s="97"/>
      <c r="J5" s="92"/>
    </row>
    <row r="6" spans="1:10" ht="15.75">
      <c r="A6" s="5"/>
      <c r="B6" s="11" t="s">
        <v>12</v>
      </c>
      <c r="C6" s="11" t="s">
        <v>12</v>
      </c>
      <c r="D6" s="47" t="s">
        <v>24</v>
      </c>
      <c r="E6" s="48">
        <v>9.784</v>
      </c>
      <c r="F6" s="46" t="s">
        <v>8</v>
      </c>
      <c r="G6" s="70" t="s">
        <v>34</v>
      </c>
      <c r="H6" s="70" t="s">
        <v>122</v>
      </c>
      <c r="I6" s="109">
        <v>9</v>
      </c>
      <c r="J6" s="93">
        <f>E6*I6*0.2</f>
        <v>17.611200000000004</v>
      </c>
    </row>
    <row r="7" spans="1:10" ht="15.75">
      <c r="A7" s="5"/>
      <c r="B7" s="11" t="s">
        <v>12</v>
      </c>
      <c r="C7" s="11" t="s">
        <v>12</v>
      </c>
      <c r="D7" s="47" t="s">
        <v>103</v>
      </c>
      <c r="E7" s="48">
        <v>10.53</v>
      </c>
      <c r="F7" s="46" t="s">
        <v>8</v>
      </c>
      <c r="G7" s="70" t="s">
        <v>11</v>
      </c>
      <c r="H7" s="70" t="s">
        <v>122</v>
      </c>
      <c r="I7" s="109">
        <v>9</v>
      </c>
      <c r="J7" s="93">
        <f>E7*I7*0.2</f>
        <v>18.954</v>
      </c>
    </row>
    <row r="8" spans="1:10" ht="15.75">
      <c r="A8" s="5"/>
      <c r="B8" s="11" t="s">
        <v>12</v>
      </c>
      <c r="C8" s="11" t="s">
        <v>12</v>
      </c>
      <c r="D8" s="47" t="s">
        <v>104</v>
      </c>
      <c r="E8" s="48">
        <v>13.854</v>
      </c>
      <c r="F8" s="46" t="s">
        <v>8</v>
      </c>
      <c r="G8" s="70" t="s">
        <v>34</v>
      </c>
      <c r="H8" s="70" t="s">
        <v>122</v>
      </c>
      <c r="I8" s="109">
        <v>9</v>
      </c>
      <c r="J8" s="93">
        <f>E8*I8*0.2</f>
        <v>24.9372</v>
      </c>
    </row>
    <row r="9" spans="1:10" ht="15.75">
      <c r="A9" s="5"/>
      <c r="B9" s="11" t="s">
        <v>12</v>
      </c>
      <c r="C9" s="11" t="s">
        <v>12</v>
      </c>
      <c r="D9" s="47" t="s">
        <v>105</v>
      </c>
      <c r="E9" s="48">
        <v>5.349</v>
      </c>
      <c r="F9" s="46" t="s">
        <v>8</v>
      </c>
      <c r="G9" s="70" t="s">
        <v>11</v>
      </c>
      <c r="H9" s="70" t="s">
        <v>122</v>
      </c>
      <c r="I9" s="109">
        <v>9</v>
      </c>
      <c r="J9" s="93">
        <f>E9*I9*0.2</f>
        <v>9.628200000000001</v>
      </c>
    </row>
    <row r="10" spans="1:10" ht="16.5" thickBot="1">
      <c r="A10" s="33"/>
      <c r="B10" s="34" t="s">
        <v>12</v>
      </c>
      <c r="C10" s="34" t="s">
        <v>22</v>
      </c>
      <c r="D10" s="49" t="s">
        <v>102</v>
      </c>
      <c r="E10" s="50">
        <v>10.214</v>
      </c>
      <c r="F10" s="85" t="s">
        <v>23</v>
      </c>
      <c r="G10" s="86" t="s">
        <v>11</v>
      </c>
      <c r="H10" s="70" t="s">
        <v>122</v>
      </c>
      <c r="I10" s="109">
        <v>9</v>
      </c>
      <c r="J10" s="93">
        <f>E10*I10*0.2</f>
        <v>18.3852</v>
      </c>
    </row>
    <row r="11" spans="1:10" ht="25.5" customHeight="1" thickBot="1">
      <c r="A11" s="35"/>
      <c r="B11" s="36"/>
      <c r="C11" s="37"/>
      <c r="D11" s="51"/>
      <c r="E11" s="52">
        <f>SUM(E6:E10)</f>
        <v>49.730999999999995</v>
      </c>
      <c r="F11" s="38"/>
      <c r="G11" s="65"/>
      <c r="H11" s="65"/>
      <c r="I11" s="96"/>
      <c r="J11" s="91"/>
    </row>
    <row r="12" spans="1:10" ht="15.75">
      <c r="A12" s="4">
        <v>2</v>
      </c>
      <c r="B12" s="23" t="s">
        <v>13</v>
      </c>
      <c r="C12" s="24"/>
      <c r="D12" s="53"/>
      <c r="E12" s="54"/>
      <c r="F12" s="27"/>
      <c r="G12" s="62"/>
      <c r="H12" s="62"/>
      <c r="I12" s="97"/>
      <c r="J12" s="92"/>
    </row>
    <row r="13" spans="1:11" ht="15.75">
      <c r="A13" s="5"/>
      <c r="B13" s="11" t="s">
        <v>13</v>
      </c>
      <c r="C13" s="11" t="s">
        <v>14</v>
      </c>
      <c r="D13" s="47" t="s">
        <v>15</v>
      </c>
      <c r="E13" s="48">
        <v>13.483</v>
      </c>
      <c r="F13" s="17" t="s">
        <v>20</v>
      </c>
      <c r="G13" s="63" t="s">
        <v>21</v>
      </c>
      <c r="H13" s="63" t="s">
        <v>122</v>
      </c>
      <c r="I13" s="88">
        <v>7</v>
      </c>
      <c r="J13" s="93">
        <f>E13*I13*0.2</f>
        <v>18.8762</v>
      </c>
      <c r="K13" s="1">
        <v>7</v>
      </c>
    </row>
    <row r="14" spans="1:10" ht="15.75">
      <c r="A14" s="5"/>
      <c r="B14" s="11" t="s">
        <v>13</v>
      </c>
      <c r="C14" s="11" t="s">
        <v>14</v>
      </c>
      <c r="D14" s="47" t="s">
        <v>16</v>
      </c>
      <c r="E14" s="48">
        <v>1.837</v>
      </c>
      <c r="F14" s="17" t="s">
        <v>20</v>
      </c>
      <c r="G14" s="63" t="s">
        <v>21</v>
      </c>
      <c r="H14" s="63" t="s">
        <v>122</v>
      </c>
      <c r="I14" s="88">
        <v>7</v>
      </c>
      <c r="J14" s="93">
        <f>E14*I14*0.2</f>
        <v>2.5718</v>
      </c>
    </row>
    <row r="15" spans="1:10" ht="15.75">
      <c r="A15" s="5"/>
      <c r="B15" s="11" t="s">
        <v>13</v>
      </c>
      <c r="C15" s="11" t="s">
        <v>14</v>
      </c>
      <c r="D15" s="47" t="s">
        <v>17</v>
      </c>
      <c r="E15" s="48">
        <v>1.745</v>
      </c>
      <c r="F15" s="17" t="s">
        <v>20</v>
      </c>
      <c r="G15" s="63" t="s">
        <v>21</v>
      </c>
      <c r="H15" s="63" t="s">
        <v>122</v>
      </c>
      <c r="I15" s="88">
        <v>7</v>
      </c>
      <c r="J15" s="93">
        <f>E15*I15*0.2</f>
        <v>2.443</v>
      </c>
    </row>
    <row r="16" spans="1:10" ht="15.75">
      <c r="A16" s="5"/>
      <c r="B16" s="11" t="s">
        <v>13</v>
      </c>
      <c r="C16" s="11" t="s">
        <v>14</v>
      </c>
      <c r="D16" s="47" t="s">
        <v>18</v>
      </c>
      <c r="E16" s="48">
        <v>67.544</v>
      </c>
      <c r="F16" s="17" t="s">
        <v>20</v>
      </c>
      <c r="G16" s="63" t="s">
        <v>21</v>
      </c>
      <c r="H16" s="63" t="s">
        <v>122</v>
      </c>
      <c r="I16" s="88">
        <v>7</v>
      </c>
      <c r="J16" s="93">
        <f>E16*I16*0.2</f>
        <v>94.5616</v>
      </c>
    </row>
    <row r="17" spans="1:10" ht="16.5" thickBot="1">
      <c r="A17" s="33"/>
      <c r="B17" s="34" t="s">
        <v>13</v>
      </c>
      <c r="C17" s="34" t="s">
        <v>14</v>
      </c>
      <c r="D17" s="49" t="s">
        <v>19</v>
      </c>
      <c r="E17" s="50">
        <v>45.684</v>
      </c>
      <c r="F17" s="18" t="s">
        <v>20</v>
      </c>
      <c r="G17" s="64" t="s">
        <v>21</v>
      </c>
      <c r="H17" s="63" t="s">
        <v>122</v>
      </c>
      <c r="I17" s="88">
        <v>7</v>
      </c>
      <c r="J17" s="93">
        <f>E17*I17*0.2</f>
        <v>63.957600000000006</v>
      </c>
    </row>
    <row r="18" spans="1:10" ht="33.75" customHeight="1" thickBot="1">
      <c r="A18" s="35"/>
      <c r="B18" s="36"/>
      <c r="C18" s="37"/>
      <c r="D18" s="51"/>
      <c r="E18" s="52">
        <f>SUM(E13:E17)</f>
        <v>130.293</v>
      </c>
      <c r="F18" s="38"/>
      <c r="G18" s="65"/>
      <c r="H18" s="65"/>
      <c r="I18" s="96"/>
      <c r="J18" s="91"/>
    </row>
    <row r="19" spans="1:10" ht="15.75">
      <c r="A19" s="4">
        <v>3</v>
      </c>
      <c r="B19" s="23" t="s">
        <v>25</v>
      </c>
      <c r="C19" s="24"/>
      <c r="D19" s="53"/>
      <c r="E19" s="54"/>
      <c r="F19" s="27"/>
      <c r="G19" s="62"/>
      <c r="H19" s="62"/>
      <c r="I19" s="97"/>
      <c r="J19" s="92"/>
    </row>
    <row r="20" spans="1:11" ht="15.75">
      <c r="A20" s="5"/>
      <c r="B20" s="11" t="s">
        <v>25</v>
      </c>
      <c r="C20" s="11" t="s">
        <v>26</v>
      </c>
      <c r="D20" s="47" t="s">
        <v>27</v>
      </c>
      <c r="E20" s="48">
        <v>52.128</v>
      </c>
      <c r="F20" s="17" t="s">
        <v>20</v>
      </c>
      <c r="G20" s="63" t="s">
        <v>21</v>
      </c>
      <c r="H20" s="63" t="s">
        <v>122</v>
      </c>
      <c r="I20" s="88">
        <v>8</v>
      </c>
      <c r="J20" s="93">
        <f>E20*I20*0.2</f>
        <v>83.40480000000001</v>
      </c>
      <c r="K20" s="1">
        <v>8</v>
      </c>
    </row>
    <row r="21" spans="1:10" ht="16.5" thickBot="1">
      <c r="A21" s="33"/>
      <c r="B21" s="34" t="s">
        <v>25</v>
      </c>
      <c r="C21" s="34" t="s">
        <v>26</v>
      </c>
      <c r="D21" s="49" t="s">
        <v>28</v>
      </c>
      <c r="E21" s="50">
        <v>23.575</v>
      </c>
      <c r="F21" s="18" t="s">
        <v>20</v>
      </c>
      <c r="G21" s="64" t="s">
        <v>11</v>
      </c>
      <c r="H21" s="63" t="s">
        <v>122</v>
      </c>
      <c r="I21" s="89">
        <v>8</v>
      </c>
      <c r="J21" s="93">
        <f>E21*I21*0.2</f>
        <v>37.72</v>
      </c>
    </row>
    <row r="22" spans="1:10" ht="33.75" customHeight="1" thickBot="1">
      <c r="A22" s="35"/>
      <c r="B22" s="36"/>
      <c r="C22" s="37"/>
      <c r="D22" s="51"/>
      <c r="E22" s="52">
        <f>SUM(E20:E21)</f>
        <v>75.703</v>
      </c>
      <c r="F22" s="38"/>
      <c r="G22" s="65"/>
      <c r="H22" s="65"/>
      <c r="I22" s="96"/>
      <c r="J22" s="91"/>
    </row>
    <row r="23" spans="1:10" ht="19.5" customHeight="1">
      <c r="A23" s="4">
        <v>4</v>
      </c>
      <c r="B23" s="23" t="s">
        <v>29</v>
      </c>
      <c r="C23" s="24"/>
      <c r="D23" s="53"/>
      <c r="E23" s="54"/>
      <c r="F23" s="27"/>
      <c r="G23" s="62"/>
      <c r="H23" s="62"/>
      <c r="I23" s="97"/>
      <c r="J23" s="92"/>
    </row>
    <row r="24" spans="1:11" ht="15.75">
      <c r="A24" s="5"/>
      <c r="B24" s="11" t="s">
        <v>29</v>
      </c>
      <c r="C24" s="11" t="s">
        <v>29</v>
      </c>
      <c r="D24" s="47" t="s">
        <v>30</v>
      </c>
      <c r="E24" s="48">
        <v>0.431</v>
      </c>
      <c r="F24" s="46" t="s">
        <v>23</v>
      </c>
      <c r="G24" s="70" t="s">
        <v>33</v>
      </c>
      <c r="H24" s="70" t="s">
        <v>123</v>
      </c>
      <c r="I24" s="109">
        <v>12</v>
      </c>
      <c r="J24" s="93">
        <f>E24*I24*0.2</f>
        <v>1.0344</v>
      </c>
      <c r="K24" s="1">
        <v>8</v>
      </c>
    </row>
    <row r="25" spans="1:10" ht="19.5" customHeight="1" thickBot="1">
      <c r="A25" s="33"/>
      <c r="B25" s="34" t="s">
        <v>29</v>
      </c>
      <c r="C25" s="34" t="s">
        <v>29</v>
      </c>
      <c r="D25" s="49" t="s">
        <v>31</v>
      </c>
      <c r="E25" s="50">
        <v>0.305</v>
      </c>
      <c r="F25" s="85" t="s">
        <v>23</v>
      </c>
      <c r="G25" s="86" t="s">
        <v>33</v>
      </c>
      <c r="H25" s="70" t="s">
        <v>123</v>
      </c>
      <c r="I25" s="110">
        <v>12</v>
      </c>
      <c r="J25" s="93">
        <f>E25*I25*0.2</f>
        <v>0.7320000000000001</v>
      </c>
    </row>
    <row r="26" spans="1:10" ht="42.75" customHeight="1" thickBot="1">
      <c r="A26" s="35"/>
      <c r="B26" s="36"/>
      <c r="C26" s="37"/>
      <c r="D26" s="51"/>
      <c r="E26" s="52">
        <f>SUM(E24:E25)</f>
        <v>0.736</v>
      </c>
      <c r="F26" s="38"/>
      <c r="G26" s="65"/>
      <c r="H26" s="65"/>
      <c r="I26" s="96"/>
      <c r="J26" s="91"/>
    </row>
    <row r="27" spans="1:10" ht="19.5" customHeight="1">
      <c r="A27" s="74">
        <v>5</v>
      </c>
      <c r="B27" s="78" t="s">
        <v>35</v>
      </c>
      <c r="C27" s="24"/>
      <c r="D27" s="53"/>
      <c r="E27" s="54"/>
      <c r="F27" s="27"/>
      <c r="G27" s="62"/>
      <c r="H27" s="62"/>
      <c r="I27" s="97"/>
      <c r="J27" s="92"/>
    </row>
    <row r="28" spans="1:11" ht="19.5" customHeight="1">
      <c r="A28" s="75"/>
      <c r="B28" s="79" t="s">
        <v>35</v>
      </c>
      <c r="C28" s="11" t="s">
        <v>36</v>
      </c>
      <c r="D28" s="47" t="s">
        <v>38</v>
      </c>
      <c r="E28" s="48">
        <v>1.971</v>
      </c>
      <c r="F28" s="17" t="s">
        <v>32</v>
      </c>
      <c r="G28" s="63" t="s">
        <v>46</v>
      </c>
      <c r="H28" s="63" t="s">
        <v>122</v>
      </c>
      <c r="I28" s="88">
        <v>7</v>
      </c>
      <c r="J28" s="93">
        <f aca="true" t="shared" si="0" ref="J28:J35">E28*I28*0.2</f>
        <v>2.7594000000000003</v>
      </c>
      <c r="K28" s="1">
        <v>7</v>
      </c>
    </row>
    <row r="29" spans="1:10" ht="19.5" customHeight="1">
      <c r="A29" s="75"/>
      <c r="B29" s="79" t="s">
        <v>35</v>
      </c>
      <c r="C29" s="11" t="s">
        <v>36</v>
      </c>
      <c r="D29" s="47" t="s">
        <v>39</v>
      </c>
      <c r="E29" s="48">
        <v>3.653</v>
      </c>
      <c r="F29" s="17" t="s">
        <v>32</v>
      </c>
      <c r="G29" s="63" t="s">
        <v>46</v>
      </c>
      <c r="H29" s="63" t="s">
        <v>122</v>
      </c>
      <c r="I29" s="88">
        <v>7</v>
      </c>
      <c r="J29" s="93">
        <f t="shared" si="0"/>
        <v>5.1142</v>
      </c>
    </row>
    <row r="30" spans="1:10" ht="19.5" customHeight="1">
      <c r="A30" s="75"/>
      <c r="B30" s="79" t="s">
        <v>35</v>
      </c>
      <c r="C30" s="11" t="s">
        <v>36</v>
      </c>
      <c r="D30" s="47" t="s">
        <v>40</v>
      </c>
      <c r="E30" s="48">
        <v>4.811</v>
      </c>
      <c r="F30" s="17" t="s">
        <v>32</v>
      </c>
      <c r="G30" s="63" t="s">
        <v>46</v>
      </c>
      <c r="H30" s="63" t="s">
        <v>122</v>
      </c>
      <c r="I30" s="88">
        <v>7</v>
      </c>
      <c r="J30" s="93">
        <f t="shared" si="0"/>
        <v>6.7354</v>
      </c>
    </row>
    <row r="31" spans="1:10" ht="19.5" customHeight="1">
      <c r="A31" s="75"/>
      <c r="B31" s="79" t="s">
        <v>35</v>
      </c>
      <c r="C31" s="11" t="s">
        <v>36</v>
      </c>
      <c r="D31" s="47" t="s">
        <v>41</v>
      </c>
      <c r="E31" s="48">
        <v>12.338</v>
      </c>
      <c r="F31" s="17" t="s">
        <v>32</v>
      </c>
      <c r="G31" s="63" t="s">
        <v>46</v>
      </c>
      <c r="H31" s="63" t="s">
        <v>122</v>
      </c>
      <c r="I31" s="88">
        <v>7</v>
      </c>
      <c r="J31" s="93">
        <f t="shared" si="0"/>
        <v>17.2732</v>
      </c>
    </row>
    <row r="32" spans="1:10" ht="19.5" customHeight="1">
      <c r="A32" s="75"/>
      <c r="B32" s="79" t="s">
        <v>35</v>
      </c>
      <c r="C32" s="11" t="s">
        <v>37</v>
      </c>
      <c r="D32" s="47" t="s">
        <v>42</v>
      </c>
      <c r="E32" s="48">
        <v>47.045</v>
      </c>
      <c r="F32" s="17" t="s">
        <v>45</v>
      </c>
      <c r="G32" s="63" t="s">
        <v>10</v>
      </c>
      <c r="H32" s="63" t="s">
        <v>122</v>
      </c>
      <c r="I32" s="88">
        <v>7</v>
      </c>
      <c r="J32" s="93">
        <f t="shared" si="0"/>
        <v>65.863</v>
      </c>
    </row>
    <row r="33" spans="1:10" ht="19.5" customHeight="1">
      <c r="A33" s="75"/>
      <c r="B33" s="79" t="s">
        <v>35</v>
      </c>
      <c r="C33" s="11" t="s">
        <v>37</v>
      </c>
      <c r="D33" s="47" t="s">
        <v>43</v>
      </c>
      <c r="E33" s="48">
        <v>124.952</v>
      </c>
      <c r="F33" s="17" t="s">
        <v>45</v>
      </c>
      <c r="G33" s="63" t="s">
        <v>10</v>
      </c>
      <c r="H33" s="63" t="s">
        <v>123</v>
      </c>
      <c r="I33" s="88">
        <v>10.5</v>
      </c>
      <c r="J33" s="93">
        <f t="shared" si="0"/>
        <v>262.3992</v>
      </c>
    </row>
    <row r="34" spans="1:11" ht="19.5" customHeight="1">
      <c r="A34" s="76"/>
      <c r="B34" s="80" t="s">
        <v>35</v>
      </c>
      <c r="C34" s="40" t="s">
        <v>35</v>
      </c>
      <c r="D34" s="55" t="s">
        <v>44</v>
      </c>
      <c r="E34" s="56">
        <v>2.5</v>
      </c>
      <c r="F34" s="111" t="s">
        <v>8</v>
      </c>
      <c r="G34" s="112" t="s">
        <v>21</v>
      </c>
      <c r="H34" s="70" t="s">
        <v>122</v>
      </c>
      <c r="I34" s="109">
        <v>8</v>
      </c>
      <c r="J34" s="93">
        <f t="shared" si="0"/>
        <v>4</v>
      </c>
      <c r="K34" s="1">
        <v>8</v>
      </c>
    </row>
    <row r="35" spans="1:10" ht="19.5" customHeight="1" thickBot="1">
      <c r="A35" s="77"/>
      <c r="B35" s="81" t="s">
        <v>35</v>
      </c>
      <c r="C35" s="34" t="s">
        <v>35</v>
      </c>
      <c r="D35" s="49" t="s">
        <v>106</v>
      </c>
      <c r="E35" s="50">
        <v>2.5</v>
      </c>
      <c r="F35" s="85" t="s">
        <v>8</v>
      </c>
      <c r="G35" s="86" t="s">
        <v>21</v>
      </c>
      <c r="H35" s="70" t="s">
        <v>123</v>
      </c>
      <c r="I35" s="110">
        <v>12</v>
      </c>
      <c r="J35" s="93">
        <f t="shared" si="0"/>
        <v>6</v>
      </c>
    </row>
    <row r="36" spans="1:10" ht="41.25" customHeight="1" thickBot="1">
      <c r="A36" s="35"/>
      <c r="B36" s="36"/>
      <c r="C36" s="37"/>
      <c r="D36" s="51"/>
      <c r="E36" s="52">
        <f>SUM(E28:E35)</f>
        <v>199.76999999999998</v>
      </c>
      <c r="F36" s="38"/>
      <c r="G36" s="65"/>
      <c r="H36" s="65"/>
      <c r="I36" s="96"/>
      <c r="J36" s="91"/>
    </row>
    <row r="37" spans="1:10" ht="19.5" customHeight="1">
      <c r="A37" s="4">
        <v>6</v>
      </c>
      <c r="B37" s="23" t="s">
        <v>47</v>
      </c>
      <c r="C37" s="24"/>
      <c r="D37" s="53"/>
      <c r="E37" s="54"/>
      <c r="F37" s="27"/>
      <c r="G37" s="62"/>
      <c r="H37" s="62"/>
      <c r="I37" s="97"/>
      <c r="J37" s="92"/>
    </row>
    <row r="38" spans="1:11" ht="19.5" customHeight="1">
      <c r="A38" s="5"/>
      <c r="B38" s="11" t="s">
        <v>47</v>
      </c>
      <c r="C38" s="11" t="s">
        <v>48</v>
      </c>
      <c r="D38" s="47" t="s">
        <v>54</v>
      </c>
      <c r="E38" s="48">
        <v>2.566</v>
      </c>
      <c r="F38" s="17" t="s">
        <v>32</v>
      </c>
      <c r="G38" s="66" t="s">
        <v>70</v>
      </c>
      <c r="H38" s="63" t="s">
        <v>123</v>
      </c>
      <c r="I38" s="88">
        <v>10.5</v>
      </c>
      <c r="J38" s="93">
        <f aca="true" t="shared" si="1" ref="J38:J53">E38*I38*0.2</f>
        <v>5.3886</v>
      </c>
      <c r="K38" s="1">
        <v>7</v>
      </c>
    </row>
    <row r="39" spans="1:10" ht="19.5" customHeight="1">
      <c r="A39" s="5"/>
      <c r="B39" s="11" t="s">
        <v>47</v>
      </c>
      <c r="C39" s="11" t="s">
        <v>49</v>
      </c>
      <c r="D39" s="47" t="s">
        <v>55</v>
      </c>
      <c r="E39" s="48">
        <v>24.012</v>
      </c>
      <c r="F39" s="17" t="s">
        <v>45</v>
      </c>
      <c r="G39" s="67" t="s">
        <v>9</v>
      </c>
      <c r="H39" s="63" t="s">
        <v>123</v>
      </c>
      <c r="I39" s="88">
        <v>10.5</v>
      </c>
      <c r="J39" s="93">
        <f t="shared" si="1"/>
        <v>50.425200000000004</v>
      </c>
    </row>
    <row r="40" spans="1:11" ht="19.5" customHeight="1">
      <c r="A40" s="5"/>
      <c r="B40" s="11" t="s">
        <v>47</v>
      </c>
      <c r="C40" s="11" t="s">
        <v>57</v>
      </c>
      <c r="D40" s="47" t="s">
        <v>56</v>
      </c>
      <c r="E40" s="48">
        <v>0.724</v>
      </c>
      <c r="F40" s="46" t="s">
        <v>8</v>
      </c>
      <c r="G40" s="113" t="s">
        <v>71</v>
      </c>
      <c r="H40" s="70" t="s">
        <v>122</v>
      </c>
      <c r="I40" s="109">
        <v>8</v>
      </c>
      <c r="J40" s="93">
        <f t="shared" si="1"/>
        <v>1.1584</v>
      </c>
      <c r="K40" s="1">
        <v>8</v>
      </c>
    </row>
    <row r="41" spans="1:10" ht="19.5" customHeight="1">
      <c r="A41" s="5"/>
      <c r="B41" s="11" t="s">
        <v>47</v>
      </c>
      <c r="C41" s="11" t="s">
        <v>50</v>
      </c>
      <c r="D41" s="47" t="s">
        <v>58</v>
      </c>
      <c r="E41" s="48">
        <v>36.936</v>
      </c>
      <c r="F41" s="17" t="s">
        <v>32</v>
      </c>
      <c r="G41" s="67" t="s">
        <v>72</v>
      </c>
      <c r="H41" s="63" t="s">
        <v>122</v>
      </c>
      <c r="I41" s="88">
        <v>7</v>
      </c>
      <c r="J41" s="93">
        <f t="shared" si="1"/>
        <v>51.71040000000001</v>
      </c>
    </row>
    <row r="42" spans="1:10" ht="19.5" customHeight="1">
      <c r="A42" s="5"/>
      <c r="B42" s="11" t="s">
        <v>47</v>
      </c>
      <c r="C42" s="11" t="s">
        <v>51</v>
      </c>
      <c r="D42" s="47" t="s">
        <v>59</v>
      </c>
      <c r="E42" s="48">
        <v>7.449</v>
      </c>
      <c r="F42" s="17" t="s">
        <v>45</v>
      </c>
      <c r="G42" s="67" t="s">
        <v>70</v>
      </c>
      <c r="H42" s="63" t="s">
        <v>123</v>
      </c>
      <c r="I42" s="88">
        <v>10.5</v>
      </c>
      <c r="J42" s="93">
        <f t="shared" si="1"/>
        <v>15.642900000000001</v>
      </c>
    </row>
    <row r="43" spans="1:10" ht="19.5" customHeight="1">
      <c r="A43" s="5"/>
      <c r="B43" s="11" t="s">
        <v>47</v>
      </c>
      <c r="C43" s="11" t="s">
        <v>52</v>
      </c>
      <c r="D43" s="47" t="s">
        <v>60</v>
      </c>
      <c r="E43" s="48">
        <v>4.506</v>
      </c>
      <c r="F43" s="17" t="s">
        <v>32</v>
      </c>
      <c r="G43" s="67" t="s">
        <v>73</v>
      </c>
      <c r="H43" s="63" t="s">
        <v>122</v>
      </c>
      <c r="I43" s="88">
        <v>7</v>
      </c>
      <c r="J43" s="93">
        <f t="shared" si="1"/>
        <v>6.308400000000001</v>
      </c>
    </row>
    <row r="44" spans="1:10" ht="19.5" customHeight="1">
      <c r="A44" s="5"/>
      <c r="B44" s="11" t="s">
        <v>47</v>
      </c>
      <c r="C44" s="11" t="s">
        <v>52</v>
      </c>
      <c r="D44" s="47" t="s">
        <v>61</v>
      </c>
      <c r="E44" s="48">
        <v>5.768</v>
      </c>
      <c r="F44" s="17" t="s">
        <v>45</v>
      </c>
      <c r="G44" s="67" t="s">
        <v>9</v>
      </c>
      <c r="H44" s="63" t="s">
        <v>122</v>
      </c>
      <c r="I44" s="88">
        <v>7</v>
      </c>
      <c r="J44" s="93">
        <f t="shared" si="1"/>
        <v>8.0752</v>
      </c>
    </row>
    <row r="45" spans="1:10" ht="19.5" customHeight="1">
      <c r="A45" s="5"/>
      <c r="B45" s="11" t="s">
        <v>47</v>
      </c>
      <c r="C45" s="11" t="s">
        <v>52</v>
      </c>
      <c r="D45" s="47" t="s">
        <v>62</v>
      </c>
      <c r="E45" s="48">
        <v>12.955</v>
      </c>
      <c r="F45" s="17" t="s">
        <v>32</v>
      </c>
      <c r="G45" s="67" t="s">
        <v>9</v>
      </c>
      <c r="H45" s="63" t="s">
        <v>122</v>
      </c>
      <c r="I45" s="88">
        <v>7</v>
      </c>
      <c r="J45" s="93">
        <f t="shared" si="1"/>
        <v>18.137</v>
      </c>
    </row>
    <row r="46" spans="1:10" ht="19.5" customHeight="1">
      <c r="A46" s="5"/>
      <c r="B46" s="11" t="s">
        <v>47</v>
      </c>
      <c r="C46" s="11" t="s">
        <v>52</v>
      </c>
      <c r="D46" s="47" t="s">
        <v>63</v>
      </c>
      <c r="E46" s="48">
        <v>2.983</v>
      </c>
      <c r="F46" s="17" t="s">
        <v>32</v>
      </c>
      <c r="G46" s="67" t="s">
        <v>9</v>
      </c>
      <c r="H46" s="63" t="s">
        <v>122</v>
      </c>
      <c r="I46" s="88">
        <v>7</v>
      </c>
      <c r="J46" s="93">
        <f t="shared" si="1"/>
        <v>4.176200000000001</v>
      </c>
    </row>
    <row r="47" spans="1:10" ht="19.5" customHeight="1">
      <c r="A47" s="5"/>
      <c r="B47" s="11" t="s">
        <v>47</v>
      </c>
      <c r="C47" s="11" t="s">
        <v>52</v>
      </c>
      <c r="D47" s="47" t="s">
        <v>64</v>
      </c>
      <c r="E47" s="48">
        <v>4.185</v>
      </c>
      <c r="F47" s="17" t="s">
        <v>45</v>
      </c>
      <c r="G47" s="67" t="s">
        <v>9</v>
      </c>
      <c r="H47" s="63" t="s">
        <v>122</v>
      </c>
      <c r="I47" s="88">
        <v>7</v>
      </c>
      <c r="J47" s="93">
        <f t="shared" si="1"/>
        <v>5.859</v>
      </c>
    </row>
    <row r="48" spans="1:10" ht="19.5" customHeight="1">
      <c r="A48" s="5"/>
      <c r="B48" s="11" t="s">
        <v>47</v>
      </c>
      <c r="C48" s="11" t="s">
        <v>52</v>
      </c>
      <c r="D48" s="47" t="s">
        <v>65</v>
      </c>
      <c r="E48" s="48">
        <v>2.152</v>
      </c>
      <c r="F48" s="17" t="s">
        <v>32</v>
      </c>
      <c r="G48" s="67" t="s">
        <v>9</v>
      </c>
      <c r="H48" s="63" t="s">
        <v>122</v>
      </c>
      <c r="I48" s="88">
        <v>7</v>
      </c>
      <c r="J48" s="93">
        <f t="shared" si="1"/>
        <v>3.0128000000000004</v>
      </c>
    </row>
    <row r="49" spans="1:10" ht="19.5" customHeight="1">
      <c r="A49" s="5"/>
      <c r="B49" s="11" t="s">
        <v>47</v>
      </c>
      <c r="C49" s="11" t="s">
        <v>52</v>
      </c>
      <c r="D49" s="47" t="s">
        <v>66</v>
      </c>
      <c r="E49" s="48">
        <v>1.858</v>
      </c>
      <c r="F49" s="17" t="s">
        <v>32</v>
      </c>
      <c r="G49" s="67" t="s">
        <v>9</v>
      </c>
      <c r="H49" s="63" t="s">
        <v>122</v>
      </c>
      <c r="I49" s="88">
        <v>7</v>
      </c>
      <c r="J49" s="93">
        <f t="shared" si="1"/>
        <v>2.6012000000000004</v>
      </c>
    </row>
    <row r="50" spans="1:10" ht="19.5" customHeight="1">
      <c r="A50" s="5"/>
      <c r="B50" s="11" t="s">
        <v>47</v>
      </c>
      <c r="C50" s="11" t="s">
        <v>52</v>
      </c>
      <c r="D50" s="47" t="s">
        <v>107</v>
      </c>
      <c r="E50" s="48">
        <v>144.307</v>
      </c>
      <c r="F50" s="17" t="s">
        <v>45</v>
      </c>
      <c r="G50" s="66" t="s">
        <v>9</v>
      </c>
      <c r="H50" s="63" t="s">
        <v>122</v>
      </c>
      <c r="I50" s="88">
        <v>7</v>
      </c>
      <c r="J50" s="93">
        <f t="shared" si="1"/>
        <v>202.0298</v>
      </c>
    </row>
    <row r="51" spans="1:10" ht="19.5" customHeight="1">
      <c r="A51" s="5"/>
      <c r="B51" s="11" t="s">
        <v>47</v>
      </c>
      <c r="C51" s="11" t="s">
        <v>53</v>
      </c>
      <c r="D51" s="47" t="s">
        <v>67</v>
      </c>
      <c r="E51" s="48">
        <v>1.716</v>
      </c>
      <c r="F51" s="17" t="s">
        <v>45</v>
      </c>
      <c r="G51" s="67" t="s">
        <v>71</v>
      </c>
      <c r="H51" s="63" t="s">
        <v>122</v>
      </c>
      <c r="I51" s="88">
        <v>7</v>
      </c>
      <c r="J51" s="93">
        <f t="shared" si="1"/>
        <v>2.4024</v>
      </c>
    </row>
    <row r="52" spans="1:10" ht="19.5" customHeight="1">
      <c r="A52" s="5"/>
      <c r="B52" s="11" t="s">
        <v>47</v>
      </c>
      <c r="C52" s="11" t="s">
        <v>53</v>
      </c>
      <c r="D52" s="47" t="s">
        <v>68</v>
      </c>
      <c r="E52" s="48">
        <v>53.484</v>
      </c>
      <c r="F52" s="17" t="s">
        <v>32</v>
      </c>
      <c r="G52" s="67" t="s">
        <v>70</v>
      </c>
      <c r="H52" s="63" t="s">
        <v>122</v>
      </c>
      <c r="I52" s="88">
        <v>7</v>
      </c>
      <c r="J52" s="93">
        <f t="shared" si="1"/>
        <v>74.87760000000002</v>
      </c>
    </row>
    <row r="53" spans="1:10" ht="19.5" customHeight="1" thickBot="1">
      <c r="A53" s="33"/>
      <c r="B53" s="34" t="s">
        <v>47</v>
      </c>
      <c r="C53" s="34" t="s">
        <v>53</v>
      </c>
      <c r="D53" s="49" t="s">
        <v>69</v>
      </c>
      <c r="E53" s="50">
        <v>21.82</v>
      </c>
      <c r="F53" s="18" t="s">
        <v>32</v>
      </c>
      <c r="G53" s="68" t="s">
        <v>74</v>
      </c>
      <c r="H53" s="63" t="s">
        <v>122</v>
      </c>
      <c r="I53" s="88">
        <v>7</v>
      </c>
      <c r="J53" s="93">
        <f t="shared" si="1"/>
        <v>30.548000000000002</v>
      </c>
    </row>
    <row r="54" spans="1:10" ht="29.25" customHeight="1" thickBot="1">
      <c r="A54" s="35"/>
      <c r="B54" s="36"/>
      <c r="C54" s="37"/>
      <c r="D54" s="51"/>
      <c r="E54" s="52">
        <f>SUM(E38:E53)</f>
        <v>327.421</v>
      </c>
      <c r="F54" s="38"/>
      <c r="G54" s="65"/>
      <c r="H54" s="65"/>
      <c r="I54" s="96"/>
      <c r="J54" s="91"/>
    </row>
    <row r="55" spans="1:10" ht="19.5" customHeight="1">
      <c r="A55" s="4">
        <v>7</v>
      </c>
      <c r="B55" s="23" t="s">
        <v>75</v>
      </c>
      <c r="C55" s="24"/>
      <c r="D55" s="53"/>
      <c r="E55" s="54"/>
      <c r="F55" s="27"/>
      <c r="G55" s="62"/>
      <c r="H55" s="62"/>
      <c r="I55" s="97"/>
      <c r="J55" s="92"/>
    </row>
    <row r="56" spans="1:11" ht="19.5" customHeight="1">
      <c r="A56" s="5"/>
      <c r="B56" s="11" t="s">
        <v>75</v>
      </c>
      <c r="C56" s="11" t="s">
        <v>76</v>
      </c>
      <c r="D56" s="47" t="s">
        <v>77</v>
      </c>
      <c r="E56" s="48">
        <v>10</v>
      </c>
      <c r="F56" s="46" t="s">
        <v>32</v>
      </c>
      <c r="G56" s="114" t="s">
        <v>71</v>
      </c>
      <c r="H56" s="70" t="s">
        <v>122</v>
      </c>
      <c r="I56" s="109">
        <v>7</v>
      </c>
      <c r="J56" s="93">
        <f aca="true" t="shared" si="2" ref="J56:J68">E56*I56*0.2</f>
        <v>14</v>
      </c>
      <c r="K56" s="1">
        <v>7</v>
      </c>
    </row>
    <row r="57" spans="1:10" ht="19.5" customHeight="1">
      <c r="A57" s="5"/>
      <c r="B57" s="11" t="s">
        <v>75</v>
      </c>
      <c r="C57" s="11" t="s">
        <v>75</v>
      </c>
      <c r="D57" s="47" t="s">
        <v>78</v>
      </c>
      <c r="E57" s="48">
        <v>7.527</v>
      </c>
      <c r="F57" s="46" t="s">
        <v>8</v>
      </c>
      <c r="G57" s="70" t="s">
        <v>34</v>
      </c>
      <c r="H57" s="70" t="s">
        <v>122</v>
      </c>
      <c r="I57" s="109">
        <v>8</v>
      </c>
      <c r="J57" s="93">
        <f t="shared" si="2"/>
        <v>12.0432</v>
      </c>
    </row>
    <row r="58" spans="1:10" ht="19.5" customHeight="1">
      <c r="A58" s="42"/>
      <c r="B58" s="43" t="s">
        <v>75</v>
      </c>
      <c r="C58" s="43" t="s">
        <v>75</v>
      </c>
      <c r="D58" s="57" t="s">
        <v>108</v>
      </c>
      <c r="E58" s="58">
        <v>80.569</v>
      </c>
      <c r="F58" s="44" t="s">
        <v>32</v>
      </c>
      <c r="G58" s="69" t="s">
        <v>11</v>
      </c>
      <c r="H58" s="70" t="s">
        <v>122</v>
      </c>
      <c r="I58" s="109">
        <v>7</v>
      </c>
      <c r="J58" s="93">
        <f t="shared" si="2"/>
        <v>112.79660000000001</v>
      </c>
    </row>
    <row r="59" spans="1:10" ht="19.5" customHeight="1">
      <c r="A59" s="42"/>
      <c r="B59" s="45" t="s">
        <v>75</v>
      </c>
      <c r="C59" s="45" t="s">
        <v>75</v>
      </c>
      <c r="D59" s="57" t="s">
        <v>109</v>
      </c>
      <c r="E59" s="59">
        <v>125.89</v>
      </c>
      <c r="F59" s="46" t="s">
        <v>32</v>
      </c>
      <c r="G59" s="70" t="s">
        <v>11</v>
      </c>
      <c r="H59" s="63" t="s">
        <v>122</v>
      </c>
      <c r="I59" s="88">
        <v>7</v>
      </c>
      <c r="J59" s="93">
        <f t="shared" si="2"/>
        <v>176.246</v>
      </c>
    </row>
    <row r="60" spans="1:10" ht="19.5" customHeight="1">
      <c r="A60" s="42"/>
      <c r="B60" s="45" t="s">
        <v>75</v>
      </c>
      <c r="C60" s="45" t="s">
        <v>75</v>
      </c>
      <c r="D60" s="57" t="s">
        <v>110</v>
      </c>
      <c r="E60" s="58">
        <v>69.198</v>
      </c>
      <c r="F60" s="46" t="s">
        <v>32</v>
      </c>
      <c r="G60" s="70" t="s">
        <v>11</v>
      </c>
      <c r="H60" s="63" t="s">
        <v>122</v>
      </c>
      <c r="I60" s="88">
        <v>7</v>
      </c>
      <c r="J60" s="93">
        <f t="shared" si="2"/>
        <v>96.8772</v>
      </c>
    </row>
    <row r="61" spans="1:10" ht="19.5" customHeight="1">
      <c r="A61" s="42"/>
      <c r="B61" s="45" t="s">
        <v>75</v>
      </c>
      <c r="C61" s="45" t="s">
        <v>75</v>
      </c>
      <c r="D61" s="57" t="s">
        <v>111</v>
      </c>
      <c r="E61" s="58">
        <v>17.278</v>
      </c>
      <c r="F61" s="46" t="s">
        <v>32</v>
      </c>
      <c r="G61" s="70" t="s">
        <v>11</v>
      </c>
      <c r="H61" s="63" t="s">
        <v>122</v>
      </c>
      <c r="I61" s="88">
        <v>7</v>
      </c>
      <c r="J61" s="93">
        <f t="shared" si="2"/>
        <v>24.1892</v>
      </c>
    </row>
    <row r="62" spans="1:10" ht="19.5" customHeight="1">
      <c r="A62" s="42"/>
      <c r="B62" s="45" t="s">
        <v>75</v>
      </c>
      <c r="C62" s="45" t="s">
        <v>75</v>
      </c>
      <c r="D62" s="57" t="s">
        <v>112</v>
      </c>
      <c r="E62" s="58">
        <v>26.899</v>
      </c>
      <c r="F62" s="46" t="s">
        <v>32</v>
      </c>
      <c r="G62" s="70" t="s">
        <v>11</v>
      </c>
      <c r="H62" s="63" t="s">
        <v>122</v>
      </c>
      <c r="I62" s="88">
        <v>7</v>
      </c>
      <c r="J62" s="93">
        <f t="shared" si="2"/>
        <v>37.6586</v>
      </c>
    </row>
    <row r="63" spans="1:10" ht="19.5" customHeight="1">
      <c r="A63" s="42"/>
      <c r="B63" s="45" t="s">
        <v>75</v>
      </c>
      <c r="C63" s="45" t="s">
        <v>75</v>
      </c>
      <c r="D63" s="57" t="s">
        <v>113</v>
      </c>
      <c r="E63" s="58">
        <v>18.937</v>
      </c>
      <c r="F63" s="46" t="s">
        <v>32</v>
      </c>
      <c r="G63" s="70" t="s">
        <v>11</v>
      </c>
      <c r="H63" s="63" t="s">
        <v>122</v>
      </c>
      <c r="I63" s="88">
        <v>7</v>
      </c>
      <c r="J63" s="93">
        <f t="shared" si="2"/>
        <v>26.5118</v>
      </c>
    </row>
    <row r="64" spans="1:10" ht="19.5" customHeight="1">
      <c r="A64" s="42"/>
      <c r="B64" s="45" t="s">
        <v>75</v>
      </c>
      <c r="C64" s="45" t="s">
        <v>75</v>
      </c>
      <c r="D64" s="57" t="s">
        <v>114</v>
      </c>
      <c r="E64" s="59">
        <v>109.761</v>
      </c>
      <c r="F64" s="46" t="s">
        <v>32</v>
      </c>
      <c r="G64" s="70" t="s">
        <v>11</v>
      </c>
      <c r="H64" s="63" t="s">
        <v>122</v>
      </c>
      <c r="I64" s="88">
        <v>7</v>
      </c>
      <c r="J64" s="93">
        <f t="shared" si="2"/>
        <v>153.6654</v>
      </c>
    </row>
    <row r="65" spans="1:10" ht="19.5" customHeight="1">
      <c r="A65" s="42"/>
      <c r="B65" s="45" t="s">
        <v>75</v>
      </c>
      <c r="C65" s="45" t="s">
        <v>75</v>
      </c>
      <c r="D65" s="57" t="s">
        <v>115</v>
      </c>
      <c r="E65" s="58">
        <v>1.427</v>
      </c>
      <c r="F65" s="46" t="s">
        <v>32</v>
      </c>
      <c r="G65" s="70" t="s">
        <v>11</v>
      </c>
      <c r="H65" s="63" t="s">
        <v>122</v>
      </c>
      <c r="I65" s="88">
        <v>7</v>
      </c>
      <c r="J65" s="93">
        <f t="shared" si="2"/>
        <v>1.9978000000000002</v>
      </c>
    </row>
    <row r="66" spans="1:10" ht="19.5" customHeight="1">
      <c r="A66" s="42"/>
      <c r="B66" s="45" t="s">
        <v>75</v>
      </c>
      <c r="C66" s="45" t="s">
        <v>75</v>
      </c>
      <c r="D66" s="57" t="s">
        <v>116</v>
      </c>
      <c r="E66" s="60">
        <v>271.97</v>
      </c>
      <c r="F66" s="46" t="s">
        <v>32</v>
      </c>
      <c r="G66" s="70" t="s">
        <v>11</v>
      </c>
      <c r="H66" s="63" t="s">
        <v>122</v>
      </c>
      <c r="I66" s="88">
        <v>7</v>
      </c>
      <c r="J66" s="93">
        <f t="shared" si="2"/>
        <v>380.75800000000004</v>
      </c>
    </row>
    <row r="67" spans="1:10" ht="19.5" customHeight="1">
      <c r="A67" s="42"/>
      <c r="B67" s="45" t="s">
        <v>75</v>
      </c>
      <c r="C67" s="45" t="s">
        <v>75</v>
      </c>
      <c r="D67" s="57" t="s">
        <v>117</v>
      </c>
      <c r="E67" s="61">
        <v>38.906</v>
      </c>
      <c r="F67" s="46" t="s">
        <v>32</v>
      </c>
      <c r="G67" s="70" t="s">
        <v>11</v>
      </c>
      <c r="H67" s="63" t="s">
        <v>122</v>
      </c>
      <c r="I67" s="88">
        <v>7</v>
      </c>
      <c r="J67" s="93">
        <f t="shared" si="2"/>
        <v>54.4684</v>
      </c>
    </row>
    <row r="68" spans="1:10" ht="19.5" customHeight="1" thickBot="1">
      <c r="A68" s="39"/>
      <c r="B68" s="82" t="s">
        <v>75</v>
      </c>
      <c r="C68" s="82" t="s">
        <v>75</v>
      </c>
      <c r="D68" s="83" t="s">
        <v>118</v>
      </c>
      <c r="E68" s="84">
        <v>1.258</v>
      </c>
      <c r="F68" s="85" t="s">
        <v>32</v>
      </c>
      <c r="G68" s="86" t="s">
        <v>11</v>
      </c>
      <c r="H68" s="63" t="s">
        <v>122</v>
      </c>
      <c r="I68" s="89">
        <v>7</v>
      </c>
      <c r="J68" s="93">
        <f t="shared" si="2"/>
        <v>1.7612000000000003</v>
      </c>
    </row>
    <row r="69" spans="1:10" ht="19.5" customHeight="1" thickBot="1">
      <c r="A69" s="35"/>
      <c r="B69" s="36"/>
      <c r="C69" s="37"/>
      <c r="D69" s="51"/>
      <c r="E69" s="52">
        <f>SUM(E56:E68)</f>
        <v>779.62</v>
      </c>
      <c r="F69" s="38"/>
      <c r="G69" s="65"/>
      <c r="H69" s="65"/>
      <c r="I69" s="96"/>
      <c r="J69" s="91"/>
    </row>
    <row r="70" spans="1:10" ht="39" customHeight="1" thickBot="1">
      <c r="A70" s="4">
        <v>8</v>
      </c>
      <c r="B70" s="100" t="s">
        <v>79</v>
      </c>
      <c r="C70" s="101"/>
      <c r="D70" s="102"/>
      <c r="E70" s="103"/>
      <c r="F70" s="104"/>
      <c r="G70" s="105"/>
      <c r="H70" s="105"/>
      <c r="I70" s="99"/>
      <c r="J70" s="106"/>
    </row>
    <row r="71" spans="1:11" ht="19.5" customHeight="1">
      <c r="A71" s="75"/>
      <c r="B71" s="107" t="s">
        <v>79</v>
      </c>
      <c r="C71" s="24" t="s">
        <v>80</v>
      </c>
      <c r="D71" s="53" t="s">
        <v>101</v>
      </c>
      <c r="E71" s="54">
        <v>1.66</v>
      </c>
      <c r="F71" s="27" t="s">
        <v>45</v>
      </c>
      <c r="G71" s="108" t="s">
        <v>71</v>
      </c>
      <c r="H71" s="62" t="s">
        <v>122</v>
      </c>
      <c r="I71" s="97">
        <v>7</v>
      </c>
      <c r="J71" s="92">
        <f aca="true" t="shared" si="3" ref="J71:J83">E71*I71*0.2</f>
        <v>2.324</v>
      </c>
      <c r="K71" s="1">
        <v>7</v>
      </c>
    </row>
    <row r="72" spans="1:10" ht="19.5" customHeight="1">
      <c r="A72" s="75"/>
      <c r="B72" s="79" t="s">
        <v>79</v>
      </c>
      <c r="C72" s="11" t="s">
        <v>81</v>
      </c>
      <c r="D72" s="47" t="s">
        <v>84</v>
      </c>
      <c r="E72" s="48">
        <v>8.907</v>
      </c>
      <c r="F72" s="17" t="s">
        <v>45</v>
      </c>
      <c r="G72" s="71" t="s">
        <v>96</v>
      </c>
      <c r="H72" s="63" t="s">
        <v>122</v>
      </c>
      <c r="I72" s="88">
        <v>7</v>
      </c>
      <c r="J72" s="93">
        <f t="shared" si="3"/>
        <v>12.469800000000001</v>
      </c>
    </row>
    <row r="73" spans="1:10" ht="19.5" customHeight="1">
      <c r="A73" s="75"/>
      <c r="B73" s="79" t="s">
        <v>79</v>
      </c>
      <c r="C73" s="11" t="s">
        <v>81</v>
      </c>
      <c r="D73" s="47" t="s">
        <v>85</v>
      </c>
      <c r="E73" s="48">
        <v>3.371</v>
      </c>
      <c r="F73" s="17" t="s">
        <v>45</v>
      </c>
      <c r="G73" s="71" t="s">
        <v>97</v>
      </c>
      <c r="H73" s="63" t="s">
        <v>122</v>
      </c>
      <c r="I73" s="88">
        <v>7</v>
      </c>
      <c r="J73" s="93">
        <f t="shared" si="3"/>
        <v>4.7194</v>
      </c>
    </row>
    <row r="74" spans="1:10" ht="19.5" customHeight="1">
      <c r="A74" s="75"/>
      <c r="B74" s="79" t="s">
        <v>79</v>
      </c>
      <c r="C74" s="11" t="s">
        <v>81</v>
      </c>
      <c r="D74" s="47" t="s">
        <v>86</v>
      </c>
      <c r="E74" s="48">
        <v>18.973</v>
      </c>
      <c r="F74" s="17" t="s">
        <v>32</v>
      </c>
      <c r="G74" s="71" t="s">
        <v>98</v>
      </c>
      <c r="H74" s="63" t="s">
        <v>123</v>
      </c>
      <c r="I74" s="88">
        <v>10.5</v>
      </c>
      <c r="J74" s="93">
        <f t="shared" si="3"/>
        <v>39.8433</v>
      </c>
    </row>
    <row r="75" spans="1:10" ht="19.5" customHeight="1">
      <c r="A75" s="75"/>
      <c r="B75" s="79" t="s">
        <v>79</v>
      </c>
      <c r="C75" s="11" t="s">
        <v>81</v>
      </c>
      <c r="D75" s="47" t="s">
        <v>87</v>
      </c>
      <c r="E75" s="48">
        <v>4.503</v>
      </c>
      <c r="F75" s="17" t="s">
        <v>32</v>
      </c>
      <c r="G75" s="71" t="s">
        <v>98</v>
      </c>
      <c r="H75" s="63" t="s">
        <v>122</v>
      </c>
      <c r="I75" s="88">
        <v>7</v>
      </c>
      <c r="J75" s="93">
        <f t="shared" si="3"/>
        <v>6.304200000000001</v>
      </c>
    </row>
    <row r="76" spans="1:10" ht="19.5" customHeight="1">
      <c r="A76" s="75"/>
      <c r="B76" s="79" t="s">
        <v>79</v>
      </c>
      <c r="C76" s="11" t="s">
        <v>81</v>
      </c>
      <c r="D76" s="47" t="s">
        <v>88</v>
      </c>
      <c r="E76" s="48">
        <v>97.964</v>
      </c>
      <c r="F76" s="17" t="s">
        <v>32</v>
      </c>
      <c r="G76" s="71" t="s">
        <v>99</v>
      </c>
      <c r="H76" s="63" t="s">
        <v>123</v>
      </c>
      <c r="I76" s="88">
        <v>10.5</v>
      </c>
      <c r="J76" s="93">
        <f t="shared" si="3"/>
        <v>205.72440000000003</v>
      </c>
    </row>
    <row r="77" spans="1:10" ht="19.5" customHeight="1">
      <c r="A77" s="75"/>
      <c r="B77" s="79" t="s">
        <v>79</v>
      </c>
      <c r="C77" s="11" t="s">
        <v>81</v>
      </c>
      <c r="D77" s="47" t="s">
        <v>89</v>
      </c>
      <c r="E77" s="48">
        <v>3.796</v>
      </c>
      <c r="F77" s="17" t="s">
        <v>45</v>
      </c>
      <c r="G77" s="71" t="s">
        <v>99</v>
      </c>
      <c r="H77" s="63" t="s">
        <v>123</v>
      </c>
      <c r="I77" s="88">
        <v>10.5</v>
      </c>
      <c r="J77" s="93">
        <f t="shared" si="3"/>
        <v>7.9716</v>
      </c>
    </row>
    <row r="78" spans="1:10" ht="19.5" customHeight="1">
      <c r="A78" s="75"/>
      <c r="B78" s="79" t="s">
        <v>79</v>
      </c>
      <c r="C78" s="11" t="s">
        <v>81</v>
      </c>
      <c r="D78" s="47" t="s">
        <v>90</v>
      </c>
      <c r="E78" s="48">
        <v>92.045</v>
      </c>
      <c r="F78" s="17" t="s">
        <v>45</v>
      </c>
      <c r="G78" s="71" t="s">
        <v>97</v>
      </c>
      <c r="H78" s="63" t="s">
        <v>122</v>
      </c>
      <c r="I78" s="88">
        <v>7</v>
      </c>
      <c r="J78" s="93">
        <f t="shared" si="3"/>
        <v>128.86300000000003</v>
      </c>
    </row>
    <row r="79" spans="1:10" ht="19.5" customHeight="1">
      <c r="A79" s="75"/>
      <c r="B79" s="79" t="s">
        <v>79</v>
      </c>
      <c r="C79" s="11" t="s">
        <v>82</v>
      </c>
      <c r="D79" s="47" t="s">
        <v>91</v>
      </c>
      <c r="E79" s="48">
        <v>58.491</v>
      </c>
      <c r="F79" s="17" t="s">
        <v>45</v>
      </c>
      <c r="G79" s="71" t="s">
        <v>100</v>
      </c>
      <c r="H79" s="63" t="s">
        <v>122</v>
      </c>
      <c r="I79" s="88">
        <v>7</v>
      </c>
      <c r="J79" s="93">
        <f t="shared" si="3"/>
        <v>81.88740000000001</v>
      </c>
    </row>
    <row r="80" spans="1:10" ht="19.5" customHeight="1">
      <c r="A80" s="75"/>
      <c r="B80" s="79" t="s">
        <v>79</v>
      </c>
      <c r="C80" s="11" t="s">
        <v>82</v>
      </c>
      <c r="D80" s="47" t="s">
        <v>92</v>
      </c>
      <c r="E80" s="48">
        <v>18.576</v>
      </c>
      <c r="F80" s="17" t="s">
        <v>45</v>
      </c>
      <c r="G80" s="71" t="s">
        <v>71</v>
      </c>
      <c r="H80" s="63" t="s">
        <v>122</v>
      </c>
      <c r="I80" s="88">
        <v>7</v>
      </c>
      <c r="J80" s="93">
        <f t="shared" si="3"/>
        <v>26.006400000000003</v>
      </c>
    </row>
    <row r="81" spans="1:10" ht="19.5" customHeight="1">
      <c r="A81" s="75"/>
      <c r="B81" s="79" t="s">
        <v>79</v>
      </c>
      <c r="C81" s="11" t="s">
        <v>82</v>
      </c>
      <c r="D81" s="47" t="s">
        <v>93</v>
      </c>
      <c r="E81" s="48">
        <v>58.233</v>
      </c>
      <c r="F81" s="17" t="s">
        <v>45</v>
      </c>
      <c r="G81" s="71" t="s">
        <v>100</v>
      </c>
      <c r="H81" s="63" t="s">
        <v>122</v>
      </c>
      <c r="I81" s="88">
        <v>7</v>
      </c>
      <c r="J81" s="93">
        <f t="shared" si="3"/>
        <v>81.5262</v>
      </c>
    </row>
    <row r="82" spans="1:10" ht="19.5" customHeight="1">
      <c r="A82" s="75"/>
      <c r="B82" s="79" t="s">
        <v>79</v>
      </c>
      <c r="C82" s="11" t="s">
        <v>82</v>
      </c>
      <c r="D82" s="47" t="s">
        <v>94</v>
      </c>
      <c r="E82" s="48">
        <v>1.789</v>
      </c>
      <c r="F82" s="17" t="s">
        <v>32</v>
      </c>
      <c r="G82" s="71" t="s">
        <v>96</v>
      </c>
      <c r="H82" s="63" t="s">
        <v>123</v>
      </c>
      <c r="I82" s="88">
        <v>10.5</v>
      </c>
      <c r="J82" s="93">
        <f t="shared" si="3"/>
        <v>3.7569</v>
      </c>
    </row>
    <row r="83" spans="1:10" ht="19.5" customHeight="1" thickBot="1">
      <c r="A83" s="98"/>
      <c r="B83" s="81" t="s">
        <v>79</v>
      </c>
      <c r="C83" s="34" t="s">
        <v>83</v>
      </c>
      <c r="D83" s="49" t="s">
        <v>95</v>
      </c>
      <c r="E83" s="50">
        <v>15.533</v>
      </c>
      <c r="F83" s="18" t="s">
        <v>32</v>
      </c>
      <c r="G83" s="87" t="s">
        <v>71</v>
      </c>
      <c r="H83" s="64" t="s">
        <v>122</v>
      </c>
      <c r="I83" s="89">
        <v>7</v>
      </c>
      <c r="J83" s="94">
        <f t="shared" si="3"/>
        <v>21.7462</v>
      </c>
    </row>
    <row r="84" spans="1:10" s="3" customFormat="1" ht="28.5" customHeight="1">
      <c r="A84" s="2"/>
      <c r="B84" s="28"/>
      <c r="C84" s="16"/>
      <c r="D84" s="29"/>
      <c r="E84" s="30">
        <f>SUM(E71:E83)</f>
        <v>383.841</v>
      </c>
      <c r="F84" s="19"/>
      <c r="G84" s="19"/>
      <c r="H84" s="19"/>
      <c r="I84" s="95"/>
      <c r="J84" s="95"/>
    </row>
    <row r="85" spans="2:8" ht="15.75">
      <c r="B85" s="12"/>
      <c r="C85" s="12"/>
      <c r="D85" s="7"/>
      <c r="E85" s="6"/>
      <c r="F85" s="19"/>
      <c r="G85" s="19"/>
      <c r="H85" s="19"/>
    </row>
    <row r="87" ht="15.75">
      <c r="B87" s="115"/>
    </row>
    <row r="88" spans="2:3" ht="15.75">
      <c r="B88" s="119"/>
      <c r="C88" s="119"/>
    </row>
    <row r="89" spans="2:3" ht="15.75">
      <c r="B89" s="119"/>
      <c r="C89" s="119"/>
    </row>
    <row r="90" spans="2:3" ht="15.75">
      <c r="B90" s="118"/>
      <c r="C90" s="118"/>
    </row>
    <row r="91" spans="2:3" ht="16.5" customHeight="1">
      <c r="B91" s="116"/>
      <c r="C91" s="117"/>
    </row>
    <row r="92" spans="2:8" ht="15.75">
      <c r="B92" s="119"/>
      <c r="C92" s="119"/>
      <c r="D92" s="7"/>
      <c r="E92" s="6"/>
      <c r="F92" s="19"/>
      <c r="G92" s="19"/>
      <c r="H92" s="19"/>
    </row>
    <row r="93" spans="2:8" ht="15.75">
      <c r="B93" s="119"/>
      <c r="C93" s="119"/>
      <c r="D93" s="7"/>
      <c r="E93" s="6"/>
      <c r="F93" s="19"/>
      <c r="G93" s="19"/>
      <c r="H93" s="19"/>
    </row>
    <row r="94" spans="2:8" ht="15.75">
      <c r="B94" s="14"/>
      <c r="C94" s="7"/>
      <c r="D94" s="7"/>
      <c r="E94" s="6"/>
      <c r="F94" s="19"/>
      <c r="G94" s="19"/>
      <c r="H94" s="19"/>
    </row>
    <row r="95" spans="2:8" ht="15.75">
      <c r="B95" s="14"/>
      <c r="C95" s="7"/>
      <c r="D95" s="7"/>
      <c r="E95" s="6"/>
      <c r="F95" s="19"/>
      <c r="G95" s="19"/>
      <c r="H95" s="19"/>
    </row>
    <row r="96" spans="2:8" ht="15.75">
      <c r="B96" s="14"/>
      <c r="C96" s="7"/>
      <c r="D96" s="7"/>
      <c r="E96" s="6"/>
      <c r="F96" s="19"/>
      <c r="G96" s="19"/>
      <c r="H96" s="19"/>
    </row>
    <row r="97" spans="2:8" ht="15.75">
      <c r="B97" s="14"/>
      <c r="C97" s="7"/>
      <c r="D97" s="7"/>
      <c r="E97" s="6"/>
      <c r="F97" s="19"/>
      <c r="G97" s="19"/>
      <c r="H97" s="19"/>
    </row>
    <row r="98" spans="2:8" ht="15.75">
      <c r="B98" s="14"/>
      <c r="C98" s="7"/>
      <c r="D98" s="7"/>
      <c r="E98" s="6"/>
      <c r="F98" s="19"/>
      <c r="G98" s="19"/>
      <c r="H98" s="19"/>
    </row>
    <row r="99" spans="2:8" ht="15.75">
      <c r="B99" s="14"/>
      <c r="C99" s="12"/>
      <c r="D99" s="7"/>
      <c r="E99" s="6"/>
      <c r="F99" s="19"/>
      <c r="G99" s="19"/>
      <c r="H99" s="19"/>
    </row>
    <row r="100" spans="2:8" ht="15.75">
      <c r="B100" s="14"/>
      <c r="C100" s="7"/>
      <c r="D100" s="7"/>
      <c r="E100" s="6"/>
      <c r="F100" s="19"/>
      <c r="G100" s="19"/>
      <c r="H100" s="19"/>
    </row>
    <row r="101" spans="2:8" ht="15.75">
      <c r="B101" s="14"/>
      <c r="C101" s="7"/>
      <c r="D101" s="7"/>
      <c r="E101" s="6"/>
      <c r="F101" s="19"/>
      <c r="G101" s="19"/>
      <c r="H101" s="19"/>
    </row>
    <row r="102" spans="2:8" ht="15.75">
      <c r="B102" s="14"/>
      <c r="C102" s="7"/>
      <c r="D102" s="7"/>
      <c r="E102" s="6"/>
      <c r="F102" s="19"/>
      <c r="G102" s="19"/>
      <c r="H102" s="19"/>
    </row>
    <row r="103" spans="2:8" ht="15.75">
      <c r="B103" s="14"/>
      <c r="C103" s="7"/>
      <c r="D103" s="7"/>
      <c r="E103" s="6"/>
      <c r="F103" s="19"/>
      <c r="G103" s="19"/>
      <c r="H103" s="19"/>
    </row>
    <row r="104" spans="2:8" ht="15.75">
      <c r="B104" s="14"/>
      <c r="C104" s="7"/>
      <c r="D104" s="7"/>
      <c r="E104" s="6"/>
      <c r="F104" s="19"/>
      <c r="G104" s="19"/>
      <c r="H104" s="19"/>
    </row>
    <row r="105" spans="2:8" ht="15.75">
      <c r="B105" s="14"/>
      <c r="C105" s="7"/>
      <c r="D105" s="7"/>
      <c r="E105" s="6"/>
      <c r="F105" s="19"/>
      <c r="G105" s="19"/>
      <c r="H105" s="19"/>
    </row>
    <row r="106" spans="2:8" ht="15.75">
      <c r="B106" s="12"/>
      <c r="C106" s="12"/>
      <c r="D106" s="7"/>
      <c r="E106" s="6"/>
      <c r="F106" s="19"/>
      <c r="G106" s="19"/>
      <c r="H106" s="19"/>
    </row>
    <row r="164" ht="15.75">
      <c r="B164" s="12"/>
    </row>
    <row r="165" ht="15.75">
      <c r="B165" s="12"/>
    </row>
    <row r="166" ht="15.75">
      <c r="B166" s="15"/>
    </row>
    <row r="167" ht="15.75">
      <c r="B167" s="15"/>
    </row>
    <row r="168" ht="15.75">
      <c r="B168" s="15"/>
    </row>
    <row r="169" ht="15.75">
      <c r="B169" s="15"/>
    </row>
    <row r="170" ht="15.75">
      <c r="B170" s="15"/>
    </row>
    <row r="171" ht="15.75">
      <c r="B171" s="16"/>
    </row>
    <row r="217" ht="15" customHeight="1"/>
    <row r="218" ht="15" customHeight="1"/>
    <row r="219" ht="15" customHeight="1"/>
    <row r="220" ht="15" customHeight="1"/>
    <row r="221" ht="15" customHeight="1"/>
    <row r="222" ht="15.75" customHeight="1"/>
    <row r="293" ht="15.75">
      <c r="D293" s="9"/>
    </row>
    <row r="328" ht="15.75" customHeight="1"/>
  </sheetData>
  <sheetProtection/>
  <mergeCells count="15">
    <mergeCell ref="I2:I3"/>
    <mergeCell ref="J2:J3"/>
    <mergeCell ref="G2:G3"/>
    <mergeCell ref="A1:G1"/>
    <mergeCell ref="A2:A3"/>
    <mergeCell ref="B2:B3"/>
    <mergeCell ref="C2:C3"/>
    <mergeCell ref="D2:D3"/>
    <mergeCell ref="F2:F3"/>
    <mergeCell ref="B90:C90"/>
    <mergeCell ref="B92:C92"/>
    <mergeCell ref="B93:C93"/>
    <mergeCell ref="H2:H3"/>
    <mergeCell ref="B88:C88"/>
    <mergeCell ref="B89:C8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serfse</cp:lastModifiedBy>
  <cp:lastPrinted>2016-11-01T11:54:02Z</cp:lastPrinted>
  <dcterms:created xsi:type="dcterms:W3CDTF">2015-04-06T16:04:16Z</dcterms:created>
  <dcterms:modified xsi:type="dcterms:W3CDTF">2016-11-01T15:36:33Z</dcterms:modified>
  <cp:category/>
  <cp:version/>
  <cp:contentType/>
  <cp:contentStatus/>
</cp:coreProperties>
</file>