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120" windowHeight="9120"/>
  </bookViews>
  <sheets>
    <sheet name="Търг мн. ЕПК MФК" sheetId="21" r:id="rId1"/>
    <sheet name="ЕПК-едногодишно" sheetId="11" r:id="rId2"/>
    <sheet name="12a ЕПК" sheetId="18" r:id="rId3"/>
    <sheet name="трайни нас." sheetId="17" r:id="rId4"/>
  </sheets>
  <calcPr calcId="125725"/>
</workbook>
</file>

<file path=xl/calcChain.xml><?xml version="1.0" encoding="utf-8"?>
<calcChain xmlns="http://schemas.openxmlformats.org/spreadsheetml/2006/main">
  <c r="M57" i="21"/>
  <c r="M56"/>
  <c r="M64"/>
  <c r="M63"/>
  <c r="M62"/>
  <c r="M61"/>
  <c r="M60"/>
  <c r="M59"/>
  <c r="M54"/>
  <c r="M53"/>
  <c r="M52"/>
  <c r="M51"/>
  <c r="M49"/>
  <c r="M48"/>
  <c r="M47"/>
  <c r="M45"/>
  <c r="M44"/>
  <c r="M31"/>
  <c r="M32"/>
  <c r="M33"/>
  <c r="M34"/>
  <c r="M35"/>
  <c r="M36"/>
  <c r="M37"/>
  <c r="M38"/>
  <c r="M39"/>
  <c r="M40"/>
  <c r="M41"/>
  <c r="M42"/>
  <c r="M30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N14" i="17"/>
  <c r="N9"/>
  <c r="L111" i="18"/>
  <c r="L41"/>
  <c r="L40"/>
  <c r="L37"/>
  <c r="L36"/>
  <c r="L35"/>
  <c r="L34"/>
  <c r="L33"/>
  <c r="L32"/>
  <c r="L31"/>
  <c r="L30"/>
  <c r="L29"/>
  <c r="L28"/>
  <c r="L27"/>
  <c r="L26"/>
  <c r="L25"/>
  <c r="L24"/>
  <c r="L23"/>
  <c r="L118"/>
  <c r="L115"/>
  <c r="L114"/>
  <c r="L94"/>
  <c r="L93"/>
  <c r="L76"/>
  <c r="L77"/>
  <c r="L68"/>
  <c r="L69"/>
  <c r="L70"/>
  <c r="L71"/>
  <c r="L72"/>
  <c r="L73"/>
  <c r="L74"/>
  <c r="L75"/>
  <c r="L59"/>
  <c r="L60"/>
  <c r="L61"/>
  <c r="L62"/>
  <c r="L63"/>
  <c r="L64"/>
  <c r="L65"/>
  <c r="L58"/>
  <c r="L54"/>
  <c r="L55"/>
  <c r="L56"/>
  <c r="L57"/>
  <c r="L51"/>
  <c r="L110"/>
  <c r="L109"/>
  <c r="L108"/>
  <c r="L107"/>
  <c r="L104"/>
  <c r="L103"/>
  <c r="L102"/>
  <c r="L101"/>
  <c r="L100"/>
  <c r="L95"/>
  <c r="L92"/>
  <c r="L91"/>
  <c r="L90"/>
  <c r="L89"/>
  <c r="L88"/>
  <c r="L87"/>
  <c r="L86"/>
  <c r="L83"/>
  <c r="L82"/>
  <c r="L81"/>
  <c r="L80"/>
  <c r="L79"/>
  <c r="L78"/>
  <c r="L67"/>
  <c r="L66"/>
  <c r="L53"/>
  <c r="L52"/>
  <c r="L50"/>
  <c r="L49"/>
  <c r="L48"/>
  <c r="L47"/>
  <c r="L46"/>
  <c r="L45"/>
  <c r="L44"/>
  <c r="L43"/>
  <c r="L42"/>
  <c r="L20"/>
  <c r="L19"/>
  <c r="L18"/>
  <c r="L17"/>
  <c r="L16"/>
  <c r="L15"/>
  <c r="L14"/>
  <c r="L13"/>
  <c r="L12"/>
  <c r="L11"/>
  <c r="L10"/>
  <c r="L9"/>
  <c r="L8"/>
  <c r="M9" i="11"/>
</calcChain>
</file>

<file path=xl/sharedStrings.xml><?xml version="1.0" encoding="utf-8"?>
<sst xmlns="http://schemas.openxmlformats.org/spreadsheetml/2006/main" count="897" uniqueCount="282">
  <si>
    <t>Имоти</t>
  </si>
  <si>
    <t>Начин на ползване</t>
  </si>
  <si>
    <t>№ по ред</t>
  </si>
  <si>
    <t>Землище</t>
  </si>
  <si>
    <t>№ на имота</t>
  </si>
  <si>
    <t>Начин на трайно ползване</t>
  </si>
  <si>
    <t>Категория</t>
  </si>
  <si>
    <t>Площ на имота, декари</t>
  </si>
  <si>
    <t>Форма на отдаване /наем, аренда/</t>
  </si>
  <si>
    <t>Срок на предоставяне, години</t>
  </si>
  <si>
    <t>нива</t>
  </si>
  <si>
    <t>поливен</t>
  </si>
  <si>
    <t>V</t>
  </si>
  <si>
    <t>неполивен</t>
  </si>
  <si>
    <t>Х</t>
  </si>
  <si>
    <t>ІХ</t>
  </si>
  <si>
    <t>VІІІ</t>
  </si>
  <si>
    <t>оризище</t>
  </si>
  <si>
    <t>ІV</t>
  </si>
  <si>
    <t>Възможност за поливане</t>
  </si>
  <si>
    <t>СПИСЪК</t>
  </si>
  <si>
    <t xml:space="preserve">VІ </t>
  </si>
  <si>
    <t>VІ</t>
  </si>
  <si>
    <t xml:space="preserve">VІІ </t>
  </si>
  <si>
    <t>VІІ</t>
  </si>
  <si>
    <t>Форма на отдаване</t>
  </si>
  <si>
    <t>Виноградец</t>
  </si>
  <si>
    <t>Семчиново</t>
  </si>
  <si>
    <t>Радилово</t>
  </si>
  <si>
    <t>Величково</t>
  </si>
  <si>
    <t>Ковачево</t>
  </si>
  <si>
    <t>Синитево</t>
  </si>
  <si>
    <t>Черногорово</t>
  </si>
  <si>
    <t>Карабунар</t>
  </si>
  <si>
    <t>Славовица</t>
  </si>
  <si>
    <t>Директор ОД "Земеделие" …………………….</t>
  </si>
  <si>
    <t>За ползване на пасища</t>
  </si>
  <si>
    <t>аренда</t>
  </si>
  <si>
    <t xml:space="preserve"> аренда</t>
  </si>
  <si>
    <r>
      <t>Начална тръжна цена</t>
    </r>
    <r>
      <rPr>
        <sz val="10"/>
        <rFont val="Arial"/>
        <family val="2"/>
        <charset val="204"/>
      </rPr>
      <t xml:space="preserve">
 в </t>
    </r>
    <r>
      <rPr>
        <b/>
        <sz val="10"/>
        <rFont val="Arial"/>
        <family val="2"/>
      </rPr>
      <t xml:space="preserve">лева за декар
</t>
    </r>
    <r>
      <rPr>
        <sz val="10"/>
        <rFont val="Arial"/>
        <family val="2"/>
      </rPr>
      <t>за отглеждане на едногодишни
полски култури и ползване на 
ливади</t>
    </r>
  </si>
  <si>
    <r>
      <t>Депозит</t>
    </r>
    <r>
      <rPr>
        <sz val="10"/>
        <rFont val="Arial"/>
        <family val="2"/>
        <charset val="204"/>
      </rPr>
      <t xml:space="preserve"> за участие в търга, </t>
    </r>
    <r>
      <rPr>
        <b/>
        <sz val="10"/>
        <rFont val="Arial"/>
        <family val="2"/>
      </rPr>
      <t>лева</t>
    </r>
  </si>
  <si>
    <t xml:space="preserve"> </t>
  </si>
  <si>
    <t>За отдаване под наем за отглеждане 
на едногодишни полски култури</t>
  </si>
  <si>
    <t>община СЕПТЕМВРИ</t>
  </si>
  <si>
    <t>наем</t>
  </si>
  <si>
    <t>Забележки:</t>
  </si>
  <si>
    <t>1. Имотите в общ. Батак, Септември и Панагюрище са включени в списъка за продажба на земи от ДПФ на притежатели на ПКБ.</t>
  </si>
  <si>
    <t>2. За имота в землище с. Черногорово в МЗГ е подадено искане за принципно съгласие за замяна от Ивелин Чанов.</t>
  </si>
  <si>
    <t>3. За имотите в общ. Пещера е започнала процедура за замяна. Молителя е Иван Пройнов.</t>
  </si>
  <si>
    <t>Добровница</t>
  </si>
  <si>
    <t>10505.55.2</t>
  </si>
  <si>
    <t>21556.31.67</t>
  </si>
  <si>
    <t>Мало Конаре</t>
  </si>
  <si>
    <t>66559.41.56</t>
  </si>
  <si>
    <t>66559.41.55</t>
  </si>
  <si>
    <t>66559.41.53</t>
  </si>
  <si>
    <t>46749.113.98</t>
  </si>
  <si>
    <t>Тополи дол</t>
  </si>
  <si>
    <t>81089.37.281</t>
  </si>
  <si>
    <t>община ПАЗАРДЖИК</t>
  </si>
  <si>
    <t>Септември</t>
  </si>
  <si>
    <t>Братаница</t>
  </si>
  <si>
    <t>Гелеменово</t>
  </si>
  <si>
    <t>Мирянци</t>
  </si>
  <si>
    <t>06149.133.10</t>
  </si>
  <si>
    <t>14619.400.83</t>
  </si>
  <si>
    <t>14619.400.85</t>
  </si>
  <si>
    <t>14619.400.89</t>
  </si>
  <si>
    <t>14619.400.9</t>
  </si>
  <si>
    <t>14619.400.58</t>
  </si>
  <si>
    <t>48444.1.56</t>
  </si>
  <si>
    <t>48444.1.75</t>
  </si>
  <si>
    <t>Стопански двор</t>
  </si>
  <si>
    <t>Ветрен</t>
  </si>
  <si>
    <t>Ветрен дол</t>
  </si>
  <si>
    <t>община ЛЕСИЧОВО</t>
  </si>
  <si>
    <t>Калугерово</t>
  </si>
  <si>
    <t>Динката</t>
  </si>
  <si>
    <t>Церово</t>
  </si>
  <si>
    <t>община БЕЛОВО</t>
  </si>
  <si>
    <t>Момина Клисура</t>
  </si>
  <si>
    <t>Дъбравите</t>
  </si>
  <si>
    <t>Сестримо</t>
  </si>
  <si>
    <t>Габровица</t>
  </si>
  <si>
    <t>едногодишни полски култури</t>
  </si>
  <si>
    <t>многогодишни фуражни култури</t>
  </si>
  <si>
    <t>За отдаване под наем за отглеждане на едногодишни полски култури 
или многогодишни фуражни култури</t>
  </si>
  <si>
    <t xml:space="preserve"> за отглеждане на ЕДНОГОДИШНИ ПОЛСКИ КУЛТУРИ ИЛИ МНОГОГОДИШНИ ФУРАЖНИ КУЛТУРИ - ЖИТНИ, БОБОВИ И ТЕХНИТЕ СМЕСКИ  в Област Пазарджик</t>
  </si>
  <si>
    <t>Априлци</t>
  </si>
  <si>
    <t>00571.101.2</t>
  </si>
  <si>
    <t>72713.35.30</t>
  </si>
  <si>
    <t>СПИСЪК на земеделските земи от ДПФ</t>
  </si>
  <si>
    <t>За доотглеждане на овощни насаждения - ябълки</t>
  </si>
  <si>
    <r>
      <t>Начална тръжна цена</t>
    </r>
    <r>
      <rPr>
        <sz val="10"/>
        <rFont val="Arial"/>
        <family val="2"/>
        <charset val="204"/>
      </rPr>
      <t xml:space="preserve">
 в </t>
    </r>
    <r>
      <rPr>
        <b/>
        <sz val="10"/>
        <rFont val="Arial"/>
        <family val="2"/>
      </rPr>
      <t xml:space="preserve">лева за декар
</t>
    </r>
  </si>
  <si>
    <r>
      <t>Депозит</t>
    </r>
    <r>
      <rPr>
        <sz val="10"/>
        <rFont val="Arial"/>
        <family val="2"/>
        <charset val="204"/>
      </rPr>
      <t xml:space="preserve"> за участие в търга, </t>
    </r>
    <r>
      <rPr>
        <b/>
        <sz val="10"/>
        <rFont val="Arial"/>
        <family val="2"/>
      </rPr>
      <t>лева</t>
    </r>
  </si>
  <si>
    <r>
      <t>Депозит</t>
    </r>
    <r>
      <rPr>
        <sz val="10"/>
        <rFont val="Arial"/>
        <family val="2"/>
        <charset val="204"/>
      </rPr>
      <t xml:space="preserve"> за участие в търга, </t>
    </r>
    <r>
      <rPr>
        <b/>
        <sz val="10"/>
        <rFont val="Arial"/>
        <family val="2"/>
        <charset val="204"/>
      </rPr>
      <t>лева</t>
    </r>
  </si>
  <si>
    <t>За доотглеждане на лозови насаждения</t>
  </si>
  <si>
    <t>Община Пазарджик</t>
  </si>
  <si>
    <t>Сарая</t>
  </si>
  <si>
    <t>65437.12.27</t>
  </si>
  <si>
    <t>овощна градина -ябълки</t>
  </si>
  <si>
    <t>Община Панагюрище</t>
  </si>
  <si>
    <t>Оборище</t>
  </si>
  <si>
    <t>изост. нива</t>
  </si>
  <si>
    <r>
      <t>Депозит</t>
    </r>
    <r>
      <rPr>
        <sz val="10"/>
        <rFont val="Arial"/>
        <family val="2"/>
        <charset val="204"/>
      </rPr>
      <t xml:space="preserve"> за участие в търга, </t>
    </r>
    <r>
      <rPr>
        <b/>
        <sz val="10"/>
        <rFont val="Arial"/>
        <family val="2"/>
      </rPr>
      <t>лева</t>
    </r>
  </si>
  <si>
    <t>община ПАНАГЮРИЩЕ</t>
  </si>
  <si>
    <t>Бъта</t>
  </si>
  <si>
    <t>Елшица</t>
  </si>
  <si>
    <t>Левски</t>
  </si>
  <si>
    <t>Баня</t>
  </si>
  <si>
    <t>община СТРЕЛЧА</t>
  </si>
  <si>
    <t>Свобода</t>
  </si>
  <si>
    <t>Смилец</t>
  </si>
  <si>
    <t>Блатница</t>
  </si>
  <si>
    <t>65437.93.56</t>
  </si>
  <si>
    <t>10505.108.21</t>
  </si>
  <si>
    <t>10505.108.22</t>
  </si>
  <si>
    <t>10505.108.23</t>
  </si>
  <si>
    <t>10505.108.24</t>
  </si>
  <si>
    <t>Юнаците</t>
  </si>
  <si>
    <t>86074.52.40</t>
  </si>
  <si>
    <t>86074.52.41</t>
  </si>
  <si>
    <t>86074.52.45</t>
  </si>
  <si>
    <t>86074.52.55</t>
  </si>
  <si>
    <t>86074.52.56</t>
  </si>
  <si>
    <t>86074.52.65</t>
  </si>
  <si>
    <t>10820.28.723</t>
  </si>
  <si>
    <t>10820.28.733</t>
  </si>
  <si>
    <t>10820.28.739</t>
  </si>
  <si>
    <t>10820.28.745</t>
  </si>
  <si>
    <t>10820.28.751</t>
  </si>
  <si>
    <t>10851.17.43</t>
  </si>
  <si>
    <t>67009.41.387</t>
  </si>
  <si>
    <t>14619.400.92</t>
  </si>
  <si>
    <t>Паталеница</t>
  </si>
  <si>
    <t>Крали Марко</t>
  </si>
  <si>
    <t>Община Лесичово</t>
  </si>
  <si>
    <t>Лесичово</t>
  </si>
  <si>
    <t>Батак</t>
  </si>
  <si>
    <t>Община Батак</t>
  </si>
  <si>
    <t>Лозен</t>
  </si>
  <si>
    <t>вр. неизп. нива</t>
  </si>
  <si>
    <t>55556.62.34</t>
  </si>
  <si>
    <t>11154.69.48</t>
  </si>
  <si>
    <t>11154.180.4</t>
  </si>
  <si>
    <t>11154.300.41</t>
  </si>
  <si>
    <t>11154.300.42</t>
  </si>
  <si>
    <t>11154.300.43</t>
  </si>
  <si>
    <t>11154.300.44</t>
  </si>
  <si>
    <t>11154.291.129</t>
  </si>
  <si>
    <t>66202.1.137</t>
  </si>
  <si>
    <t>37491.17.52</t>
  </si>
  <si>
    <t>44053.19.110</t>
  </si>
  <si>
    <t>67009.3.1</t>
  </si>
  <si>
    <t>66264.19.676</t>
  </si>
  <si>
    <t>66202.2.22</t>
  </si>
  <si>
    <t>02837.17.38</t>
  </si>
  <si>
    <t xml:space="preserve"> Памидово</t>
  </si>
  <si>
    <t>36172.42.102</t>
  </si>
  <si>
    <t>36172.98.91</t>
  </si>
  <si>
    <t>деградирала орна земя</t>
  </si>
  <si>
    <t>Драгор</t>
  </si>
  <si>
    <t>23457.5.735</t>
  </si>
  <si>
    <t>23457.5.711</t>
  </si>
  <si>
    <t>23457.5.718</t>
  </si>
  <si>
    <t>23457.5.717</t>
  </si>
  <si>
    <t>Звъничево</t>
  </si>
  <si>
    <t>30572.50.58</t>
  </si>
  <si>
    <t>39428.18.216</t>
  </si>
  <si>
    <t>39428.18.219</t>
  </si>
  <si>
    <t>46749.170.538</t>
  </si>
  <si>
    <t>46749.201.172</t>
  </si>
  <si>
    <t>46749.201.180</t>
  </si>
  <si>
    <t>46749.118.125</t>
  </si>
  <si>
    <t>46749.118.137</t>
  </si>
  <si>
    <t>65468.140.18</t>
  </si>
  <si>
    <t>65468.131.19</t>
  </si>
  <si>
    <t>65468.131.20</t>
  </si>
  <si>
    <t>65468.140.3</t>
  </si>
  <si>
    <t>65468.140.5</t>
  </si>
  <si>
    <t>65468.131.16</t>
  </si>
  <si>
    <t>65468.131.21</t>
  </si>
  <si>
    <t>65468.140.2</t>
  </si>
  <si>
    <t>Сбор</t>
  </si>
  <si>
    <t>Хаджиево</t>
  </si>
  <si>
    <t>77061.180.38</t>
  </si>
  <si>
    <t>77061.180.39</t>
  </si>
  <si>
    <t>10820.28.725</t>
  </si>
  <si>
    <t>10851.13.487</t>
  </si>
  <si>
    <t>11154.7.41</t>
  </si>
  <si>
    <t>14163.22.75</t>
  </si>
  <si>
    <t>24414.22.123</t>
  </si>
  <si>
    <t>24414.22.125</t>
  </si>
  <si>
    <t>66319.28.60</t>
  </si>
  <si>
    <t>Директор ОД "Земеделие" …………</t>
  </si>
  <si>
    <t>Община Септември</t>
  </si>
  <si>
    <t>Община Пещера</t>
  </si>
  <si>
    <t>62004.5.21</t>
  </si>
  <si>
    <t>община РАКИТОВО</t>
  </si>
  <si>
    <t>Ракитово</t>
  </si>
  <si>
    <t>Костандово</t>
  </si>
  <si>
    <t>38844.105.63</t>
  </si>
  <si>
    <t>община ПЕЩЕРА</t>
  </si>
  <si>
    <t>61371.420.21</t>
  </si>
  <si>
    <t>61371.521.3</t>
  </si>
  <si>
    <t>46749.103.1</t>
  </si>
  <si>
    <t>ІІІ</t>
  </si>
  <si>
    <t>Тополидол</t>
  </si>
  <si>
    <t xml:space="preserve">изост. нива </t>
  </si>
  <si>
    <t>61371.41.2</t>
  </si>
  <si>
    <t>55275.52.1</t>
  </si>
  <si>
    <t>53103.19.2</t>
  </si>
  <si>
    <t>53103.22.23</t>
  </si>
  <si>
    <t>06149.8.1</t>
  </si>
  <si>
    <t>66559.34.5</t>
  </si>
  <si>
    <t>66559.34.6</t>
  </si>
  <si>
    <t>66559.34.7</t>
  </si>
  <si>
    <t>72713.35.18</t>
  </si>
  <si>
    <t>53103.67.908</t>
  </si>
  <si>
    <t>02717.43.44</t>
  </si>
  <si>
    <t>02717.43.78</t>
  </si>
  <si>
    <t>02717.43.83</t>
  </si>
  <si>
    <t>02717.43.66</t>
  </si>
  <si>
    <t>07572.74.470</t>
  </si>
  <si>
    <t>07572.74.480</t>
  </si>
  <si>
    <t>07572.74.482</t>
  </si>
  <si>
    <t>07572.74.487</t>
  </si>
  <si>
    <t>07572.74.488</t>
  </si>
  <si>
    <t>07572.74.494</t>
  </si>
  <si>
    <t>27406.96.864</t>
  </si>
  <si>
    <t>22681.133.956</t>
  </si>
  <si>
    <t>65807.10.3</t>
  </si>
  <si>
    <t>65807.10.18</t>
  </si>
  <si>
    <t>65807.10.32</t>
  </si>
  <si>
    <t>65807.10.34</t>
  </si>
  <si>
    <t>65807.10.35</t>
  </si>
  <si>
    <t>65807.10.36</t>
  </si>
  <si>
    <t>67516.4.18</t>
  </si>
  <si>
    <t>67516.4.19</t>
  </si>
  <si>
    <t>67516.4.20</t>
  </si>
  <si>
    <t>67516.4.21</t>
  </si>
  <si>
    <t>67516.17.216</t>
  </si>
  <si>
    <t>67516.17.245</t>
  </si>
  <si>
    <t>04368.61.227</t>
  </si>
  <si>
    <t>04368.61.232</t>
  </si>
  <si>
    <t>48903.180.678</t>
  </si>
  <si>
    <t>35571.2.167</t>
  </si>
  <si>
    <t>21172.19.334</t>
  </si>
  <si>
    <t>21172.19.336</t>
  </si>
  <si>
    <t>21172.19.339</t>
  </si>
  <si>
    <t>Пазарджик</t>
  </si>
  <si>
    <t>55155.19.495</t>
  </si>
  <si>
    <t>55155.19.496</t>
  </si>
  <si>
    <t>66264.14.358</t>
  </si>
  <si>
    <t>78478.56.745</t>
  </si>
  <si>
    <r>
      <t>Начална тръжна цена</t>
    </r>
    <r>
      <rPr>
        <sz val="12"/>
        <rFont val="Arial"/>
        <family val="2"/>
        <charset val="204"/>
      </rPr>
      <t xml:space="preserve"> в </t>
    </r>
    <r>
      <rPr>
        <b/>
        <sz val="12"/>
        <rFont val="Arial"/>
        <family val="2"/>
        <charset val="204"/>
      </rPr>
      <t xml:space="preserve">лева за декар
</t>
    </r>
  </si>
  <si>
    <r>
      <t>Депозит</t>
    </r>
    <r>
      <rPr>
        <sz val="12"/>
        <rFont val="Arial"/>
        <family val="2"/>
        <charset val="204"/>
      </rPr>
      <t xml:space="preserve"> за участие в търга, </t>
    </r>
    <r>
      <rPr>
        <b/>
        <sz val="12"/>
        <rFont val="Arial"/>
        <family val="2"/>
        <charset val="204"/>
      </rPr>
      <t>лева</t>
    </r>
  </si>
  <si>
    <t>/Светла Петкова/</t>
  </si>
  <si>
    <t>Ивайло</t>
  </si>
  <si>
    <t>Панагюрище</t>
  </si>
  <si>
    <t>55302.2.303</t>
  </si>
  <si>
    <t>65437.36.5</t>
  </si>
  <si>
    <t>14619.70.39</t>
  </si>
  <si>
    <t>32010.19.49</t>
  </si>
  <si>
    <t>39428.15.63</t>
  </si>
  <si>
    <t>35571.13.129</t>
  </si>
  <si>
    <t>изоставена нива</t>
  </si>
  <si>
    <t>Лозе</t>
  </si>
  <si>
    <t>04368.61.219</t>
  </si>
  <si>
    <t>Община Велинград</t>
  </si>
  <si>
    <t>55631.11.101</t>
  </si>
  <si>
    <t>55631.11.107</t>
  </si>
  <si>
    <t>55631.11.128</t>
  </si>
  <si>
    <t>55631.11.130</t>
  </si>
  <si>
    <t>55631.11.131</t>
  </si>
  <si>
    <t>55631.11.132</t>
  </si>
  <si>
    <t>Пашови</t>
  </si>
  <si>
    <t>02837.17.43</t>
  </si>
  <si>
    <t>на свободните земеделските земи от ДПФ, обект на трета тръжна сесия за стопанската 2021/22 г.</t>
  </si>
  <si>
    <t>на свободните земеделските земи от ДПФ, обект на трета тръжна сесия за едногодишно отдаване под наем за отглеждане 
на едногодишни полски култури за стопанската 2021/2022 г.</t>
  </si>
  <si>
    <t>на свободните земеделските земи по §12а от ДПФ, обект на трета тръжна сесия за едногодишно отдаване под наем  за стопанската 2021/2022 г. в Област Пазарджик</t>
  </si>
  <si>
    <t xml:space="preserve">  за отдаване под аренда за доотглеждане на съществуващи трайни насаждения, обект на трета тръжна сесия  за стопанската 2021/2022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</si>
</sst>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17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8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Border="1"/>
    <xf numFmtId="0" fontId="2" fillId="0" borderId="2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Fill="1"/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1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wrapText="1"/>
    </xf>
    <xf numFmtId="164" fontId="10" fillId="0" borderId="0" xfId="0" applyNumberFormat="1" applyFont="1" applyFill="1"/>
    <xf numFmtId="2" fontId="2" fillId="0" borderId="1" xfId="0" applyNumberFormat="1" applyFont="1" applyFill="1" applyBorder="1"/>
    <xf numFmtId="14" fontId="7" fillId="0" borderId="0" xfId="0" applyNumberFormat="1" applyFont="1" applyFill="1"/>
    <xf numFmtId="2" fontId="2" fillId="0" borderId="7" xfId="0" applyNumberFormat="1" applyFont="1" applyFill="1" applyBorder="1"/>
    <xf numFmtId="0" fontId="7" fillId="0" borderId="2" xfId="0" applyFont="1" applyFill="1" applyBorder="1"/>
    <xf numFmtId="2" fontId="2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164" fontId="7" fillId="0" borderId="7" xfId="1" applyNumberFormat="1" applyFont="1" applyFill="1" applyBorder="1" applyAlignment="1">
      <alignment wrapText="1"/>
    </xf>
    <xf numFmtId="2" fontId="0" fillId="0" borderId="0" xfId="0" applyNumberFormat="1"/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7" fillId="0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/>
    <xf numFmtId="0" fontId="0" fillId="0" borderId="10" xfId="0" applyFill="1" applyBorder="1"/>
    <xf numFmtId="0" fontId="0" fillId="0" borderId="11" xfId="0" applyFill="1" applyBorder="1"/>
    <xf numFmtId="2" fontId="0" fillId="0" borderId="12" xfId="0" applyNumberFormat="1" applyFill="1" applyBorder="1"/>
    <xf numFmtId="0" fontId="0" fillId="0" borderId="12" xfId="0" applyFill="1" applyBorder="1"/>
    <xf numFmtId="0" fontId="2" fillId="0" borderId="13" xfId="0" applyFont="1" applyFill="1" applyBorder="1"/>
    <xf numFmtId="0" fontId="2" fillId="0" borderId="14" xfId="0" applyFont="1" applyFill="1" applyBorder="1"/>
    <xf numFmtId="49" fontId="14" fillId="0" borderId="14" xfId="0" applyNumberFormat="1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/>
    <xf numFmtId="2" fontId="2" fillId="0" borderId="15" xfId="0" applyNumberFormat="1" applyFont="1" applyFill="1" applyBorder="1"/>
    <xf numFmtId="0" fontId="0" fillId="0" borderId="16" xfId="0" applyFill="1" applyBorder="1"/>
    <xf numFmtId="0" fontId="2" fillId="0" borderId="16" xfId="0" applyFont="1" applyFill="1" applyBorder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2" fontId="2" fillId="0" borderId="0" xfId="0" applyNumberFormat="1" applyFont="1" applyFill="1"/>
    <xf numFmtId="0" fontId="2" fillId="0" borderId="0" xfId="0" applyFont="1" applyFill="1" applyBorder="1" applyAlignment="1"/>
    <xf numFmtId="2" fontId="2" fillId="0" borderId="0" xfId="0" applyNumberFormat="1" applyFont="1" applyFill="1" applyAlignment="1">
      <alignment horizontal="right"/>
    </xf>
    <xf numFmtId="0" fontId="15" fillId="0" borderId="4" xfId="0" applyFont="1" applyFill="1" applyBorder="1" applyAlignment="1"/>
    <xf numFmtId="0" fontId="15" fillId="0" borderId="5" xfId="0" applyFont="1" applyFill="1" applyBorder="1" applyAlignment="1"/>
    <xf numFmtId="0" fontId="2" fillId="0" borderId="1" xfId="0" applyFont="1" applyFill="1" applyBorder="1" applyAlignment="1"/>
    <xf numFmtId="2" fontId="2" fillId="0" borderId="2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0" fontId="2" fillId="0" borderId="2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164" fontId="7" fillId="0" borderId="18" xfId="1" applyNumberFormat="1" applyFont="1" applyFill="1" applyBorder="1" applyAlignment="1">
      <alignment horizontal="center"/>
    </xf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/>
    <xf numFmtId="164" fontId="7" fillId="0" borderId="1" xfId="0" applyNumberFormat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0" fillId="0" borderId="7" xfId="0" applyFill="1" applyBorder="1"/>
    <xf numFmtId="49" fontId="7" fillId="0" borderId="7" xfId="0" applyNumberFormat="1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3" xfId="1" applyFont="1" applyFill="1" applyBorder="1" applyAlignment="1">
      <alignment horizontal="center"/>
    </xf>
    <xf numFmtId="0" fontId="0" fillId="0" borderId="1" xfId="0" applyFill="1" applyBorder="1"/>
    <xf numFmtId="49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/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/>
    <xf numFmtId="0" fontId="7" fillId="0" borderId="3" xfId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/>
    <xf numFmtId="0" fontId="0" fillId="0" borderId="2" xfId="0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16" fillId="0" borderId="7" xfId="0" applyFont="1" applyFill="1" applyBorder="1"/>
    <xf numFmtId="0" fontId="0" fillId="0" borderId="23" xfId="0" applyFill="1" applyBorder="1" applyAlignment="1">
      <alignment horizontal="center"/>
    </xf>
    <xf numFmtId="164" fontId="7" fillId="0" borderId="1" xfId="1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6" fillId="0" borderId="2" xfId="0" applyFont="1" applyFill="1" applyBorder="1"/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0" fillId="0" borderId="7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0" fontId="0" fillId="0" borderId="17" xfId="0" applyFill="1" applyBorder="1" applyAlignment="1"/>
    <xf numFmtId="0" fontId="0" fillId="0" borderId="18" xfId="0" applyFill="1" applyBorder="1" applyAlignment="1"/>
    <xf numFmtId="164" fontId="0" fillId="0" borderId="18" xfId="0" applyNumberFormat="1" applyFill="1" applyBorder="1" applyAlignment="1"/>
    <xf numFmtId="0" fontId="0" fillId="0" borderId="16" xfId="0" applyFill="1" applyBorder="1" applyAlignment="1"/>
    <xf numFmtId="49" fontId="0" fillId="0" borderId="2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16" fillId="0" borderId="14" xfId="0" applyFont="1" applyFill="1" applyBorder="1"/>
    <xf numFmtId="49" fontId="0" fillId="0" borderId="14" xfId="0" applyNumberFormat="1" applyFill="1" applyBorder="1" applyAlignment="1">
      <alignment horizontal="right"/>
    </xf>
    <xf numFmtId="164" fontId="7" fillId="0" borderId="14" xfId="1" applyNumberFormat="1" applyFon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7" fillId="0" borderId="14" xfId="0" applyFont="1" applyFill="1" applyBorder="1"/>
    <xf numFmtId="2" fontId="2" fillId="0" borderId="14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" fontId="7" fillId="0" borderId="2" xfId="1" applyNumberFormat="1" applyFont="1" applyFill="1" applyBorder="1" applyAlignment="1">
      <alignment horizontal="right"/>
    </xf>
    <xf numFmtId="0" fontId="2" fillId="0" borderId="28" xfId="0" applyFont="1" applyFill="1" applyBorder="1"/>
    <xf numFmtId="0" fontId="2" fillId="0" borderId="19" xfId="0" applyFont="1" applyFill="1" applyBorder="1"/>
    <xf numFmtId="0" fontId="13" fillId="0" borderId="22" xfId="0" applyFont="1" applyFill="1" applyBorder="1" applyAlignment="1">
      <alignment horizontal="center" wrapText="1"/>
    </xf>
    <xf numFmtId="0" fontId="0" fillId="0" borderId="22" xfId="0" applyFill="1" applyBorder="1"/>
    <xf numFmtId="2" fontId="2" fillId="0" borderId="29" xfId="0" applyNumberFormat="1" applyFont="1" applyFill="1" applyBorder="1"/>
    <xf numFmtId="0" fontId="0" fillId="0" borderId="21" xfId="0" applyFill="1" applyBorder="1"/>
    <xf numFmtId="0" fontId="2" fillId="0" borderId="21" xfId="0" applyFont="1" applyFill="1" applyBorder="1"/>
    <xf numFmtId="0" fontId="0" fillId="0" borderId="30" xfId="0" applyFill="1" applyBorder="1" applyAlignment="1">
      <alignment horizontal="center"/>
    </xf>
    <xf numFmtId="0" fontId="16" fillId="0" borderId="31" xfId="0" applyFont="1" applyFill="1" applyBorder="1"/>
    <xf numFmtId="49" fontId="0" fillId="0" borderId="31" xfId="0" applyNumberFormat="1" applyFill="1" applyBorder="1" applyAlignment="1">
      <alignment horizontal="right"/>
    </xf>
    <xf numFmtId="164" fontId="7" fillId="0" borderId="31" xfId="1" applyNumberFormat="1" applyFont="1" applyFill="1" applyBorder="1" applyAlignment="1">
      <alignment wrapText="1"/>
    </xf>
    <xf numFmtId="0" fontId="0" fillId="0" borderId="31" xfId="0" applyFill="1" applyBorder="1" applyAlignment="1">
      <alignment horizontal="center"/>
    </xf>
    <xf numFmtId="0" fontId="7" fillId="0" borderId="31" xfId="0" applyFont="1" applyFill="1" applyBorder="1"/>
    <xf numFmtId="2" fontId="2" fillId="0" borderId="31" xfId="0" applyNumberFormat="1" applyFont="1" applyFill="1" applyBorder="1"/>
    <xf numFmtId="2" fontId="2" fillId="0" borderId="32" xfId="0" applyNumberFormat="1" applyFont="1" applyFill="1" applyBorder="1" applyAlignment="1">
      <alignment horizontal="center" vertical="center"/>
    </xf>
    <xf numFmtId="164" fontId="2" fillId="0" borderId="22" xfId="1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textRotation="90" wrapText="1"/>
    </xf>
    <xf numFmtId="0" fontId="2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/>
    <xf numFmtId="2" fontId="2" fillId="0" borderId="1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/>
    <xf numFmtId="2" fontId="2" fillId="0" borderId="25" xfId="0" applyNumberFormat="1" applyFont="1" applyFill="1" applyBorder="1" applyAlignment="1"/>
    <xf numFmtId="0" fontId="2" fillId="0" borderId="7" xfId="0" applyFont="1" applyFill="1" applyBorder="1" applyAlignment="1"/>
    <xf numFmtId="0" fontId="2" fillId="0" borderId="2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/>
    <xf numFmtId="0" fontId="2" fillId="0" borderId="44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/>
    </xf>
    <xf numFmtId="164" fontId="2" fillId="0" borderId="44" xfId="0" applyNumberFormat="1" applyFont="1" applyFill="1" applyBorder="1" applyAlignment="1">
      <alignment wrapText="1"/>
    </xf>
    <xf numFmtId="2" fontId="2" fillId="0" borderId="44" xfId="0" applyNumberFormat="1" applyFont="1" applyFill="1" applyBorder="1" applyAlignment="1">
      <alignment horizontal="right"/>
    </xf>
    <xf numFmtId="2" fontId="2" fillId="0" borderId="45" xfId="0" applyNumberFormat="1" applyFont="1" applyFill="1" applyBorder="1" applyAlignment="1"/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/>
    <xf numFmtId="0" fontId="2" fillId="0" borderId="36" xfId="0" applyFont="1" applyFill="1" applyBorder="1" applyAlignment="1">
      <alignment horizontal="right"/>
    </xf>
    <xf numFmtId="0" fontId="2" fillId="0" borderId="36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2" fontId="2" fillId="0" borderId="47" xfId="0" applyNumberFormat="1" applyFont="1" applyFill="1" applyBorder="1" applyAlignment="1"/>
    <xf numFmtId="0" fontId="2" fillId="0" borderId="44" xfId="0" applyFont="1" applyFill="1" applyBorder="1" applyAlignment="1">
      <alignment horizontal="left"/>
    </xf>
    <xf numFmtId="49" fontId="2" fillId="0" borderId="44" xfId="0" applyNumberFormat="1" applyFont="1" applyFill="1" applyBorder="1" applyAlignment="1">
      <alignment horizontal="right" wrapText="1"/>
    </xf>
    <xf numFmtId="0" fontId="2" fillId="0" borderId="44" xfId="0" applyFont="1" applyFill="1" applyBorder="1" applyAlignment="1">
      <alignment horizontal="center" wrapText="1"/>
    </xf>
    <xf numFmtId="2" fontId="2" fillId="0" borderId="44" xfId="0" applyNumberFormat="1" applyFont="1" applyFill="1" applyBorder="1" applyAlignment="1"/>
    <xf numFmtId="0" fontId="2" fillId="0" borderId="36" xfId="0" applyFont="1" applyFill="1" applyBorder="1" applyAlignment="1">
      <alignment horizontal="left"/>
    </xf>
    <xf numFmtId="2" fontId="2" fillId="0" borderId="36" xfId="0" applyNumberFormat="1" applyFont="1" applyFill="1" applyBorder="1" applyAlignment="1"/>
    <xf numFmtId="0" fontId="2" fillId="0" borderId="44" xfId="0" applyFont="1" applyFill="1" applyBorder="1" applyAlignment="1">
      <alignment horizontal="right" wrapText="1"/>
    </xf>
    <xf numFmtId="0" fontId="13" fillId="0" borderId="44" xfId="0" applyFont="1" applyFill="1" applyBorder="1" applyAlignment="1">
      <alignment horizontal="right" wrapText="1"/>
    </xf>
    <xf numFmtId="165" fontId="2" fillId="0" borderId="36" xfId="0" applyNumberFormat="1" applyFont="1" applyFill="1" applyBorder="1" applyAlignment="1">
      <alignment horizontal="right"/>
    </xf>
    <xf numFmtId="165" fontId="2" fillId="0" borderId="44" xfId="1" applyNumberFormat="1" applyFont="1" applyFill="1" applyBorder="1" applyAlignment="1">
      <alignment horizontal="right"/>
    </xf>
    <xf numFmtId="49" fontId="2" fillId="0" borderId="44" xfId="0" applyNumberFormat="1" applyFont="1" applyFill="1" applyBorder="1" applyAlignment="1">
      <alignment horizontal="right"/>
    </xf>
    <xf numFmtId="164" fontId="2" fillId="0" borderId="44" xfId="0" applyNumberFormat="1" applyFont="1" applyFill="1" applyBorder="1" applyAlignment="1"/>
    <xf numFmtId="164" fontId="2" fillId="0" borderId="36" xfId="0" applyNumberFormat="1" applyFont="1" applyFill="1" applyBorder="1" applyAlignment="1"/>
    <xf numFmtId="0" fontId="2" fillId="2" borderId="1" xfId="1" applyFont="1" applyFill="1" applyBorder="1" applyAlignment="1">
      <alignment wrapText="1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164" fontId="2" fillId="2" borderId="1" xfId="1" applyNumberFormat="1" applyFont="1" applyFill="1" applyBorder="1" applyAlignment="1">
      <alignment wrapText="1"/>
    </xf>
    <xf numFmtId="0" fontId="2" fillId="2" borderId="2" xfId="0" applyFont="1" applyFill="1" applyBorder="1" applyAlignment="1"/>
    <xf numFmtId="0" fontId="2" fillId="0" borderId="2" xfId="0" applyFont="1" applyBorder="1" applyAlignment="1"/>
    <xf numFmtId="164" fontId="2" fillId="2" borderId="2" xfId="0" applyNumberFormat="1" applyFont="1" applyFill="1" applyBorder="1" applyAlignment="1"/>
    <xf numFmtId="0" fontId="7" fillId="0" borderId="0" xfId="0" applyFont="1"/>
    <xf numFmtId="0" fontId="2" fillId="0" borderId="7" xfId="0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Fill="1"/>
    <xf numFmtId="0" fontId="7" fillId="0" borderId="17" xfId="1" applyFont="1" applyFill="1" applyBorder="1" applyAlignment="1"/>
    <xf numFmtId="0" fontId="7" fillId="0" borderId="18" xfId="1" applyFont="1" applyFill="1" applyBorder="1" applyAlignment="1"/>
    <xf numFmtId="164" fontId="7" fillId="0" borderId="18" xfId="1" applyNumberFormat="1" applyFont="1" applyFill="1" applyBorder="1" applyAlignment="1"/>
    <xf numFmtId="0" fontId="7" fillId="0" borderId="16" xfId="1" applyFont="1" applyFill="1" applyBorder="1" applyAlignment="1"/>
    <xf numFmtId="0" fontId="2" fillId="0" borderId="7" xfId="0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vertical="center" textRotation="90"/>
    </xf>
    <xf numFmtId="0" fontId="9" fillId="0" borderId="23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 textRotation="90"/>
    </xf>
    <xf numFmtId="0" fontId="9" fillId="0" borderId="2" xfId="0" applyFont="1" applyFill="1" applyBorder="1" applyAlignment="1">
      <alignment horizontal="center" textRotation="90"/>
    </xf>
    <xf numFmtId="0" fontId="3" fillId="0" borderId="7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 textRotation="90"/>
    </xf>
    <xf numFmtId="0" fontId="9" fillId="0" borderId="25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7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left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 horizontal="center" textRotation="90"/>
    </xf>
    <xf numFmtId="0" fontId="1" fillId="0" borderId="25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textRotation="90"/>
    </xf>
    <xf numFmtId="0" fontId="15" fillId="0" borderId="7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textRotation="90"/>
    </xf>
    <xf numFmtId="0" fontId="15" fillId="0" borderId="2" xfId="0" applyFont="1" applyFill="1" applyBorder="1" applyAlignment="1">
      <alignment horizontal="center" textRotation="90"/>
    </xf>
    <xf numFmtId="2" fontId="2" fillId="0" borderId="34" xfId="0" applyNumberFormat="1" applyFont="1" applyFill="1" applyBorder="1" applyAlignment="1">
      <alignment horizontal="center" textRotation="90" wrapText="1"/>
    </xf>
    <xf numFmtId="2" fontId="2" fillId="0" borderId="31" xfId="0" applyNumberFormat="1" applyFont="1" applyFill="1" applyBorder="1" applyAlignment="1">
      <alignment horizontal="center" textRotation="90" wrapText="1"/>
    </xf>
    <xf numFmtId="2" fontId="2" fillId="0" borderId="14" xfId="0" applyNumberFormat="1" applyFont="1" applyFill="1" applyBorder="1" applyAlignment="1">
      <alignment horizontal="center" textRotation="90" wrapText="1"/>
    </xf>
    <xf numFmtId="0" fontId="15" fillId="0" borderId="9" xfId="0" applyFont="1" applyFill="1" applyBorder="1" applyAlignment="1">
      <alignment horizontal="center" textRotation="90"/>
    </xf>
    <xf numFmtId="0" fontId="15" fillId="0" borderId="25" xfId="0" applyFont="1" applyFill="1" applyBorder="1" applyAlignment="1">
      <alignment horizontal="center" textRotation="90"/>
    </xf>
    <xf numFmtId="164" fontId="15" fillId="0" borderId="1" xfId="0" applyNumberFormat="1" applyFont="1" applyFill="1" applyBorder="1" applyAlignment="1">
      <alignment horizontal="center" textRotation="90"/>
    </xf>
    <xf numFmtId="164" fontId="15" fillId="0" borderId="2" xfId="0" applyNumberFormat="1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textRotation="90" wrapText="1"/>
    </xf>
    <xf numFmtId="0" fontId="15" fillId="0" borderId="2" xfId="0" applyFont="1" applyFill="1" applyBorder="1" applyAlignment="1">
      <alignment horizontal="center" textRotation="90" wrapText="1"/>
    </xf>
    <xf numFmtId="0" fontId="15" fillId="0" borderId="24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 textRotation="90" wrapText="1"/>
    </xf>
    <xf numFmtId="2" fontId="2" fillId="0" borderId="32" xfId="0" applyNumberFormat="1" applyFont="1" applyFill="1" applyBorder="1" applyAlignment="1">
      <alignment horizontal="center" textRotation="90" wrapText="1"/>
    </xf>
    <xf numFmtId="2" fontId="2" fillId="0" borderId="15" xfId="0" applyNumberFormat="1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/>
    </xf>
    <xf numFmtId="0" fontId="2" fillId="0" borderId="27" xfId="0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textRotation="90"/>
    </xf>
    <xf numFmtId="0" fontId="2" fillId="0" borderId="40" xfId="0" applyFont="1" applyFill="1" applyBorder="1" applyAlignment="1">
      <alignment horizontal="center" textRotation="90" wrapText="1"/>
    </xf>
    <xf numFmtId="0" fontId="7" fillId="0" borderId="41" xfId="0" applyFont="1" applyFill="1" applyBorder="1" applyAlignment="1">
      <alignment horizontal="center" textRotation="90" wrapText="1"/>
    </xf>
    <xf numFmtId="0" fontId="7" fillId="0" borderId="42" xfId="0" applyFont="1" applyFill="1" applyBorder="1" applyAlignment="1">
      <alignment horizontal="center" textRotation="90" wrapText="1"/>
    </xf>
    <xf numFmtId="0" fontId="0" fillId="0" borderId="36" xfId="0" applyFill="1" applyBorder="1" applyAlignment="1">
      <alignment horizontal="center" textRotation="90"/>
    </xf>
    <xf numFmtId="0" fontId="0" fillId="0" borderId="14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7" fillId="3" borderId="36" xfId="0" applyFont="1" applyFill="1" applyBorder="1" applyAlignment="1">
      <alignment horizontal="center" textRotation="90" wrapText="1"/>
    </xf>
    <xf numFmtId="0" fontId="7" fillId="3" borderId="14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/>
    </xf>
    <xf numFmtId="0" fontId="0" fillId="0" borderId="33" xfId="0" applyFill="1" applyBorder="1" applyAlignment="1">
      <alignment horizontal="center" vertical="center" textRotation="90"/>
    </xf>
    <xf numFmtId="0" fontId="0" fillId="0" borderId="30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4" xfId="0" applyFill="1" applyBorder="1" applyAlignment="1">
      <alignment horizontal="center" textRotation="90" wrapText="1"/>
    </xf>
    <xf numFmtId="0" fontId="0" fillId="0" borderId="31" xfId="0" applyFill="1" applyBorder="1" applyAlignment="1">
      <alignment horizontal="center" textRotation="90" wrapText="1"/>
    </xf>
    <xf numFmtId="0" fontId="7" fillId="0" borderId="37" xfId="0" applyFont="1" applyFill="1" applyBorder="1" applyAlignment="1">
      <alignment horizontal="center" textRotation="90" wrapText="1"/>
    </xf>
    <xf numFmtId="0" fontId="7" fillId="0" borderId="38" xfId="0" applyFont="1" applyFill="1" applyBorder="1" applyAlignment="1">
      <alignment horizontal="center" textRotation="90" wrapText="1"/>
    </xf>
    <xf numFmtId="0" fontId="7" fillId="0" borderId="39" xfId="0" applyFont="1" applyFill="1" applyBorder="1" applyAlignment="1">
      <alignment horizontal="center" textRotation="90" wrapText="1"/>
    </xf>
    <xf numFmtId="0" fontId="7" fillId="0" borderId="34" xfId="0" applyFont="1" applyFill="1" applyBorder="1" applyAlignment="1">
      <alignment horizontal="center" textRotation="90" wrapText="1"/>
    </xf>
    <xf numFmtId="0" fontId="7" fillId="0" borderId="31" xfId="0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Normal="100" workbookViewId="0">
      <selection activeCell="Q7" sqref="Q7"/>
    </sheetView>
  </sheetViews>
  <sheetFormatPr defaultRowHeight="12.75"/>
  <cols>
    <col min="1" max="1" width="4" style="247" bestFit="1" customWidth="1"/>
    <col min="2" max="2" width="16.28515625" style="247" customWidth="1"/>
    <col min="3" max="3" width="14.28515625" style="247" customWidth="1"/>
    <col min="4" max="4" width="11.7109375" style="247" customWidth="1"/>
    <col min="5" max="5" width="8.7109375" style="247" customWidth="1"/>
    <col min="6" max="6" width="11.140625" style="247" customWidth="1"/>
    <col min="7" max="7" width="12.5703125" style="247" customWidth="1"/>
    <col min="8" max="8" width="10.28515625" style="247" customWidth="1"/>
    <col min="9" max="9" width="11.42578125" style="247" customWidth="1"/>
    <col min="10" max="11" width="6.28515625" style="247" customWidth="1"/>
    <col min="12" max="12" width="8.5703125" style="247" customWidth="1"/>
    <col min="13" max="13" width="9.85546875" style="247" customWidth="1"/>
    <col min="14" max="16384" width="9.140625" style="247"/>
  </cols>
  <sheetData>
    <row r="1" spans="1:13" ht="18">
      <c r="A1" s="266" t="s">
        <v>20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21" customHeight="1">
      <c r="A2" s="267" t="s">
        <v>278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36.75" customHeight="1">
      <c r="A3" s="268" t="s">
        <v>87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13.5" thickBot="1"/>
    <row r="5" spans="1:13" ht="15">
      <c r="A5" s="269" t="s">
        <v>2</v>
      </c>
      <c r="B5" s="272" t="s">
        <v>3</v>
      </c>
      <c r="C5" s="275" t="s">
        <v>0</v>
      </c>
      <c r="D5" s="275"/>
      <c r="E5" s="275"/>
      <c r="F5" s="275"/>
      <c r="G5" s="275" t="s">
        <v>1</v>
      </c>
      <c r="H5" s="275"/>
      <c r="I5" s="276" t="s">
        <v>8</v>
      </c>
      <c r="J5" s="279" t="s">
        <v>9</v>
      </c>
      <c r="K5" s="279"/>
      <c r="L5" s="279" t="s">
        <v>255</v>
      </c>
      <c r="M5" s="283" t="s">
        <v>256</v>
      </c>
    </row>
    <row r="6" spans="1:13" ht="39" customHeight="1">
      <c r="A6" s="270"/>
      <c r="B6" s="273"/>
      <c r="C6" s="277" t="s">
        <v>4</v>
      </c>
      <c r="D6" s="281" t="s">
        <v>5</v>
      </c>
      <c r="E6" s="277" t="s">
        <v>6</v>
      </c>
      <c r="F6" s="277" t="s">
        <v>7</v>
      </c>
      <c r="G6" s="277" t="s">
        <v>19</v>
      </c>
      <c r="H6" s="281" t="s">
        <v>86</v>
      </c>
      <c r="I6" s="277"/>
      <c r="J6" s="280"/>
      <c r="K6" s="280"/>
      <c r="L6" s="281"/>
      <c r="M6" s="284"/>
    </row>
    <row r="7" spans="1:13" ht="180.75" customHeight="1" thickBot="1">
      <c r="A7" s="271"/>
      <c r="B7" s="274"/>
      <c r="C7" s="278"/>
      <c r="D7" s="282"/>
      <c r="E7" s="278"/>
      <c r="F7" s="278"/>
      <c r="G7" s="278"/>
      <c r="H7" s="282"/>
      <c r="I7" s="278"/>
      <c r="J7" s="173" t="s">
        <v>84</v>
      </c>
      <c r="K7" s="173" t="s">
        <v>85</v>
      </c>
      <c r="L7" s="282"/>
      <c r="M7" s="285"/>
    </row>
    <row r="8" spans="1:13" ht="21" customHeight="1" thickBot="1">
      <c r="A8" s="289" t="s">
        <v>97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1"/>
    </row>
    <row r="9" spans="1:13" ht="21" customHeight="1">
      <c r="A9" s="174">
        <v>1</v>
      </c>
      <c r="B9" s="175" t="s">
        <v>88</v>
      </c>
      <c r="C9" s="248" t="s">
        <v>89</v>
      </c>
      <c r="D9" s="176" t="s">
        <v>10</v>
      </c>
      <c r="E9" s="177" t="s">
        <v>12</v>
      </c>
      <c r="F9" s="249">
        <v>40.469000000000001</v>
      </c>
      <c r="G9" s="177" t="s">
        <v>11</v>
      </c>
      <c r="H9" s="249">
        <v>40.469000000000001</v>
      </c>
      <c r="I9" s="177" t="s">
        <v>37</v>
      </c>
      <c r="J9" s="177">
        <v>5</v>
      </c>
      <c r="K9" s="177">
        <v>5</v>
      </c>
      <c r="L9" s="178">
        <v>61.5</v>
      </c>
      <c r="M9" s="179">
        <f t="shared" ref="M9:M28" si="0">L9*H9*0.2</f>
        <v>497.76870000000002</v>
      </c>
    </row>
    <row r="10" spans="1:13" ht="21" customHeight="1">
      <c r="A10" s="194">
        <v>2</v>
      </c>
      <c r="B10" s="66" t="s">
        <v>61</v>
      </c>
      <c r="C10" s="184" t="s">
        <v>213</v>
      </c>
      <c r="D10" s="66" t="s">
        <v>10</v>
      </c>
      <c r="E10" s="4" t="s">
        <v>12</v>
      </c>
      <c r="F10" s="68">
        <v>33.03</v>
      </c>
      <c r="G10" s="4" t="s">
        <v>11</v>
      </c>
      <c r="H10" s="250">
        <v>33.03</v>
      </c>
      <c r="I10" s="4" t="s">
        <v>37</v>
      </c>
      <c r="J10" s="4">
        <v>5</v>
      </c>
      <c r="K10" s="4">
        <v>5</v>
      </c>
      <c r="L10" s="180">
        <v>61.5</v>
      </c>
      <c r="M10" s="181">
        <f t="shared" si="0"/>
        <v>406.26900000000001</v>
      </c>
    </row>
    <row r="11" spans="1:13" ht="21" customHeight="1">
      <c r="A11" s="194">
        <v>3</v>
      </c>
      <c r="B11" s="182" t="s">
        <v>29</v>
      </c>
      <c r="C11" s="183" t="s">
        <v>50</v>
      </c>
      <c r="D11" s="7" t="s">
        <v>10</v>
      </c>
      <c r="E11" s="4" t="s">
        <v>12</v>
      </c>
      <c r="F11" s="66">
        <v>1.3220000000000001</v>
      </c>
      <c r="G11" s="4" t="s">
        <v>13</v>
      </c>
      <c r="H11" s="66">
        <v>1.3220000000000001</v>
      </c>
      <c r="I11" s="4" t="s">
        <v>37</v>
      </c>
      <c r="J11" s="4">
        <v>5</v>
      </c>
      <c r="K11" s="4">
        <v>5</v>
      </c>
      <c r="L11" s="69">
        <v>41</v>
      </c>
      <c r="M11" s="181">
        <f t="shared" si="0"/>
        <v>10.840400000000002</v>
      </c>
    </row>
    <row r="12" spans="1:13" ht="21" customHeight="1">
      <c r="A12" s="194">
        <v>4</v>
      </c>
      <c r="B12" s="182" t="s">
        <v>62</v>
      </c>
      <c r="C12" s="187" t="s">
        <v>262</v>
      </c>
      <c r="D12" s="7" t="s">
        <v>10</v>
      </c>
      <c r="E12" s="196" t="s">
        <v>21</v>
      </c>
      <c r="F12" s="204">
        <v>3</v>
      </c>
      <c r="G12" s="4" t="s">
        <v>13</v>
      </c>
      <c r="H12" s="204">
        <v>3</v>
      </c>
      <c r="I12" s="4" t="s">
        <v>38</v>
      </c>
      <c r="J12" s="4">
        <v>5</v>
      </c>
      <c r="K12" s="4">
        <v>5</v>
      </c>
      <c r="L12" s="69">
        <v>41</v>
      </c>
      <c r="M12" s="181">
        <f t="shared" si="0"/>
        <v>24.6</v>
      </c>
    </row>
    <row r="13" spans="1:13" ht="21" customHeight="1">
      <c r="A13" s="194">
        <v>5</v>
      </c>
      <c r="B13" s="182" t="s">
        <v>49</v>
      </c>
      <c r="C13" s="187" t="s">
        <v>51</v>
      </c>
      <c r="D13" s="7" t="s">
        <v>17</v>
      </c>
      <c r="E13" s="4" t="s">
        <v>18</v>
      </c>
      <c r="F13" s="7">
        <v>11.254</v>
      </c>
      <c r="G13" s="4" t="s">
        <v>11</v>
      </c>
      <c r="H13" s="7">
        <v>11.254</v>
      </c>
      <c r="I13" s="4" t="s">
        <v>37</v>
      </c>
      <c r="J13" s="4">
        <v>5</v>
      </c>
      <c r="K13" s="4">
        <v>5</v>
      </c>
      <c r="L13" s="180">
        <v>61.5</v>
      </c>
      <c r="M13" s="181">
        <f t="shared" si="0"/>
        <v>138.42420000000001</v>
      </c>
    </row>
    <row r="14" spans="1:13" ht="21" customHeight="1">
      <c r="A14" s="194">
        <v>6</v>
      </c>
      <c r="B14" s="182" t="s">
        <v>258</v>
      </c>
      <c r="C14" s="183" t="s">
        <v>263</v>
      </c>
      <c r="D14" s="66" t="s">
        <v>17</v>
      </c>
      <c r="E14" s="4" t="s">
        <v>18</v>
      </c>
      <c r="F14" s="68">
        <v>3.35</v>
      </c>
      <c r="G14" s="4" t="s">
        <v>11</v>
      </c>
      <c r="H14" s="68">
        <v>3.35</v>
      </c>
      <c r="I14" s="4" t="s">
        <v>38</v>
      </c>
      <c r="J14" s="4">
        <v>5</v>
      </c>
      <c r="K14" s="4">
        <v>5</v>
      </c>
      <c r="L14" s="180">
        <v>61.5</v>
      </c>
      <c r="M14" s="181">
        <f t="shared" si="0"/>
        <v>41.205000000000005</v>
      </c>
    </row>
    <row r="15" spans="1:13" ht="21" customHeight="1">
      <c r="A15" s="194">
        <v>7</v>
      </c>
      <c r="B15" s="182" t="s">
        <v>135</v>
      </c>
      <c r="C15" s="187" t="s">
        <v>264</v>
      </c>
      <c r="D15" s="7" t="s">
        <v>10</v>
      </c>
      <c r="E15" s="4" t="s">
        <v>206</v>
      </c>
      <c r="F15" s="188">
        <v>12.089</v>
      </c>
      <c r="G15" s="4" t="s">
        <v>13</v>
      </c>
      <c r="H15" s="188">
        <v>12.089</v>
      </c>
      <c r="I15" s="4" t="s">
        <v>38</v>
      </c>
      <c r="J15" s="4">
        <v>5</v>
      </c>
      <c r="K15" s="4">
        <v>5</v>
      </c>
      <c r="L15" s="180">
        <v>41</v>
      </c>
      <c r="M15" s="181">
        <f t="shared" si="0"/>
        <v>99.129800000000003</v>
      </c>
    </row>
    <row r="16" spans="1:13" ht="21" customHeight="1">
      <c r="A16" s="194">
        <v>8</v>
      </c>
      <c r="B16" s="182" t="s">
        <v>52</v>
      </c>
      <c r="C16" s="187" t="s">
        <v>56</v>
      </c>
      <c r="D16" s="7" t="s">
        <v>10</v>
      </c>
      <c r="E16" s="4" t="s">
        <v>18</v>
      </c>
      <c r="F16" s="7">
        <v>27.213999999999999</v>
      </c>
      <c r="G16" s="4" t="s">
        <v>13</v>
      </c>
      <c r="H16" s="7">
        <v>27.213999999999999</v>
      </c>
      <c r="I16" s="4" t="s">
        <v>37</v>
      </c>
      <c r="J16" s="4">
        <v>5</v>
      </c>
      <c r="K16" s="4">
        <v>5</v>
      </c>
      <c r="L16" s="69">
        <v>41</v>
      </c>
      <c r="M16" s="181">
        <f t="shared" si="0"/>
        <v>223.15479999999999</v>
      </c>
    </row>
    <row r="17" spans="1:14" ht="21" customHeight="1">
      <c r="A17" s="194">
        <v>9</v>
      </c>
      <c r="B17" s="182" t="s">
        <v>52</v>
      </c>
      <c r="C17" s="187" t="s">
        <v>205</v>
      </c>
      <c r="D17" s="7" t="s">
        <v>10</v>
      </c>
      <c r="E17" s="4" t="s">
        <v>18</v>
      </c>
      <c r="F17" s="7">
        <v>20.056999999999999</v>
      </c>
      <c r="G17" s="4" t="s">
        <v>13</v>
      </c>
      <c r="H17" s="7">
        <v>20.056999999999999</v>
      </c>
      <c r="I17" s="4" t="s">
        <v>37</v>
      </c>
      <c r="J17" s="4">
        <v>5</v>
      </c>
      <c r="K17" s="4">
        <v>5</v>
      </c>
      <c r="L17" s="69">
        <v>41</v>
      </c>
      <c r="M17" s="181">
        <f t="shared" si="0"/>
        <v>164.4674</v>
      </c>
    </row>
    <row r="18" spans="1:14" ht="21" customHeight="1">
      <c r="A18" s="194">
        <v>10</v>
      </c>
      <c r="B18" s="182" t="s">
        <v>134</v>
      </c>
      <c r="C18" s="187" t="s">
        <v>142</v>
      </c>
      <c r="D18" s="7" t="s">
        <v>10</v>
      </c>
      <c r="E18" s="4" t="s">
        <v>18</v>
      </c>
      <c r="F18" s="7">
        <v>5.4370000000000003</v>
      </c>
      <c r="G18" s="4" t="s">
        <v>13</v>
      </c>
      <c r="H18" s="7">
        <v>5.4370000000000003</v>
      </c>
      <c r="I18" s="4" t="s">
        <v>37</v>
      </c>
      <c r="J18" s="4">
        <v>5</v>
      </c>
      <c r="K18" s="4">
        <v>5</v>
      </c>
      <c r="L18" s="69">
        <v>41</v>
      </c>
      <c r="M18" s="181">
        <f t="shared" si="0"/>
        <v>44.583400000000005</v>
      </c>
    </row>
    <row r="19" spans="1:14" ht="21" customHeight="1">
      <c r="A19" s="194">
        <v>11</v>
      </c>
      <c r="B19" s="182" t="s">
        <v>98</v>
      </c>
      <c r="C19" s="183" t="s">
        <v>261</v>
      </c>
      <c r="D19" s="66" t="s">
        <v>10</v>
      </c>
      <c r="E19" s="4" t="s">
        <v>12</v>
      </c>
      <c r="F19" s="68">
        <v>25.047999999999998</v>
      </c>
      <c r="G19" s="4" t="s">
        <v>13</v>
      </c>
      <c r="H19" s="68">
        <v>25.48</v>
      </c>
      <c r="I19" s="4" t="s">
        <v>38</v>
      </c>
      <c r="J19" s="4">
        <v>5</v>
      </c>
      <c r="K19" s="4">
        <v>5</v>
      </c>
      <c r="L19" s="69">
        <v>41</v>
      </c>
      <c r="M19" s="181">
        <f t="shared" si="0"/>
        <v>208.93600000000004</v>
      </c>
    </row>
    <row r="20" spans="1:14" ht="21" customHeight="1">
      <c r="A20" s="194">
        <v>12</v>
      </c>
      <c r="B20" s="182" t="s">
        <v>31</v>
      </c>
      <c r="C20" s="184" t="s">
        <v>214</v>
      </c>
      <c r="D20" s="66" t="s">
        <v>10</v>
      </c>
      <c r="E20" s="196" t="s">
        <v>206</v>
      </c>
      <c r="F20" s="185">
        <v>17.265999999999998</v>
      </c>
      <c r="G20" s="4" t="s">
        <v>13</v>
      </c>
      <c r="H20" s="185">
        <v>17.265999999999998</v>
      </c>
      <c r="I20" s="4" t="s">
        <v>37</v>
      </c>
      <c r="J20" s="4">
        <v>5</v>
      </c>
      <c r="K20" s="4">
        <v>5</v>
      </c>
      <c r="L20" s="69">
        <v>41</v>
      </c>
      <c r="M20" s="181">
        <f t="shared" si="0"/>
        <v>141.5812</v>
      </c>
    </row>
    <row r="21" spans="1:14" ht="21" customHeight="1">
      <c r="A21" s="194">
        <v>13</v>
      </c>
      <c r="B21" s="182" t="s">
        <v>31</v>
      </c>
      <c r="C21" s="184" t="s">
        <v>215</v>
      </c>
      <c r="D21" s="66" t="s">
        <v>10</v>
      </c>
      <c r="E21" s="196" t="s">
        <v>206</v>
      </c>
      <c r="F21" s="185">
        <v>8.1809999999999992</v>
      </c>
      <c r="G21" s="4" t="s">
        <v>13</v>
      </c>
      <c r="H21" s="185">
        <v>8.1809999999999992</v>
      </c>
      <c r="I21" s="4" t="s">
        <v>38</v>
      </c>
      <c r="J21" s="4">
        <v>5</v>
      </c>
      <c r="K21" s="4">
        <v>5</v>
      </c>
      <c r="L21" s="69">
        <v>41</v>
      </c>
      <c r="M21" s="181">
        <f t="shared" si="0"/>
        <v>67.084199999999996</v>
      </c>
    </row>
    <row r="22" spans="1:14" ht="21" customHeight="1">
      <c r="A22" s="194">
        <v>14</v>
      </c>
      <c r="B22" s="182" t="s">
        <v>31</v>
      </c>
      <c r="C22" s="184" t="s">
        <v>216</v>
      </c>
      <c r="D22" s="66" t="s">
        <v>10</v>
      </c>
      <c r="E22" s="196" t="s">
        <v>206</v>
      </c>
      <c r="F22" s="185">
        <v>10.601000000000001</v>
      </c>
      <c r="G22" s="4" t="s">
        <v>13</v>
      </c>
      <c r="H22" s="185">
        <v>10.601000000000001</v>
      </c>
      <c r="I22" s="4" t="s">
        <v>37</v>
      </c>
      <c r="J22" s="4">
        <v>5</v>
      </c>
      <c r="K22" s="4">
        <v>5</v>
      </c>
      <c r="L22" s="69">
        <v>41</v>
      </c>
      <c r="M22" s="181">
        <f t="shared" si="0"/>
        <v>86.928200000000004</v>
      </c>
    </row>
    <row r="23" spans="1:14" ht="21" customHeight="1">
      <c r="A23" s="194">
        <v>15</v>
      </c>
      <c r="B23" s="186" t="s">
        <v>31</v>
      </c>
      <c r="C23" s="187" t="s">
        <v>53</v>
      </c>
      <c r="D23" s="186" t="s">
        <v>10</v>
      </c>
      <c r="E23" s="4" t="s">
        <v>24</v>
      </c>
      <c r="F23" s="7">
        <v>6.6020000000000003</v>
      </c>
      <c r="G23" s="4" t="s">
        <v>13</v>
      </c>
      <c r="H23" s="7">
        <v>6.6020000000000003</v>
      </c>
      <c r="I23" s="4" t="s">
        <v>37</v>
      </c>
      <c r="J23" s="4">
        <v>5</v>
      </c>
      <c r="K23" s="4">
        <v>5</v>
      </c>
      <c r="L23" s="180">
        <v>41</v>
      </c>
      <c r="M23" s="181">
        <f t="shared" si="0"/>
        <v>54.136400000000009</v>
      </c>
    </row>
    <row r="24" spans="1:14" ht="21" customHeight="1">
      <c r="A24" s="194">
        <v>16</v>
      </c>
      <c r="B24" s="186" t="s">
        <v>31</v>
      </c>
      <c r="C24" s="187" t="s">
        <v>54</v>
      </c>
      <c r="D24" s="186" t="s">
        <v>10</v>
      </c>
      <c r="E24" s="4" t="s">
        <v>24</v>
      </c>
      <c r="F24" s="7">
        <v>18.783000000000001</v>
      </c>
      <c r="G24" s="4" t="s">
        <v>13</v>
      </c>
      <c r="H24" s="7">
        <v>18.783000000000001</v>
      </c>
      <c r="I24" s="4" t="s">
        <v>37</v>
      </c>
      <c r="J24" s="4">
        <v>5</v>
      </c>
      <c r="K24" s="4">
        <v>5</v>
      </c>
      <c r="L24" s="180">
        <v>41</v>
      </c>
      <c r="M24" s="181">
        <f t="shared" si="0"/>
        <v>154.02060000000003</v>
      </c>
    </row>
    <row r="25" spans="1:14" ht="21" customHeight="1">
      <c r="A25" s="194">
        <v>17</v>
      </c>
      <c r="B25" s="186" t="s">
        <v>31</v>
      </c>
      <c r="C25" s="187" t="s">
        <v>55</v>
      </c>
      <c r="D25" s="186" t="s">
        <v>10</v>
      </c>
      <c r="E25" s="4" t="s">
        <v>24</v>
      </c>
      <c r="F25" s="188">
        <v>2.944</v>
      </c>
      <c r="G25" s="4" t="s">
        <v>13</v>
      </c>
      <c r="H25" s="188">
        <v>2.9409999999999998</v>
      </c>
      <c r="I25" s="4" t="s">
        <v>38</v>
      </c>
      <c r="J25" s="4">
        <v>5</v>
      </c>
      <c r="K25" s="4">
        <v>5</v>
      </c>
      <c r="L25" s="180">
        <v>41</v>
      </c>
      <c r="M25" s="181">
        <f t="shared" si="0"/>
        <v>24.116199999999999</v>
      </c>
    </row>
    <row r="26" spans="1:14" ht="21" customHeight="1">
      <c r="A26" s="194">
        <v>18</v>
      </c>
      <c r="B26" s="182" t="s">
        <v>57</v>
      </c>
      <c r="C26" s="187" t="s">
        <v>90</v>
      </c>
      <c r="D26" s="7" t="s">
        <v>10</v>
      </c>
      <c r="E26" s="4" t="s">
        <v>18</v>
      </c>
      <c r="F26" s="251">
        <v>33.158999999999999</v>
      </c>
      <c r="G26" s="4" t="s">
        <v>13</v>
      </c>
      <c r="H26" s="251">
        <v>33.158999999999999</v>
      </c>
      <c r="I26" s="4" t="s">
        <v>37</v>
      </c>
      <c r="J26" s="4">
        <v>5</v>
      </c>
      <c r="K26" s="4">
        <v>5</v>
      </c>
      <c r="L26" s="69">
        <v>41</v>
      </c>
      <c r="M26" s="181">
        <f t="shared" si="0"/>
        <v>271.90379999999999</v>
      </c>
    </row>
    <row r="27" spans="1:14" ht="21" customHeight="1">
      <c r="A27" s="194">
        <v>19</v>
      </c>
      <c r="B27" s="186" t="s">
        <v>207</v>
      </c>
      <c r="C27" s="187" t="s">
        <v>217</v>
      </c>
      <c r="D27" s="182" t="s">
        <v>208</v>
      </c>
      <c r="E27" s="4" t="s">
        <v>18</v>
      </c>
      <c r="F27" s="188">
        <v>5.1379999999999999</v>
      </c>
      <c r="G27" s="4" t="s">
        <v>13</v>
      </c>
      <c r="H27" s="188">
        <v>5.1379999999999999</v>
      </c>
      <c r="I27" s="4" t="s">
        <v>38</v>
      </c>
      <c r="J27" s="4">
        <v>5</v>
      </c>
      <c r="K27" s="4">
        <v>5</v>
      </c>
      <c r="L27" s="69">
        <v>41</v>
      </c>
      <c r="M27" s="181">
        <f t="shared" si="0"/>
        <v>42.131599999999999</v>
      </c>
    </row>
    <row r="28" spans="1:14" ht="21" customHeight="1" thickBot="1">
      <c r="A28" s="8">
        <v>20</v>
      </c>
      <c r="B28" s="189" t="s">
        <v>32</v>
      </c>
      <c r="C28" s="252" t="s">
        <v>58</v>
      </c>
      <c r="D28" s="189" t="s">
        <v>17</v>
      </c>
      <c r="E28" s="5" t="s">
        <v>12</v>
      </c>
      <c r="F28" s="190">
        <v>3</v>
      </c>
      <c r="G28" s="5" t="s">
        <v>11</v>
      </c>
      <c r="H28" s="191">
        <v>3</v>
      </c>
      <c r="I28" s="5" t="s">
        <v>37</v>
      </c>
      <c r="J28" s="5">
        <v>5</v>
      </c>
      <c r="K28" s="5">
        <v>5</v>
      </c>
      <c r="L28" s="67">
        <v>61.5</v>
      </c>
      <c r="M28" s="192">
        <f t="shared" si="0"/>
        <v>36.9</v>
      </c>
    </row>
    <row r="29" spans="1:14" ht="21" customHeight="1" thickBot="1">
      <c r="A29" s="292" t="s">
        <v>195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4"/>
      <c r="N29" s="210"/>
    </row>
    <row r="30" spans="1:14" s="254" customFormat="1" ht="21" customHeight="1">
      <c r="A30" s="174">
        <v>1</v>
      </c>
      <c r="B30" s="193" t="s">
        <v>60</v>
      </c>
      <c r="C30" s="259" t="s">
        <v>154</v>
      </c>
      <c r="D30" s="176" t="s">
        <v>10</v>
      </c>
      <c r="E30" s="177" t="s">
        <v>12</v>
      </c>
      <c r="F30" s="260">
        <v>9.9890000000000008</v>
      </c>
      <c r="G30" s="177" t="s">
        <v>13</v>
      </c>
      <c r="H30" s="260">
        <v>9.9890000000000008</v>
      </c>
      <c r="I30" s="177" t="s">
        <v>38</v>
      </c>
      <c r="J30" s="177">
        <v>5</v>
      </c>
      <c r="K30" s="177">
        <v>5</v>
      </c>
      <c r="L30" s="178">
        <v>35</v>
      </c>
      <c r="M30" s="179">
        <f>L30*H30*0.2</f>
        <v>69.923000000000002</v>
      </c>
    </row>
    <row r="31" spans="1:14" ht="21" customHeight="1">
      <c r="A31" s="194">
        <v>2</v>
      </c>
      <c r="B31" s="66" t="s">
        <v>26</v>
      </c>
      <c r="C31" s="195" t="s">
        <v>143</v>
      </c>
      <c r="D31" s="7" t="s">
        <v>10</v>
      </c>
      <c r="E31" s="4" t="s">
        <v>18</v>
      </c>
      <c r="F31" s="68">
        <v>9.7430000000000003</v>
      </c>
      <c r="G31" s="4" t="s">
        <v>13</v>
      </c>
      <c r="H31" s="68">
        <v>9.7430000000000003</v>
      </c>
      <c r="I31" s="66" t="s">
        <v>38</v>
      </c>
      <c r="J31" s="4">
        <v>5</v>
      </c>
      <c r="K31" s="4">
        <v>5</v>
      </c>
      <c r="L31" s="69">
        <v>35</v>
      </c>
      <c r="M31" s="181">
        <f t="shared" ref="M31:M64" si="1">L31*H31*0.2</f>
        <v>68.201000000000008</v>
      </c>
    </row>
    <row r="32" spans="1:14" ht="21" customHeight="1">
      <c r="A32" s="194">
        <v>3</v>
      </c>
      <c r="B32" s="66" t="s">
        <v>26</v>
      </c>
      <c r="C32" s="195" t="s">
        <v>144</v>
      </c>
      <c r="D32" s="7" t="s">
        <v>10</v>
      </c>
      <c r="E32" s="196" t="s">
        <v>21</v>
      </c>
      <c r="F32" s="188">
        <v>88.903999999999996</v>
      </c>
      <c r="G32" s="4" t="s">
        <v>13</v>
      </c>
      <c r="H32" s="188">
        <v>88.903999999999996</v>
      </c>
      <c r="I32" s="4" t="s">
        <v>38</v>
      </c>
      <c r="J32" s="4">
        <v>5</v>
      </c>
      <c r="K32" s="4">
        <v>5</v>
      </c>
      <c r="L32" s="180">
        <v>35</v>
      </c>
      <c r="M32" s="181">
        <f t="shared" si="1"/>
        <v>622.32799999999997</v>
      </c>
    </row>
    <row r="33" spans="1:15" ht="25.5">
      <c r="A33" s="194">
        <v>4</v>
      </c>
      <c r="B33" s="66" t="s">
        <v>26</v>
      </c>
      <c r="C33" s="195" t="s">
        <v>145</v>
      </c>
      <c r="D33" s="7" t="s">
        <v>266</v>
      </c>
      <c r="E33" s="4" t="s">
        <v>14</v>
      </c>
      <c r="F33" s="66">
        <v>1.704</v>
      </c>
      <c r="G33" s="4" t="s">
        <v>13</v>
      </c>
      <c r="H33" s="66">
        <v>1.704</v>
      </c>
      <c r="I33" s="4" t="s">
        <v>38</v>
      </c>
      <c r="J33" s="4">
        <v>5</v>
      </c>
      <c r="K33" s="4">
        <v>5</v>
      </c>
      <c r="L33" s="180">
        <v>35</v>
      </c>
      <c r="M33" s="181">
        <f t="shared" si="1"/>
        <v>11.928000000000001</v>
      </c>
    </row>
    <row r="34" spans="1:15" ht="25.5">
      <c r="A34" s="194">
        <v>5</v>
      </c>
      <c r="B34" s="66" t="s">
        <v>26</v>
      </c>
      <c r="C34" s="195" t="s">
        <v>146</v>
      </c>
      <c r="D34" s="7" t="s">
        <v>266</v>
      </c>
      <c r="E34" s="4" t="s">
        <v>14</v>
      </c>
      <c r="F34" s="66">
        <v>2.6080000000000001</v>
      </c>
      <c r="G34" s="4" t="s">
        <v>13</v>
      </c>
      <c r="H34" s="66">
        <v>2.6080000000000001</v>
      </c>
      <c r="I34" s="4" t="s">
        <v>38</v>
      </c>
      <c r="J34" s="4">
        <v>5</v>
      </c>
      <c r="K34" s="4">
        <v>5</v>
      </c>
      <c r="L34" s="180">
        <v>35</v>
      </c>
      <c r="M34" s="181">
        <f t="shared" si="1"/>
        <v>18.256</v>
      </c>
    </row>
    <row r="35" spans="1:15" ht="25.5">
      <c r="A35" s="194">
        <v>6</v>
      </c>
      <c r="B35" s="66" t="s">
        <v>26</v>
      </c>
      <c r="C35" s="195" t="s">
        <v>147</v>
      </c>
      <c r="D35" s="7" t="s">
        <v>266</v>
      </c>
      <c r="E35" s="4" t="s">
        <v>14</v>
      </c>
      <c r="F35" s="66">
        <v>0.94099999999999995</v>
      </c>
      <c r="G35" s="4" t="s">
        <v>13</v>
      </c>
      <c r="H35" s="66">
        <v>0.94099999999999995</v>
      </c>
      <c r="I35" s="4" t="s">
        <v>38</v>
      </c>
      <c r="J35" s="4">
        <v>5</v>
      </c>
      <c r="K35" s="4">
        <v>5</v>
      </c>
      <c r="L35" s="180">
        <v>35</v>
      </c>
      <c r="M35" s="181">
        <f t="shared" si="1"/>
        <v>6.5869999999999997</v>
      </c>
    </row>
    <row r="36" spans="1:15" ht="25.5">
      <c r="A36" s="194">
        <v>7</v>
      </c>
      <c r="B36" s="66" t="s">
        <v>26</v>
      </c>
      <c r="C36" s="195" t="s">
        <v>148</v>
      </c>
      <c r="D36" s="7" t="s">
        <v>266</v>
      </c>
      <c r="E36" s="4" t="s">
        <v>14</v>
      </c>
      <c r="F36" s="66">
        <v>1.6639999999999999</v>
      </c>
      <c r="G36" s="4" t="s">
        <v>13</v>
      </c>
      <c r="H36" s="66">
        <v>1.6639999999999999</v>
      </c>
      <c r="I36" s="4" t="s">
        <v>38</v>
      </c>
      <c r="J36" s="4">
        <v>5</v>
      </c>
      <c r="K36" s="4">
        <v>5</v>
      </c>
      <c r="L36" s="180">
        <v>35</v>
      </c>
      <c r="M36" s="181">
        <f t="shared" si="1"/>
        <v>11.648</v>
      </c>
    </row>
    <row r="37" spans="1:15" ht="21" customHeight="1">
      <c r="A37" s="194">
        <v>8</v>
      </c>
      <c r="B37" s="66" t="s">
        <v>26</v>
      </c>
      <c r="C37" s="195" t="s">
        <v>149</v>
      </c>
      <c r="D37" s="7" t="s">
        <v>10</v>
      </c>
      <c r="E37" s="4" t="s">
        <v>24</v>
      </c>
      <c r="F37" s="66">
        <v>1.627</v>
      </c>
      <c r="G37" s="4" t="s">
        <v>13</v>
      </c>
      <c r="H37" s="66">
        <v>1.627</v>
      </c>
      <c r="I37" s="4" t="s">
        <v>38</v>
      </c>
      <c r="J37" s="4">
        <v>5</v>
      </c>
      <c r="K37" s="4">
        <v>5</v>
      </c>
      <c r="L37" s="180">
        <v>35</v>
      </c>
      <c r="M37" s="181">
        <f t="shared" si="1"/>
        <v>11.389000000000001</v>
      </c>
    </row>
    <row r="38" spans="1:15" ht="21" customHeight="1">
      <c r="A38" s="194">
        <v>9</v>
      </c>
      <c r="B38" s="66" t="s">
        <v>27</v>
      </c>
      <c r="C38" s="195" t="s">
        <v>150</v>
      </c>
      <c r="D38" s="7" t="s">
        <v>10</v>
      </c>
      <c r="E38" s="4" t="s">
        <v>22</v>
      </c>
      <c r="F38" s="66">
        <v>8.1080000000000005</v>
      </c>
      <c r="G38" s="4" t="s">
        <v>13</v>
      </c>
      <c r="H38" s="66">
        <v>8.1080000000000005</v>
      </c>
      <c r="I38" s="4" t="s">
        <v>38</v>
      </c>
      <c r="J38" s="4">
        <v>5</v>
      </c>
      <c r="K38" s="4">
        <v>5</v>
      </c>
      <c r="L38" s="180">
        <v>35</v>
      </c>
      <c r="M38" s="181">
        <f t="shared" si="1"/>
        <v>56.756000000000007</v>
      </c>
    </row>
    <row r="39" spans="1:15" ht="21" customHeight="1">
      <c r="A39" s="194">
        <v>10</v>
      </c>
      <c r="B39" s="66" t="s">
        <v>27</v>
      </c>
      <c r="C39" s="195" t="s">
        <v>155</v>
      </c>
      <c r="D39" s="7" t="s">
        <v>10</v>
      </c>
      <c r="E39" s="4" t="s">
        <v>16</v>
      </c>
      <c r="F39" s="66">
        <v>2.6539999999999999</v>
      </c>
      <c r="G39" s="4" t="s">
        <v>13</v>
      </c>
      <c r="H39" s="66">
        <v>2.6539999999999999</v>
      </c>
      <c r="I39" s="4" t="s">
        <v>38</v>
      </c>
      <c r="J39" s="4">
        <v>5</v>
      </c>
      <c r="K39" s="4">
        <v>5</v>
      </c>
      <c r="L39" s="180">
        <v>35</v>
      </c>
      <c r="M39" s="181">
        <f t="shared" si="1"/>
        <v>18.577999999999999</v>
      </c>
    </row>
    <row r="40" spans="1:15" ht="21" customHeight="1">
      <c r="A40" s="194">
        <v>11</v>
      </c>
      <c r="B40" s="66" t="s">
        <v>30</v>
      </c>
      <c r="C40" s="195" t="s">
        <v>151</v>
      </c>
      <c r="D40" s="7" t="s">
        <v>10</v>
      </c>
      <c r="E40" s="4" t="s">
        <v>12</v>
      </c>
      <c r="F40" s="68">
        <v>5.6420000000000003</v>
      </c>
      <c r="G40" s="4" t="s">
        <v>11</v>
      </c>
      <c r="H40" s="68">
        <v>5.6420000000000003</v>
      </c>
      <c r="I40" s="4" t="s">
        <v>38</v>
      </c>
      <c r="J40" s="4">
        <v>5</v>
      </c>
      <c r="K40" s="4">
        <v>5</v>
      </c>
      <c r="L40" s="180">
        <v>52.5</v>
      </c>
      <c r="M40" s="181">
        <f t="shared" si="1"/>
        <v>59.241000000000014</v>
      </c>
    </row>
    <row r="41" spans="1:15" ht="21" customHeight="1">
      <c r="A41" s="194">
        <v>12</v>
      </c>
      <c r="B41" s="66" t="s">
        <v>140</v>
      </c>
      <c r="C41" s="195" t="s">
        <v>152</v>
      </c>
      <c r="D41" s="7" t="s">
        <v>10</v>
      </c>
      <c r="E41" s="4" t="s">
        <v>12</v>
      </c>
      <c r="F41" s="68">
        <v>10.305</v>
      </c>
      <c r="G41" s="4" t="s">
        <v>11</v>
      </c>
      <c r="H41" s="68">
        <v>10.305</v>
      </c>
      <c r="I41" s="4" t="s">
        <v>38</v>
      </c>
      <c r="J41" s="4">
        <v>5</v>
      </c>
      <c r="K41" s="4">
        <v>5</v>
      </c>
      <c r="L41" s="180">
        <v>52.5</v>
      </c>
      <c r="M41" s="181">
        <f t="shared" si="1"/>
        <v>108.20249999999999</v>
      </c>
    </row>
    <row r="42" spans="1:15" ht="21" customHeight="1" thickBot="1">
      <c r="A42" s="8">
        <v>13</v>
      </c>
      <c r="B42" s="70" t="s">
        <v>34</v>
      </c>
      <c r="C42" s="11" t="s">
        <v>153</v>
      </c>
      <c r="D42" s="35" t="s">
        <v>10</v>
      </c>
      <c r="E42" s="261" t="s">
        <v>15</v>
      </c>
      <c r="F42" s="190">
        <v>44</v>
      </c>
      <c r="G42" s="5" t="s">
        <v>13</v>
      </c>
      <c r="H42" s="190">
        <v>44</v>
      </c>
      <c r="I42" s="5" t="s">
        <v>38</v>
      </c>
      <c r="J42" s="5">
        <v>5</v>
      </c>
      <c r="K42" s="5">
        <v>5</v>
      </c>
      <c r="L42" s="67">
        <v>35</v>
      </c>
      <c r="M42" s="192">
        <f t="shared" si="1"/>
        <v>308</v>
      </c>
    </row>
    <row r="43" spans="1:15" ht="21" customHeight="1" thickBot="1">
      <c r="A43" s="295" t="s">
        <v>196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7"/>
      <c r="N43" s="62"/>
      <c r="O43" s="253"/>
    </row>
    <row r="44" spans="1:15" ht="21" customHeight="1">
      <c r="A44" s="213">
        <v>1</v>
      </c>
      <c r="B44" s="227" t="s">
        <v>28</v>
      </c>
      <c r="C44" s="228" t="s">
        <v>209</v>
      </c>
      <c r="D44" s="215" t="s">
        <v>10</v>
      </c>
      <c r="E44" s="229" t="s">
        <v>15</v>
      </c>
      <c r="F44" s="217">
        <v>6.3140000000000001</v>
      </c>
      <c r="G44" s="216" t="s">
        <v>13</v>
      </c>
      <c r="H44" s="217">
        <v>6.3140000000000001</v>
      </c>
      <c r="I44" s="216" t="s">
        <v>38</v>
      </c>
      <c r="J44" s="216">
        <v>5</v>
      </c>
      <c r="K44" s="216">
        <v>5</v>
      </c>
      <c r="L44" s="230">
        <v>30</v>
      </c>
      <c r="M44" s="219">
        <f t="shared" si="1"/>
        <v>37.884000000000007</v>
      </c>
    </row>
    <row r="45" spans="1:15" ht="21" customHeight="1" thickBot="1">
      <c r="A45" s="220">
        <v>2</v>
      </c>
      <c r="B45" s="231" t="s">
        <v>28</v>
      </c>
      <c r="C45" s="222" t="s">
        <v>204</v>
      </c>
      <c r="D45" s="223" t="s">
        <v>10</v>
      </c>
      <c r="E45" s="225" t="s">
        <v>12</v>
      </c>
      <c r="F45" s="221">
        <v>0.75900000000000001</v>
      </c>
      <c r="G45" s="225" t="s">
        <v>13</v>
      </c>
      <c r="H45" s="221">
        <v>0.75900000000000001</v>
      </c>
      <c r="I45" s="225" t="s">
        <v>38</v>
      </c>
      <c r="J45" s="225">
        <v>5</v>
      </c>
      <c r="K45" s="225">
        <v>5</v>
      </c>
      <c r="L45" s="232">
        <v>30</v>
      </c>
      <c r="M45" s="226">
        <f t="shared" si="1"/>
        <v>4.5540000000000003</v>
      </c>
    </row>
    <row r="46" spans="1:15" ht="21" customHeight="1" thickBot="1">
      <c r="A46" s="286" t="s">
        <v>101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8"/>
      <c r="N46" s="62"/>
      <c r="O46" s="253"/>
    </row>
    <row r="47" spans="1:15" ht="21" customHeight="1">
      <c r="A47" s="213">
        <v>1</v>
      </c>
      <c r="B47" s="214" t="s">
        <v>259</v>
      </c>
      <c r="C47" s="228" t="s">
        <v>260</v>
      </c>
      <c r="D47" s="214" t="s">
        <v>10</v>
      </c>
      <c r="E47" s="229" t="s">
        <v>15</v>
      </c>
      <c r="F47" s="233">
        <v>4.9470000000000001</v>
      </c>
      <c r="G47" s="216" t="s">
        <v>13</v>
      </c>
      <c r="H47" s="234">
        <v>4.9470000000000001</v>
      </c>
      <c r="I47" s="216" t="s">
        <v>37</v>
      </c>
      <c r="J47" s="216">
        <v>5</v>
      </c>
      <c r="K47" s="216">
        <v>5</v>
      </c>
      <c r="L47" s="230">
        <v>30</v>
      </c>
      <c r="M47" s="219">
        <f t="shared" si="1"/>
        <v>29.682000000000002</v>
      </c>
    </row>
    <row r="48" spans="1:15" ht="21" customHeight="1">
      <c r="A48" s="194">
        <v>2</v>
      </c>
      <c r="B48" s="66" t="s">
        <v>102</v>
      </c>
      <c r="C48" s="203" t="s">
        <v>211</v>
      </c>
      <c r="D48" s="7" t="s">
        <v>103</v>
      </c>
      <c r="E48" s="196" t="s">
        <v>15</v>
      </c>
      <c r="F48" s="66">
        <v>21.141999999999999</v>
      </c>
      <c r="G48" s="4" t="s">
        <v>13</v>
      </c>
      <c r="H48" s="66">
        <v>21.141999999999999</v>
      </c>
      <c r="I48" s="4" t="s">
        <v>37</v>
      </c>
      <c r="J48" s="4">
        <v>5</v>
      </c>
      <c r="K48" s="4">
        <v>5</v>
      </c>
      <c r="L48" s="69">
        <v>30</v>
      </c>
      <c r="M48" s="181">
        <f t="shared" si="1"/>
        <v>126.852</v>
      </c>
    </row>
    <row r="49" spans="1:15" ht="21" customHeight="1" thickBot="1">
      <c r="A49" s="220">
        <v>3</v>
      </c>
      <c r="B49" s="221" t="s">
        <v>102</v>
      </c>
      <c r="C49" s="235" t="s">
        <v>212</v>
      </c>
      <c r="D49" s="223" t="s">
        <v>10</v>
      </c>
      <c r="E49" s="224" t="s">
        <v>15</v>
      </c>
      <c r="F49" s="221">
        <v>20.003</v>
      </c>
      <c r="G49" s="225" t="s">
        <v>13</v>
      </c>
      <c r="H49" s="221">
        <v>20.003</v>
      </c>
      <c r="I49" s="225" t="s">
        <v>37</v>
      </c>
      <c r="J49" s="225">
        <v>5</v>
      </c>
      <c r="K49" s="225">
        <v>5</v>
      </c>
      <c r="L49" s="232">
        <v>30</v>
      </c>
      <c r="M49" s="226">
        <f t="shared" si="1"/>
        <v>120.01800000000001</v>
      </c>
    </row>
    <row r="50" spans="1:15" ht="21" customHeight="1" thickBot="1">
      <c r="A50" s="286" t="s">
        <v>136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8"/>
      <c r="N50" s="62"/>
      <c r="O50" s="253"/>
    </row>
    <row r="51" spans="1:15" ht="21" customHeight="1">
      <c r="A51" s="213">
        <v>1</v>
      </c>
      <c r="B51" s="214" t="s">
        <v>157</v>
      </c>
      <c r="C51" s="236" t="s">
        <v>210</v>
      </c>
      <c r="D51" s="214" t="s">
        <v>10</v>
      </c>
      <c r="E51" s="216" t="s">
        <v>12</v>
      </c>
      <c r="F51" s="238">
        <v>14.173</v>
      </c>
      <c r="G51" s="216" t="s">
        <v>13</v>
      </c>
      <c r="H51" s="238">
        <v>14.173</v>
      </c>
      <c r="I51" s="216" t="s">
        <v>37</v>
      </c>
      <c r="J51" s="216">
        <v>5</v>
      </c>
      <c r="K51" s="216">
        <v>5</v>
      </c>
      <c r="L51" s="230">
        <v>30</v>
      </c>
      <c r="M51" s="219">
        <f t="shared" si="1"/>
        <v>85.038000000000011</v>
      </c>
    </row>
    <row r="52" spans="1:15" ht="21" customHeight="1">
      <c r="A52" s="194">
        <v>2</v>
      </c>
      <c r="B52" s="66" t="s">
        <v>76</v>
      </c>
      <c r="C52" s="183" t="s">
        <v>265</v>
      </c>
      <c r="D52" s="66" t="s">
        <v>10</v>
      </c>
      <c r="E52" s="4" t="s">
        <v>16</v>
      </c>
      <c r="F52" s="68">
        <v>1.2709999999999999</v>
      </c>
      <c r="G52" s="4" t="s">
        <v>13</v>
      </c>
      <c r="H52" s="68">
        <v>1.2709999999999999</v>
      </c>
      <c r="I52" s="4" t="s">
        <v>37</v>
      </c>
      <c r="J52" s="4">
        <v>5</v>
      </c>
      <c r="K52" s="4">
        <v>5</v>
      </c>
      <c r="L52" s="69">
        <v>30</v>
      </c>
      <c r="M52" s="181">
        <f t="shared" si="1"/>
        <v>7.6259999999999994</v>
      </c>
    </row>
    <row r="53" spans="1:15" ht="21" customHeight="1">
      <c r="A53" s="194">
        <v>3</v>
      </c>
      <c r="B53" s="66" t="s">
        <v>137</v>
      </c>
      <c r="C53" s="183">
        <v>285020</v>
      </c>
      <c r="D53" s="66" t="s">
        <v>10</v>
      </c>
      <c r="E53" s="4" t="s">
        <v>16</v>
      </c>
      <c r="F53" s="68">
        <v>8.875</v>
      </c>
      <c r="G53" s="4" t="s">
        <v>13</v>
      </c>
      <c r="H53" s="68">
        <v>8.875</v>
      </c>
      <c r="I53" s="4" t="s">
        <v>37</v>
      </c>
      <c r="J53" s="4">
        <v>5</v>
      </c>
      <c r="K53" s="4">
        <v>5</v>
      </c>
      <c r="L53" s="69">
        <v>30</v>
      </c>
      <c r="M53" s="181">
        <f t="shared" si="1"/>
        <v>53.25</v>
      </c>
    </row>
    <row r="54" spans="1:15" ht="21" customHeight="1" thickBot="1">
      <c r="A54" s="220">
        <v>4</v>
      </c>
      <c r="B54" s="221" t="s">
        <v>137</v>
      </c>
      <c r="C54" s="222">
        <v>228131</v>
      </c>
      <c r="D54" s="221" t="s">
        <v>10</v>
      </c>
      <c r="E54" s="225" t="s">
        <v>14</v>
      </c>
      <c r="F54" s="239">
        <v>50.146999999999998</v>
      </c>
      <c r="G54" s="225" t="s">
        <v>13</v>
      </c>
      <c r="H54" s="239">
        <v>50.146999999999998</v>
      </c>
      <c r="I54" s="225" t="s">
        <v>37</v>
      </c>
      <c r="J54" s="225">
        <v>5</v>
      </c>
      <c r="K54" s="225">
        <v>5</v>
      </c>
      <c r="L54" s="232">
        <v>30</v>
      </c>
      <c r="M54" s="226">
        <f t="shared" si="1"/>
        <v>300.88200000000001</v>
      </c>
    </row>
    <row r="55" spans="1:15" ht="21" customHeight="1" thickBot="1">
      <c r="A55" s="286" t="s">
        <v>139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8"/>
      <c r="N55" s="62"/>
      <c r="O55" s="253"/>
    </row>
    <row r="56" spans="1:15" ht="23.25" customHeight="1">
      <c r="A56" s="213">
        <v>1</v>
      </c>
      <c r="B56" s="227" t="s">
        <v>138</v>
      </c>
      <c r="C56" s="237" t="s">
        <v>156</v>
      </c>
      <c r="D56" s="215" t="s">
        <v>141</v>
      </c>
      <c r="E56" s="216" t="s">
        <v>14</v>
      </c>
      <c r="F56" s="238">
        <v>3.5910000000000002</v>
      </c>
      <c r="G56" s="216" t="s">
        <v>13</v>
      </c>
      <c r="H56" s="238">
        <v>3.5910000000000002</v>
      </c>
      <c r="I56" s="216" t="s">
        <v>38</v>
      </c>
      <c r="J56" s="216">
        <v>5</v>
      </c>
      <c r="K56" s="216">
        <v>5</v>
      </c>
      <c r="L56" s="218">
        <v>25</v>
      </c>
      <c r="M56" s="219">
        <f t="shared" ref="M56:M57" si="2">L56*H56*0.2</f>
        <v>17.955000000000002</v>
      </c>
      <c r="N56" s="62"/>
      <c r="O56" s="253"/>
    </row>
    <row r="57" spans="1:15" ht="18" customHeight="1" thickBot="1">
      <c r="A57" s="8">
        <v>2</v>
      </c>
      <c r="B57" s="198" t="s">
        <v>138</v>
      </c>
      <c r="C57" s="262" t="s">
        <v>277</v>
      </c>
      <c r="D57" s="70" t="s">
        <v>10</v>
      </c>
      <c r="E57" s="5" t="s">
        <v>14</v>
      </c>
      <c r="F57" s="191">
        <v>12.032999999999999</v>
      </c>
      <c r="G57" s="5" t="s">
        <v>13</v>
      </c>
      <c r="H57" s="191">
        <v>12.032999999999999</v>
      </c>
      <c r="I57" s="5" t="s">
        <v>38</v>
      </c>
      <c r="J57" s="5">
        <v>5</v>
      </c>
      <c r="K57" s="5">
        <v>5</v>
      </c>
      <c r="L57" s="67">
        <v>25</v>
      </c>
      <c r="M57" s="181">
        <f t="shared" si="2"/>
        <v>60.164999999999999</v>
      </c>
      <c r="N57" s="6"/>
    </row>
    <row r="58" spans="1:15" ht="21" customHeight="1" thickBot="1">
      <c r="A58" s="286" t="s">
        <v>269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8"/>
      <c r="N58" s="62"/>
    </row>
    <row r="59" spans="1:15" ht="21" customHeight="1">
      <c r="A59" s="194">
        <v>1</v>
      </c>
      <c r="B59" s="182" t="s">
        <v>276</v>
      </c>
      <c r="C59" s="240" t="s">
        <v>270</v>
      </c>
      <c r="D59" s="241" t="s">
        <v>10</v>
      </c>
      <c r="E59" s="4" t="s">
        <v>14</v>
      </c>
      <c r="F59" s="242">
        <v>4</v>
      </c>
      <c r="G59" s="4" t="s">
        <v>13</v>
      </c>
      <c r="H59" s="242">
        <v>4</v>
      </c>
      <c r="I59" s="4" t="s">
        <v>38</v>
      </c>
      <c r="J59" s="4">
        <v>5</v>
      </c>
      <c r="K59" s="4">
        <v>5</v>
      </c>
      <c r="L59" s="208">
        <v>30</v>
      </c>
      <c r="M59" s="181">
        <f t="shared" si="1"/>
        <v>24</v>
      </c>
    </row>
    <row r="60" spans="1:15" ht="21" customHeight="1">
      <c r="A60" s="194">
        <v>2</v>
      </c>
      <c r="B60" s="182" t="s">
        <v>276</v>
      </c>
      <c r="C60" s="240" t="s">
        <v>271</v>
      </c>
      <c r="D60" s="241" t="s">
        <v>10</v>
      </c>
      <c r="E60" s="4" t="s">
        <v>14</v>
      </c>
      <c r="F60" s="242">
        <v>5</v>
      </c>
      <c r="G60" s="4" t="s">
        <v>13</v>
      </c>
      <c r="H60" s="242">
        <v>5</v>
      </c>
      <c r="I60" s="4" t="s">
        <v>38</v>
      </c>
      <c r="J60" s="4">
        <v>5</v>
      </c>
      <c r="K60" s="4">
        <v>5</v>
      </c>
      <c r="L60" s="208">
        <v>30</v>
      </c>
      <c r="M60" s="181">
        <f t="shared" si="1"/>
        <v>30</v>
      </c>
    </row>
    <row r="61" spans="1:15" ht="21" customHeight="1">
      <c r="A61" s="194">
        <v>3</v>
      </c>
      <c r="B61" s="182" t="s">
        <v>276</v>
      </c>
      <c r="C61" s="240" t="s">
        <v>272</v>
      </c>
      <c r="D61" s="241" t="s">
        <v>10</v>
      </c>
      <c r="E61" s="4" t="s">
        <v>14</v>
      </c>
      <c r="F61" s="242">
        <v>2</v>
      </c>
      <c r="G61" s="4" t="s">
        <v>13</v>
      </c>
      <c r="H61" s="242">
        <v>2</v>
      </c>
      <c r="I61" s="4" t="s">
        <v>38</v>
      </c>
      <c r="J61" s="4">
        <v>5</v>
      </c>
      <c r="K61" s="4">
        <v>5</v>
      </c>
      <c r="L61" s="208">
        <v>30</v>
      </c>
      <c r="M61" s="181">
        <f t="shared" si="1"/>
        <v>12</v>
      </c>
    </row>
    <row r="62" spans="1:15" ht="21" customHeight="1">
      <c r="A62" s="194">
        <v>4</v>
      </c>
      <c r="B62" s="182" t="s">
        <v>276</v>
      </c>
      <c r="C62" s="240" t="s">
        <v>273</v>
      </c>
      <c r="D62" s="241" t="s">
        <v>10</v>
      </c>
      <c r="E62" s="4" t="s">
        <v>14</v>
      </c>
      <c r="F62" s="243">
        <v>7.8460000000000001</v>
      </c>
      <c r="G62" s="4" t="s">
        <v>13</v>
      </c>
      <c r="H62" s="243">
        <v>7.8460000000000001</v>
      </c>
      <c r="I62" s="4" t="s">
        <v>38</v>
      </c>
      <c r="J62" s="4">
        <v>5</v>
      </c>
      <c r="K62" s="4">
        <v>5</v>
      </c>
      <c r="L62" s="208">
        <v>30</v>
      </c>
      <c r="M62" s="181">
        <f t="shared" si="1"/>
        <v>47.076000000000001</v>
      </c>
    </row>
    <row r="63" spans="1:15" ht="21" customHeight="1">
      <c r="A63" s="194">
        <v>5</v>
      </c>
      <c r="B63" s="182" t="s">
        <v>276</v>
      </c>
      <c r="C63" s="240" t="s">
        <v>274</v>
      </c>
      <c r="D63" s="241" t="s">
        <v>10</v>
      </c>
      <c r="E63" s="4" t="s">
        <v>14</v>
      </c>
      <c r="F63" s="243">
        <v>10.327</v>
      </c>
      <c r="G63" s="4" t="s">
        <v>13</v>
      </c>
      <c r="H63" s="243">
        <v>10.327</v>
      </c>
      <c r="I63" s="4" t="s">
        <v>38</v>
      </c>
      <c r="J63" s="4">
        <v>5</v>
      </c>
      <c r="K63" s="4">
        <v>5</v>
      </c>
      <c r="L63" s="208">
        <v>30</v>
      </c>
      <c r="M63" s="181">
        <f t="shared" si="1"/>
        <v>61.962000000000003</v>
      </c>
    </row>
    <row r="64" spans="1:15" ht="21" customHeight="1" thickBot="1">
      <c r="A64" s="8">
        <v>6</v>
      </c>
      <c r="B64" s="198" t="s">
        <v>276</v>
      </c>
      <c r="C64" s="244" t="s">
        <v>275</v>
      </c>
      <c r="D64" s="245" t="s">
        <v>10</v>
      </c>
      <c r="E64" s="5" t="s">
        <v>14</v>
      </c>
      <c r="F64" s="246">
        <v>1.0900000000000001</v>
      </c>
      <c r="G64" s="5" t="s">
        <v>13</v>
      </c>
      <c r="H64" s="246">
        <v>1.0900000000000001</v>
      </c>
      <c r="I64" s="5" t="s">
        <v>38</v>
      </c>
      <c r="J64" s="5">
        <v>5</v>
      </c>
      <c r="K64" s="5">
        <v>5</v>
      </c>
      <c r="L64" s="209">
        <v>30</v>
      </c>
      <c r="M64" s="192">
        <f t="shared" si="1"/>
        <v>6.5400000000000009</v>
      </c>
    </row>
    <row r="66" spans="1:14">
      <c r="A66" s="211"/>
      <c r="B66" s="199"/>
      <c r="C66" s="211"/>
      <c r="D66" s="212"/>
      <c r="E66" s="211"/>
      <c r="F66" s="211"/>
      <c r="G66" s="211"/>
      <c r="H66" s="211"/>
      <c r="I66" s="211"/>
      <c r="J66" s="211"/>
      <c r="K66" s="211"/>
      <c r="L66" s="211"/>
      <c r="M66" s="211"/>
      <c r="N66" s="211"/>
    </row>
    <row r="67" spans="1:14" ht="15">
      <c r="A67" s="211"/>
      <c r="B67" s="254"/>
      <c r="C67" s="254"/>
      <c r="D67" s="254"/>
      <c r="E67" s="211"/>
      <c r="F67" s="211"/>
      <c r="G67" s="15" t="s">
        <v>35</v>
      </c>
      <c r="H67" s="254"/>
      <c r="I67" s="254"/>
      <c r="J67" s="254"/>
      <c r="K67" s="254"/>
      <c r="L67" s="254"/>
      <c r="N67" s="211"/>
    </row>
    <row r="68" spans="1:14" ht="15.75">
      <c r="A68" s="13"/>
      <c r="B68" s="254"/>
      <c r="C68" s="254"/>
      <c r="D68" s="254"/>
      <c r="E68" s="14"/>
      <c r="F68" s="14"/>
      <c r="G68" s="254"/>
      <c r="H68" s="254"/>
      <c r="I68" s="254"/>
      <c r="J68" s="9" t="s">
        <v>257</v>
      </c>
      <c r="K68" s="22"/>
      <c r="L68" s="254"/>
      <c r="N68" s="14"/>
    </row>
    <row r="69" spans="1:14" ht="15.75">
      <c r="A69" s="13"/>
      <c r="B69" s="254"/>
      <c r="C69" s="254"/>
      <c r="D69" s="254"/>
      <c r="E69" s="254"/>
      <c r="F69" s="14"/>
      <c r="G69" s="13"/>
      <c r="H69" s="24"/>
      <c r="I69" s="24"/>
      <c r="J69" s="24"/>
      <c r="K69" s="24"/>
      <c r="L69" s="24"/>
      <c r="M69" s="24"/>
      <c r="N69" s="24"/>
    </row>
    <row r="70" spans="1:14" ht="15.75">
      <c r="A70" s="13"/>
      <c r="B70" s="254"/>
      <c r="C70" s="254"/>
      <c r="D70" s="254"/>
      <c r="E70" s="254"/>
      <c r="F70" s="14"/>
      <c r="G70" s="13"/>
      <c r="H70" s="24"/>
      <c r="I70" s="24"/>
      <c r="J70" s="24"/>
      <c r="K70" s="24"/>
      <c r="L70" s="24"/>
      <c r="M70" s="24"/>
      <c r="N70" s="24"/>
    </row>
    <row r="71" spans="1:14">
      <c r="A71" s="13"/>
      <c r="B71" s="254"/>
      <c r="C71" s="254"/>
      <c r="D71" s="254"/>
      <c r="E71" s="254"/>
      <c r="F71" s="14"/>
      <c r="G71" s="13"/>
      <c r="H71" s="14"/>
      <c r="I71" s="14"/>
      <c r="J71" s="14"/>
      <c r="K71" s="14"/>
      <c r="L71" s="14"/>
      <c r="M71" s="14"/>
      <c r="N71" s="14"/>
    </row>
    <row r="72" spans="1:14">
      <c r="A72" s="13"/>
      <c r="B72" s="254"/>
      <c r="C72" s="254"/>
      <c r="D72" s="254"/>
      <c r="E72" s="254"/>
      <c r="F72" s="14"/>
      <c r="G72" s="13"/>
      <c r="H72" s="14"/>
      <c r="I72" s="14"/>
      <c r="J72" s="14"/>
      <c r="K72" s="14"/>
      <c r="L72" s="14"/>
      <c r="M72" s="14"/>
      <c r="N72" s="14"/>
    </row>
    <row r="73" spans="1:14">
      <c r="A73" s="13"/>
      <c r="B73" s="254"/>
      <c r="C73" s="254"/>
      <c r="D73" s="254"/>
      <c r="E73" s="254"/>
      <c r="F73" s="254"/>
      <c r="G73" s="13"/>
      <c r="H73" s="14"/>
      <c r="I73" s="14"/>
      <c r="J73" s="14"/>
      <c r="K73" s="14"/>
      <c r="L73" s="14"/>
      <c r="M73" s="14"/>
      <c r="N73" s="14"/>
    </row>
    <row r="74" spans="1:14">
      <c r="A74" s="13"/>
      <c r="B74" s="254"/>
      <c r="C74" s="254"/>
      <c r="D74" s="254"/>
      <c r="E74" s="254"/>
      <c r="F74" s="14"/>
      <c r="G74" s="13"/>
      <c r="H74" s="14"/>
      <c r="I74" s="14"/>
      <c r="J74" s="14"/>
      <c r="K74" s="14"/>
      <c r="L74" s="14"/>
      <c r="M74" s="14"/>
      <c r="N74" s="14"/>
    </row>
    <row r="75" spans="1:14" ht="15">
      <c r="A75" s="200"/>
      <c r="B75" s="201"/>
      <c r="C75" s="201"/>
      <c r="D75" s="202"/>
      <c r="E75" s="201"/>
      <c r="F75" s="201"/>
      <c r="G75" s="200"/>
      <c r="H75" s="201"/>
      <c r="I75" s="201"/>
      <c r="J75" s="201"/>
      <c r="K75" s="201"/>
      <c r="L75" s="201"/>
      <c r="M75" s="201"/>
      <c r="N75" s="201"/>
    </row>
  </sheetData>
  <mergeCells count="24">
    <mergeCell ref="H6:H7"/>
    <mergeCell ref="A55:M55"/>
    <mergeCell ref="A58:M58"/>
    <mergeCell ref="A8:M8"/>
    <mergeCell ref="A29:M29"/>
    <mergeCell ref="A43:M43"/>
    <mergeCell ref="A46:M46"/>
    <mergeCell ref="A50:M50"/>
    <mergeCell ref="A1:M1"/>
    <mergeCell ref="A2:M2"/>
    <mergeCell ref="A3:M3"/>
    <mergeCell ref="A5:A7"/>
    <mergeCell ref="B5:B7"/>
    <mergeCell ref="C5:F5"/>
    <mergeCell ref="G5:H5"/>
    <mergeCell ref="I5:I7"/>
    <mergeCell ref="J5:K6"/>
    <mergeCell ref="L5:L7"/>
    <mergeCell ref="M5:M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Q4" sqref="Q4"/>
    </sheetView>
  </sheetViews>
  <sheetFormatPr defaultRowHeight="12.75"/>
  <cols>
    <col min="1" max="1" width="3.28515625" style="3" bestFit="1" customWidth="1"/>
    <col min="2" max="2" width="16" style="3" bestFit="1" customWidth="1"/>
    <col min="3" max="3" width="12.140625" style="3" customWidth="1"/>
    <col min="4" max="4" width="17.85546875" style="3" customWidth="1"/>
    <col min="5" max="5" width="8.42578125" style="3" bestFit="1" customWidth="1"/>
    <col min="6" max="6" width="8.5703125" style="3" bestFit="1" customWidth="1"/>
    <col min="7" max="7" width="13" style="3" customWidth="1"/>
    <col min="8" max="8" width="11.28515625" style="3" customWidth="1"/>
    <col min="9" max="9" width="2.7109375" style="3" hidden="1" customWidth="1"/>
    <col min="10" max="10" width="5.7109375" style="3" bestFit="1" customWidth="1"/>
    <col min="11" max="11" width="9.28515625" style="3" customWidth="1"/>
    <col min="12" max="12" width="9.42578125" style="3" customWidth="1"/>
    <col min="13" max="13" width="11.85546875" style="3" customWidth="1"/>
    <col min="14" max="14" width="4" style="3" hidden="1" customWidth="1"/>
    <col min="15" max="16384" width="9.140625" style="3"/>
  </cols>
  <sheetData>
    <row r="1" spans="1:14" ht="21" customHeight="1">
      <c r="A1" s="293" t="s">
        <v>20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10"/>
    </row>
    <row r="2" spans="1:14" ht="36.75" customHeight="1" thickBot="1">
      <c r="A2" s="314" t="s">
        <v>279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10"/>
    </row>
    <row r="3" spans="1:14">
      <c r="A3" s="315" t="s">
        <v>2</v>
      </c>
      <c r="B3" s="318" t="s">
        <v>3</v>
      </c>
      <c r="C3" s="321" t="s">
        <v>0</v>
      </c>
      <c r="D3" s="321"/>
      <c r="E3" s="321"/>
      <c r="F3" s="321"/>
      <c r="G3" s="19" t="s">
        <v>1</v>
      </c>
      <c r="H3" s="20"/>
      <c r="I3" s="21"/>
      <c r="J3" s="299" t="s">
        <v>25</v>
      </c>
      <c r="K3" s="299" t="s">
        <v>9</v>
      </c>
      <c r="L3" s="302" t="s">
        <v>39</v>
      </c>
      <c r="M3" s="309" t="s">
        <v>40</v>
      </c>
      <c r="N3" s="10" t="s">
        <v>41</v>
      </c>
    </row>
    <row r="4" spans="1:14" ht="132" customHeight="1">
      <c r="A4" s="316"/>
      <c r="B4" s="319"/>
      <c r="C4" s="300" t="s">
        <v>4</v>
      </c>
      <c r="D4" s="300" t="s">
        <v>5</v>
      </c>
      <c r="E4" s="300" t="s">
        <v>6</v>
      </c>
      <c r="F4" s="300" t="s">
        <v>7</v>
      </c>
      <c r="G4" s="300" t="s">
        <v>19</v>
      </c>
      <c r="H4" s="303" t="s">
        <v>42</v>
      </c>
      <c r="I4" s="322" t="s">
        <v>36</v>
      </c>
      <c r="J4" s="300"/>
      <c r="K4" s="300"/>
      <c r="L4" s="303"/>
      <c r="M4" s="310"/>
      <c r="N4" s="10"/>
    </row>
    <row r="5" spans="1:14" ht="45" customHeight="1" thickBot="1">
      <c r="A5" s="317"/>
      <c r="B5" s="320"/>
      <c r="C5" s="301"/>
      <c r="D5" s="301"/>
      <c r="E5" s="301"/>
      <c r="F5" s="301"/>
      <c r="G5" s="301"/>
      <c r="H5" s="304"/>
      <c r="I5" s="323"/>
      <c r="J5" s="301"/>
      <c r="K5" s="301"/>
      <c r="L5" s="304"/>
      <c r="M5" s="311"/>
      <c r="N5" s="10"/>
    </row>
    <row r="6" spans="1:14" ht="13.5" thickBo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8"/>
      <c r="N6" s="10"/>
    </row>
    <row r="7" spans="1:14" ht="19.5" customHeight="1" thickBot="1">
      <c r="A7" s="289" t="s">
        <v>43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3"/>
      <c r="N7" s="10"/>
    </row>
    <row r="8" spans="1:14" ht="25.5" customHeight="1">
      <c r="A8" s="205">
        <v>1</v>
      </c>
      <c r="B8" s="193" t="s">
        <v>33</v>
      </c>
      <c r="C8" s="206" t="s">
        <v>158</v>
      </c>
      <c r="D8" s="176" t="s">
        <v>10</v>
      </c>
      <c r="E8" s="177" t="s">
        <v>12</v>
      </c>
      <c r="F8" s="207">
        <v>3.39</v>
      </c>
      <c r="G8" s="193" t="s">
        <v>13</v>
      </c>
      <c r="H8" s="207">
        <v>3.39</v>
      </c>
      <c r="I8" s="193"/>
      <c r="J8" s="193" t="s">
        <v>44</v>
      </c>
      <c r="K8" s="177">
        <v>1</v>
      </c>
      <c r="L8" s="197">
        <v>35</v>
      </c>
      <c r="M8" s="71">
        <v>23.73</v>
      </c>
      <c r="N8" s="1">
        <v>3</v>
      </c>
    </row>
    <row r="9" spans="1:14" ht="28.5" customHeight="1" thickBot="1">
      <c r="A9" s="8">
        <v>2</v>
      </c>
      <c r="B9" s="70" t="s">
        <v>33</v>
      </c>
      <c r="C9" s="5" t="s">
        <v>159</v>
      </c>
      <c r="D9" s="35" t="s">
        <v>160</v>
      </c>
      <c r="E9" s="5" t="s">
        <v>23</v>
      </c>
      <c r="F9" s="70">
        <v>18.241</v>
      </c>
      <c r="G9" s="70" t="s">
        <v>13</v>
      </c>
      <c r="H9" s="11">
        <v>18.241</v>
      </c>
      <c r="I9" s="11"/>
      <c r="J9" s="5" t="s">
        <v>44</v>
      </c>
      <c r="K9" s="5">
        <v>1</v>
      </c>
      <c r="L9" s="67">
        <v>35</v>
      </c>
      <c r="M9" s="154">
        <f>L9*H9*0.2</f>
        <v>127.687</v>
      </c>
      <c r="N9" s="10">
        <v>4</v>
      </c>
    </row>
    <row r="10" spans="1:14" ht="24" hidden="1" customHeight="1">
      <c r="B10" s="18" t="s">
        <v>45</v>
      </c>
      <c r="C10" s="305" t="s">
        <v>46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</row>
    <row r="11" spans="1:14" hidden="1">
      <c r="C11" s="298" t="s">
        <v>47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</row>
    <row r="12" spans="1:14" hidden="1">
      <c r="C12" s="298" t="s">
        <v>48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</row>
    <row r="13" spans="1:14" ht="15">
      <c r="F13" s="29"/>
    </row>
    <row r="15" spans="1:14" ht="15">
      <c r="G15" s="15" t="s">
        <v>35</v>
      </c>
    </row>
    <row r="16" spans="1:14" ht="15.75">
      <c r="K16" s="22" t="s">
        <v>257</v>
      </c>
    </row>
    <row r="18" spans="6:7">
      <c r="G18" s="14"/>
    </row>
    <row r="19" spans="6:7">
      <c r="G19" s="14"/>
    </row>
    <row r="20" spans="6:7">
      <c r="F20" s="14"/>
      <c r="G20" s="14"/>
    </row>
  </sheetData>
  <mergeCells count="21">
    <mergeCell ref="A1:M1"/>
    <mergeCell ref="A2:M2"/>
    <mergeCell ref="A3:A5"/>
    <mergeCell ref="B3:B5"/>
    <mergeCell ref="C3:F3"/>
    <mergeCell ref="I4:I5"/>
    <mergeCell ref="E4:E5"/>
    <mergeCell ref="C4:C5"/>
    <mergeCell ref="D4:D5"/>
    <mergeCell ref="F4:F5"/>
    <mergeCell ref="C12:M12"/>
    <mergeCell ref="K3:K5"/>
    <mergeCell ref="L3:L5"/>
    <mergeCell ref="C10:M10"/>
    <mergeCell ref="H4:H5"/>
    <mergeCell ref="C11:M11"/>
    <mergeCell ref="J3:J5"/>
    <mergeCell ref="A6:M6"/>
    <mergeCell ref="M3:M5"/>
    <mergeCell ref="G4:G5"/>
    <mergeCell ref="A7:M7"/>
  </mergeCells>
  <phoneticPr fontId="8" type="noConversion"/>
  <pageMargins left="0.75" right="0.75" top="0.73" bottom="1" header="0.5" footer="0.5"/>
  <pageSetup paperSize="9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zoomScaleNormal="100" workbookViewId="0">
      <selection activeCell="A2" sqref="A2:L2"/>
    </sheetView>
  </sheetViews>
  <sheetFormatPr defaultRowHeight="12.75"/>
  <cols>
    <col min="1" max="1" width="6.5703125" customWidth="1"/>
    <col min="2" max="2" width="20" customWidth="1"/>
    <col min="3" max="3" width="15.28515625" style="36" customWidth="1"/>
    <col min="4" max="4" width="17" customWidth="1"/>
    <col min="5" max="5" width="8.5703125" style="36" customWidth="1"/>
    <col min="6" max="6" width="9.140625" style="41"/>
    <col min="7" max="7" width="10.140625" customWidth="1"/>
    <col min="9" max="9" width="7.28515625" customWidth="1"/>
    <col min="10" max="10" width="6.42578125" style="36" customWidth="1"/>
    <col min="11" max="11" width="9.140625" style="38"/>
  </cols>
  <sheetData>
    <row r="1" spans="1:12" ht="25.5" customHeight="1">
      <c r="A1" s="293" t="s">
        <v>20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6.75" customHeight="1" thickBot="1">
      <c r="A2" s="314" t="s">
        <v>280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8.75" customHeight="1">
      <c r="A3" s="336" t="s">
        <v>2</v>
      </c>
      <c r="B3" s="339" t="s">
        <v>3</v>
      </c>
      <c r="C3" s="342" t="s">
        <v>0</v>
      </c>
      <c r="D3" s="342"/>
      <c r="E3" s="342"/>
      <c r="F3" s="342"/>
      <c r="G3" s="64" t="s">
        <v>1</v>
      </c>
      <c r="H3" s="65"/>
      <c r="I3" s="324" t="s">
        <v>25</v>
      </c>
      <c r="J3" s="324" t="s">
        <v>9</v>
      </c>
      <c r="K3" s="327" t="s">
        <v>93</v>
      </c>
      <c r="L3" s="309" t="s">
        <v>104</v>
      </c>
    </row>
    <row r="4" spans="1:12" ht="15" customHeight="1">
      <c r="A4" s="337"/>
      <c r="B4" s="340"/>
      <c r="C4" s="325" t="s">
        <v>4</v>
      </c>
      <c r="D4" s="325" t="s">
        <v>5</v>
      </c>
      <c r="E4" s="325" t="s">
        <v>6</v>
      </c>
      <c r="F4" s="332" t="s">
        <v>7</v>
      </c>
      <c r="G4" s="325" t="s">
        <v>19</v>
      </c>
      <c r="H4" s="334" t="s">
        <v>42</v>
      </c>
      <c r="I4" s="325"/>
      <c r="J4" s="325"/>
      <c r="K4" s="328"/>
      <c r="L4" s="330"/>
    </row>
    <row r="5" spans="1:12" ht="126" customHeight="1" thickBot="1">
      <c r="A5" s="338"/>
      <c r="B5" s="341"/>
      <c r="C5" s="326"/>
      <c r="D5" s="326"/>
      <c r="E5" s="326"/>
      <c r="F5" s="333"/>
      <c r="G5" s="326"/>
      <c r="H5" s="335"/>
      <c r="I5" s="326"/>
      <c r="J5" s="326"/>
      <c r="K5" s="329"/>
      <c r="L5" s="331"/>
    </row>
    <row r="6" spans="1:12" ht="13.5" thickBo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8"/>
    </row>
    <row r="7" spans="1:12" ht="13.5" thickBot="1">
      <c r="A7" s="289" t="s">
        <v>105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4"/>
    </row>
    <row r="8" spans="1:12">
      <c r="A8" s="83">
        <v>1</v>
      </c>
      <c r="B8" s="84" t="s">
        <v>106</v>
      </c>
      <c r="C8" s="85" t="s">
        <v>223</v>
      </c>
      <c r="D8" s="86" t="s">
        <v>72</v>
      </c>
      <c r="E8" s="87">
        <v>4</v>
      </c>
      <c r="F8" s="88">
        <v>0.80100000000000005</v>
      </c>
      <c r="G8" s="89" t="s">
        <v>13</v>
      </c>
      <c r="H8" s="88">
        <v>0.80100000000000005</v>
      </c>
      <c r="I8" s="89" t="s">
        <v>44</v>
      </c>
      <c r="J8" s="87">
        <v>1</v>
      </c>
      <c r="K8" s="32">
        <v>30</v>
      </c>
      <c r="L8" s="71">
        <f>K8*H8*0.2</f>
        <v>4.8060000000000009</v>
      </c>
    </row>
    <row r="9" spans="1:12">
      <c r="A9" s="90">
        <v>2</v>
      </c>
      <c r="B9" s="91" t="s">
        <v>106</v>
      </c>
      <c r="C9" s="92" t="s">
        <v>224</v>
      </c>
      <c r="D9" s="93" t="s">
        <v>72</v>
      </c>
      <c r="E9" s="43">
        <v>4</v>
      </c>
      <c r="F9" s="95">
        <v>1.365</v>
      </c>
      <c r="G9" s="12" t="s">
        <v>13</v>
      </c>
      <c r="H9" s="95">
        <v>1.365</v>
      </c>
      <c r="I9" s="12" t="s">
        <v>44</v>
      </c>
      <c r="J9" s="43">
        <v>1</v>
      </c>
      <c r="K9" s="30">
        <v>30</v>
      </c>
      <c r="L9" s="150">
        <f>K9*H9*0.2</f>
        <v>8.1900000000000013</v>
      </c>
    </row>
    <row r="10" spans="1:12">
      <c r="A10" s="90">
        <v>3</v>
      </c>
      <c r="B10" s="91" t="s">
        <v>106</v>
      </c>
      <c r="C10" s="96" t="s">
        <v>225</v>
      </c>
      <c r="D10" s="93" t="s">
        <v>72</v>
      </c>
      <c r="E10" s="43">
        <v>4</v>
      </c>
      <c r="F10" s="94">
        <v>0.75900000000000001</v>
      </c>
      <c r="G10" s="12" t="s">
        <v>13</v>
      </c>
      <c r="H10" s="94">
        <v>0.75900000000000001</v>
      </c>
      <c r="I10" s="12" t="s">
        <v>44</v>
      </c>
      <c r="J10" s="43">
        <v>1</v>
      </c>
      <c r="K10" s="30">
        <v>30</v>
      </c>
      <c r="L10" s="150">
        <f t="shared" ref="L10:L20" si="0">K10*H10*0.2</f>
        <v>4.5540000000000003</v>
      </c>
    </row>
    <row r="11" spans="1:12">
      <c r="A11" s="90">
        <v>4</v>
      </c>
      <c r="B11" s="91" t="s">
        <v>106</v>
      </c>
      <c r="C11" s="96" t="s">
        <v>226</v>
      </c>
      <c r="D11" s="93" t="s">
        <v>72</v>
      </c>
      <c r="E11" s="43">
        <v>4</v>
      </c>
      <c r="F11" s="95">
        <v>1.446</v>
      </c>
      <c r="G11" s="12" t="s">
        <v>13</v>
      </c>
      <c r="H11" s="94">
        <v>1.4470000000000001</v>
      </c>
      <c r="I11" s="12" t="s">
        <v>44</v>
      </c>
      <c r="J11" s="43">
        <v>1</v>
      </c>
      <c r="K11" s="30">
        <v>30</v>
      </c>
      <c r="L11" s="150">
        <f t="shared" si="0"/>
        <v>8.6820000000000004</v>
      </c>
    </row>
    <row r="12" spans="1:12">
      <c r="A12" s="90">
        <v>5</v>
      </c>
      <c r="B12" s="91" t="s">
        <v>106</v>
      </c>
      <c r="C12" s="96" t="s">
        <v>227</v>
      </c>
      <c r="D12" s="93" t="s">
        <v>72</v>
      </c>
      <c r="E12" s="43">
        <v>4</v>
      </c>
      <c r="F12" s="95">
        <v>3.1320000000000001</v>
      </c>
      <c r="G12" s="12" t="s">
        <v>13</v>
      </c>
      <c r="H12" s="94">
        <v>3.1320000000000001</v>
      </c>
      <c r="I12" s="12" t="s">
        <v>44</v>
      </c>
      <c r="J12" s="43">
        <v>1</v>
      </c>
      <c r="K12" s="30">
        <v>30</v>
      </c>
      <c r="L12" s="150">
        <f t="shared" si="0"/>
        <v>18.792000000000002</v>
      </c>
    </row>
    <row r="13" spans="1:12">
      <c r="A13" s="90">
        <v>6</v>
      </c>
      <c r="B13" s="91" t="s">
        <v>106</v>
      </c>
      <c r="C13" s="92" t="s">
        <v>228</v>
      </c>
      <c r="D13" s="93" t="s">
        <v>72</v>
      </c>
      <c r="E13" s="43">
        <v>4</v>
      </c>
      <c r="F13" s="94">
        <v>1.5289999999999999</v>
      </c>
      <c r="G13" s="12" t="s">
        <v>13</v>
      </c>
      <c r="H13" s="94">
        <v>1.5289999999999999</v>
      </c>
      <c r="I13" s="12" t="s">
        <v>44</v>
      </c>
      <c r="J13" s="43">
        <v>1</v>
      </c>
      <c r="K13" s="30">
        <v>30</v>
      </c>
      <c r="L13" s="150">
        <f t="shared" si="0"/>
        <v>9.1739999999999995</v>
      </c>
    </row>
    <row r="14" spans="1:12">
      <c r="A14" s="90">
        <v>7</v>
      </c>
      <c r="B14" s="91" t="s">
        <v>107</v>
      </c>
      <c r="C14" s="97" t="s">
        <v>229</v>
      </c>
      <c r="D14" s="93" t="s">
        <v>72</v>
      </c>
      <c r="E14" s="43">
        <v>4</v>
      </c>
      <c r="F14" s="98">
        <v>5.9409999999999998</v>
      </c>
      <c r="G14" s="12" t="s">
        <v>13</v>
      </c>
      <c r="H14" s="98">
        <v>5.9409999999999998</v>
      </c>
      <c r="I14" s="12" t="s">
        <v>44</v>
      </c>
      <c r="J14" s="43">
        <v>1</v>
      </c>
      <c r="K14" s="30">
        <v>30</v>
      </c>
      <c r="L14" s="150">
        <f t="shared" si="0"/>
        <v>35.646000000000001</v>
      </c>
    </row>
    <row r="15" spans="1:12">
      <c r="A15" s="90">
        <v>8</v>
      </c>
      <c r="B15" s="91" t="s">
        <v>108</v>
      </c>
      <c r="C15" s="92" t="s">
        <v>230</v>
      </c>
      <c r="D15" s="93" t="s">
        <v>72</v>
      </c>
      <c r="E15" s="43">
        <v>9</v>
      </c>
      <c r="F15" s="98">
        <v>26.542999999999999</v>
      </c>
      <c r="G15" s="12" t="s">
        <v>13</v>
      </c>
      <c r="H15" s="98">
        <v>26.542999999999999</v>
      </c>
      <c r="I15" s="12" t="s">
        <v>44</v>
      </c>
      <c r="J15" s="43">
        <v>1</v>
      </c>
      <c r="K15" s="30">
        <v>30</v>
      </c>
      <c r="L15" s="150">
        <f t="shared" si="0"/>
        <v>159.25800000000001</v>
      </c>
    </row>
    <row r="16" spans="1:12">
      <c r="A16" s="90">
        <v>9</v>
      </c>
      <c r="B16" s="91" t="s">
        <v>102</v>
      </c>
      <c r="C16" s="99" t="s">
        <v>218</v>
      </c>
      <c r="D16" s="93" t="s">
        <v>72</v>
      </c>
      <c r="E16" s="43">
        <v>9</v>
      </c>
      <c r="F16" s="100">
        <v>3.8119999999999998</v>
      </c>
      <c r="G16" s="12" t="s">
        <v>13</v>
      </c>
      <c r="H16" s="100">
        <v>3.8119999999999998</v>
      </c>
      <c r="I16" s="12" t="s">
        <v>44</v>
      </c>
      <c r="J16" s="43">
        <v>1</v>
      </c>
      <c r="K16" s="30">
        <v>30</v>
      </c>
      <c r="L16" s="150">
        <f t="shared" si="0"/>
        <v>22.872</v>
      </c>
    </row>
    <row r="17" spans="1:12">
      <c r="A17" s="90">
        <v>10</v>
      </c>
      <c r="B17" s="12" t="s">
        <v>109</v>
      </c>
      <c r="C17" s="99" t="s">
        <v>219</v>
      </c>
      <c r="D17" s="93" t="s">
        <v>72</v>
      </c>
      <c r="E17" s="72">
        <v>7</v>
      </c>
      <c r="F17" s="100">
        <v>5.8559999999999999</v>
      </c>
      <c r="G17" s="12" t="s">
        <v>13</v>
      </c>
      <c r="H17" s="100">
        <v>5.8559999999999999</v>
      </c>
      <c r="I17" s="12" t="s">
        <v>44</v>
      </c>
      <c r="J17" s="43">
        <v>1</v>
      </c>
      <c r="K17" s="30">
        <v>30</v>
      </c>
      <c r="L17" s="150">
        <f t="shared" si="0"/>
        <v>35.136000000000003</v>
      </c>
    </row>
    <row r="18" spans="1:12">
      <c r="A18" s="90">
        <v>11</v>
      </c>
      <c r="B18" s="12" t="s">
        <v>109</v>
      </c>
      <c r="C18" s="99" t="s">
        <v>220</v>
      </c>
      <c r="D18" s="93" t="s">
        <v>72</v>
      </c>
      <c r="E18" s="72">
        <v>7</v>
      </c>
      <c r="F18" s="100">
        <v>3.649</v>
      </c>
      <c r="G18" s="12" t="s">
        <v>13</v>
      </c>
      <c r="H18" s="100">
        <v>3.649</v>
      </c>
      <c r="I18" s="12" t="s">
        <v>44</v>
      </c>
      <c r="J18" s="43">
        <v>1</v>
      </c>
      <c r="K18" s="30">
        <v>30</v>
      </c>
      <c r="L18" s="150">
        <f t="shared" si="0"/>
        <v>21.894000000000002</v>
      </c>
    </row>
    <row r="19" spans="1:12">
      <c r="A19" s="90">
        <v>12</v>
      </c>
      <c r="B19" s="12" t="s">
        <v>109</v>
      </c>
      <c r="C19" s="99" t="s">
        <v>221</v>
      </c>
      <c r="D19" s="93" t="s">
        <v>72</v>
      </c>
      <c r="E19" s="72">
        <v>7</v>
      </c>
      <c r="F19" s="100">
        <v>1.2809999999999999</v>
      </c>
      <c r="G19" s="12" t="s">
        <v>13</v>
      </c>
      <c r="H19" s="100">
        <v>1.2809999999999999</v>
      </c>
      <c r="I19" s="12" t="s">
        <v>44</v>
      </c>
      <c r="J19" s="43">
        <v>1</v>
      </c>
      <c r="K19" s="30">
        <v>30</v>
      </c>
      <c r="L19" s="150">
        <f t="shared" si="0"/>
        <v>7.6859999999999999</v>
      </c>
    </row>
    <row r="20" spans="1:12" ht="13.5" thickBot="1">
      <c r="A20" s="101">
        <v>13</v>
      </c>
      <c r="B20" s="33" t="s">
        <v>109</v>
      </c>
      <c r="C20" s="102" t="s">
        <v>222</v>
      </c>
      <c r="D20" s="103" t="s">
        <v>72</v>
      </c>
      <c r="E20" s="104">
        <v>7</v>
      </c>
      <c r="F20" s="105">
        <v>0.33100000000000002</v>
      </c>
      <c r="G20" s="33" t="s">
        <v>13</v>
      </c>
      <c r="H20" s="105">
        <v>0.33100000000000002</v>
      </c>
      <c r="I20" s="33" t="s">
        <v>44</v>
      </c>
      <c r="J20" s="106">
        <v>1</v>
      </c>
      <c r="K20" s="34">
        <v>30</v>
      </c>
      <c r="L20" s="154">
        <f t="shared" si="0"/>
        <v>1.986</v>
      </c>
    </row>
    <row r="21" spans="1:12" ht="13.5" thickBot="1">
      <c r="A21" s="73"/>
      <c r="B21" s="74"/>
      <c r="C21" s="74"/>
      <c r="D21" s="74"/>
      <c r="E21" s="74"/>
      <c r="F21" s="76"/>
      <c r="G21" s="74"/>
      <c r="H21" s="74"/>
      <c r="I21" s="74"/>
      <c r="J21" s="74"/>
      <c r="K21" s="74"/>
      <c r="L21" s="75"/>
    </row>
    <row r="22" spans="1:12" ht="13.5" thickBot="1">
      <c r="A22" s="289" t="s">
        <v>110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4"/>
    </row>
    <row r="23" spans="1:12">
      <c r="A23" s="83">
        <v>1</v>
      </c>
      <c r="B23" s="89" t="s">
        <v>111</v>
      </c>
      <c r="C23" s="108" t="s">
        <v>231</v>
      </c>
      <c r="D23" s="37" t="s">
        <v>72</v>
      </c>
      <c r="E23" s="109">
        <v>4</v>
      </c>
      <c r="F23" s="110">
        <v>1.637</v>
      </c>
      <c r="G23" s="89" t="s">
        <v>13</v>
      </c>
      <c r="H23" s="110">
        <v>1.637</v>
      </c>
      <c r="I23" s="89" t="s">
        <v>44</v>
      </c>
      <c r="J23" s="87">
        <v>1</v>
      </c>
      <c r="K23" s="32">
        <v>30</v>
      </c>
      <c r="L23" s="39">
        <f t="shared" ref="L23:L37" si="1">K23*H23*0.2</f>
        <v>9.822000000000001</v>
      </c>
    </row>
    <row r="24" spans="1:12">
      <c r="A24" s="90">
        <v>2</v>
      </c>
      <c r="B24" s="12" t="s">
        <v>111</v>
      </c>
      <c r="C24" s="99" t="s">
        <v>232</v>
      </c>
      <c r="D24" s="42" t="s">
        <v>72</v>
      </c>
      <c r="E24" s="72">
        <v>4</v>
      </c>
      <c r="F24" s="82">
        <v>7.827</v>
      </c>
      <c r="G24" s="12" t="s">
        <v>13</v>
      </c>
      <c r="H24" s="82">
        <v>7.827</v>
      </c>
      <c r="I24" s="12" t="s">
        <v>44</v>
      </c>
      <c r="J24" s="43">
        <v>1</v>
      </c>
      <c r="K24" s="30">
        <v>30</v>
      </c>
      <c r="L24" s="40">
        <f t="shared" si="1"/>
        <v>46.962000000000003</v>
      </c>
    </row>
    <row r="25" spans="1:12">
      <c r="A25" s="90">
        <v>3</v>
      </c>
      <c r="B25" s="12" t="s">
        <v>111</v>
      </c>
      <c r="C25" s="99" t="s">
        <v>233</v>
      </c>
      <c r="D25" s="42" t="s">
        <v>72</v>
      </c>
      <c r="E25" s="72">
        <v>4</v>
      </c>
      <c r="F25" s="82">
        <v>17.606999999999999</v>
      </c>
      <c r="G25" s="12" t="s">
        <v>13</v>
      </c>
      <c r="H25" s="82">
        <v>17.606999999999999</v>
      </c>
      <c r="I25" s="12" t="s">
        <v>44</v>
      </c>
      <c r="J25" s="43">
        <v>1</v>
      </c>
      <c r="K25" s="30">
        <v>30</v>
      </c>
      <c r="L25" s="40">
        <f t="shared" si="1"/>
        <v>105.64200000000001</v>
      </c>
    </row>
    <row r="26" spans="1:12">
      <c r="A26" s="90">
        <v>4</v>
      </c>
      <c r="B26" s="12" t="s">
        <v>111</v>
      </c>
      <c r="C26" s="99" t="s">
        <v>234</v>
      </c>
      <c r="D26" s="42" t="s">
        <v>72</v>
      </c>
      <c r="E26" s="72">
        <v>4</v>
      </c>
      <c r="F26" s="82">
        <v>4.5999999999999996</v>
      </c>
      <c r="G26" s="12" t="s">
        <v>13</v>
      </c>
      <c r="H26" s="82">
        <v>4.5999999999999996</v>
      </c>
      <c r="I26" s="12" t="s">
        <v>44</v>
      </c>
      <c r="J26" s="43">
        <v>1</v>
      </c>
      <c r="K26" s="30">
        <v>30</v>
      </c>
      <c r="L26" s="40">
        <f t="shared" si="1"/>
        <v>27.6</v>
      </c>
    </row>
    <row r="27" spans="1:12">
      <c r="A27" s="90">
        <v>5</v>
      </c>
      <c r="B27" s="12" t="s">
        <v>111</v>
      </c>
      <c r="C27" s="99" t="s">
        <v>235</v>
      </c>
      <c r="D27" s="42" t="s">
        <v>72</v>
      </c>
      <c r="E27" s="72">
        <v>4</v>
      </c>
      <c r="F27" s="82">
        <v>13.491</v>
      </c>
      <c r="G27" s="12" t="s">
        <v>13</v>
      </c>
      <c r="H27" s="82">
        <v>13.491</v>
      </c>
      <c r="I27" s="12" t="s">
        <v>44</v>
      </c>
      <c r="J27" s="43">
        <v>1</v>
      </c>
      <c r="K27" s="30">
        <v>30</v>
      </c>
      <c r="L27" s="40">
        <f t="shared" si="1"/>
        <v>80.946000000000012</v>
      </c>
    </row>
    <row r="28" spans="1:12">
      <c r="A28" s="90">
        <v>6</v>
      </c>
      <c r="B28" s="12" t="s">
        <v>111</v>
      </c>
      <c r="C28" s="99" t="s">
        <v>236</v>
      </c>
      <c r="D28" s="42" t="s">
        <v>72</v>
      </c>
      <c r="E28" s="72">
        <v>4</v>
      </c>
      <c r="F28" s="82">
        <v>4.157</v>
      </c>
      <c r="G28" s="12" t="s">
        <v>13</v>
      </c>
      <c r="H28" s="82">
        <v>4.157</v>
      </c>
      <c r="I28" s="12" t="s">
        <v>44</v>
      </c>
      <c r="J28" s="43">
        <v>1</v>
      </c>
      <c r="K28" s="30">
        <v>30</v>
      </c>
      <c r="L28" s="40">
        <f t="shared" si="1"/>
        <v>24.942000000000004</v>
      </c>
    </row>
    <row r="29" spans="1:12">
      <c r="A29" s="90">
        <v>7</v>
      </c>
      <c r="B29" s="12" t="s">
        <v>112</v>
      </c>
      <c r="C29" s="111" t="s">
        <v>237</v>
      </c>
      <c r="D29" s="42" t="s">
        <v>72</v>
      </c>
      <c r="E29" s="72">
        <v>4</v>
      </c>
      <c r="F29" s="82">
        <v>4.6109999999999998</v>
      </c>
      <c r="G29" s="12" t="s">
        <v>13</v>
      </c>
      <c r="H29" s="82">
        <v>4.6109999999999998</v>
      </c>
      <c r="I29" s="12" t="s">
        <v>44</v>
      </c>
      <c r="J29" s="43">
        <v>1</v>
      </c>
      <c r="K29" s="30">
        <v>30</v>
      </c>
      <c r="L29" s="40">
        <f t="shared" si="1"/>
        <v>27.665999999999997</v>
      </c>
    </row>
    <row r="30" spans="1:12">
      <c r="A30" s="90">
        <v>8</v>
      </c>
      <c r="B30" s="12" t="s">
        <v>112</v>
      </c>
      <c r="C30" s="111" t="s">
        <v>238</v>
      </c>
      <c r="D30" s="42" t="s">
        <v>72</v>
      </c>
      <c r="E30" s="72">
        <v>4</v>
      </c>
      <c r="F30" s="82">
        <v>4.7910000000000004</v>
      </c>
      <c r="G30" s="12" t="s">
        <v>13</v>
      </c>
      <c r="H30" s="82">
        <v>4.7910000000000004</v>
      </c>
      <c r="I30" s="12" t="s">
        <v>44</v>
      </c>
      <c r="J30" s="43">
        <v>1</v>
      </c>
      <c r="K30" s="30">
        <v>30</v>
      </c>
      <c r="L30" s="40">
        <f t="shared" si="1"/>
        <v>28.746000000000006</v>
      </c>
    </row>
    <row r="31" spans="1:12">
      <c r="A31" s="90">
        <v>9</v>
      </c>
      <c r="B31" s="12" t="s">
        <v>112</v>
      </c>
      <c r="C31" s="111" t="s">
        <v>239</v>
      </c>
      <c r="D31" s="42" t="s">
        <v>72</v>
      </c>
      <c r="E31" s="72">
        <v>5</v>
      </c>
      <c r="F31" s="82">
        <v>7.7770000000000001</v>
      </c>
      <c r="G31" s="12" t="s">
        <v>13</v>
      </c>
      <c r="H31" s="82">
        <v>7.7770000000000001</v>
      </c>
      <c r="I31" s="12" t="s">
        <v>44</v>
      </c>
      <c r="J31" s="43">
        <v>1</v>
      </c>
      <c r="K31" s="30">
        <v>30</v>
      </c>
      <c r="L31" s="40">
        <f t="shared" si="1"/>
        <v>46.662000000000006</v>
      </c>
    </row>
    <row r="32" spans="1:12">
      <c r="A32" s="90">
        <v>10</v>
      </c>
      <c r="B32" s="12" t="s">
        <v>112</v>
      </c>
      <c r="C32" s="111" t="s">
        <v>240</v>
      </c>
      <c r="D32" s="42" t="s">
        <v>72</v>
      </c>
      <c r="E32" s="72">
        <v>5</v>
      </c>
      <c r="F32" s="82">
        <v>7.5090000000000003</v>
      </c>
      <c r="G32" s="12" t="s">
        <v>13</v>
      </c>
      <c r="H32" s="82">
        <v>7.5090000000000003</v>
      </c>
      <c r="I32" s="12" t="s">
        <v>44</v>
      </c>
      <c r="J32" s="43">
        <v>1</v>
      </c>
      <c r="K32" s="30">
        <v>30</v>
      </c>
      <c r="L32" s="40">
        <f t="shared" si="1"/>
        <v>45.054000000000002</v>
      </c>
    </row>
    <row r="33" spans="1:15">
      <c r="A33" s="90">
        <v>11</v>
      </c>
      <c r="B33" s="12" t="s">
        <v>112</v>
      </c>
      <c r="C33" s="111" t="s">
        <v>241</v>
      </c>
      <c r="D33" s="42" t="s">
        <v>72</v>
      </c>
      <c r="E33" s="72">
        <v>7</v>
      </c>
      <c r="F33" s="82">
        <v>1.7270000000000001</v>
      </c>
      <c r="G33" s="12" t="s">
        <v>13</v>
      </c>
      <c r="H33" s="82">
        <v>1.7270000000000001</v>
      </c>
      <c r="I33" s="12" t="s">
        <v>44</v>
      </c>
      <c r="J33" s="43">
        <v>1</v>
      </c>
      <c r="K33" s="30">
        <v>30</v>
      </c>
      <c r="L33" s="40">
        <f t="shared" si="1"/>
        <v>10.362000000000002</v>
      </c>
    </row>
    <row r="34" spans="1:15">
      <c r="A34" s="90">
        <v>12</v>
      </c>
      <c r="B34" s="12" t="s">
        <v>112</v>
      </c>
      <c r="C34" s="111" t="s">
        <v>242</v>
      </c>
      <c r="D34" s="42" t="s">
        <v>72</v>
      </c>
      <c r="E34" s="72">
        <v>5</v>
      </c>
      <c r="F34" s="82">
        <v>3.2309999999999999</v>
      </c>
      <c r="G34" s="12" t="s">
        <v>13</v>
      </c>
      <c r="H34" s="82">
        <v>3.2309999999999999</v>
      </c>
      <c r="I34" s="12" t="s">
        <v>44</v>
      </c>
      <c r="J34" s="43">
        <v>1</v>
      </c>
      <c r="K34" s="30">
        <v>30</v>
      </c>
      <c r="L34" s="40">
        <f t="shared" si="1"/>
        <v>19.385999999999999</v>
      </c>
    </row>
    <row r="35" spans="1:15">
      <c r="A35" s="90">
        <v>13</v>
      </c>
      <c r="B35" s="12" t="s">
        <v>113</v>
      </c>
      <c r="C35" s="99" t="s">
        <v>268</v>
      </c>
      <c r="D35" s="42" t="s">
        <v>72</v>
      </c>
      <c r="E35" s="72">
        <v>5</v>
      </c>
      <c r="F35" s="82">
        <v>4.83</v>
      </c>
      <c r="G35" s="12" t="s">
        <v>13</v>
      </c>
      <c r="H35" s="82">
        <v>4.83</v>
      </c>
      <c r="I35" s="12" t="s">
        <v>44</v>
      </c>
      <c r="J35" s="43">
        <v>1</v>
      </c>
      <c r="K35" s="30">
        <v>30</v>
      </c>
      <c r="L35" s="40">
        <f t="shared" si="1"/>
        <v>28.980000000000004</v>
      </c>
    </row>
    <row r="36" spans="1:15">
      <c r="A36" s="90">
        <v>14</v>
      </c>
      <c r="B36" s="12" t="s">
        <v>113</v>
      </c>
      <c r="C36" s="99" t="s">
        <v>243</v>
      </c>
      <c r="D36" s="42" t="s">
        <v>72</v>
      </c>
      <c r="E36" s="72">
        <v>5</v>
      </c>
      <c r="F36" s="82">
        <v>6.1150000000000002</v>
      </c>
      <c r="G36" s="12" t="s">
        <v>13</v>
      </c>
      <c r="H36" s="82">
        <v>6.1150000000000002</v>
      </c>
      <c r="I36" s="12" t="s">
        <v>44</v>
      </c>
      <c r="J36" s="43">
        <v>1</v>
      </c>
      <c r="K36" s="30">
        <v>30</v>
      </c>
      <c r="L36" s="40">
        <f t="shared" si="1"/>
        <v>36.690000000000005</v>
      </c>
    </row>
    <row r="37" spans="1:15" ht="13.5" thickBot="1">
      <c r="A37" s="101">
        <v>15</v>
      </c>
      <c r="B37" s="33" t="s">
        <v>113</v>
      </c>
      <c r="C37" s="102" t="s">
        <v>244</v>
      </c>
      <c r="D37" s="113" t="s">
        <v>72</v>
      </c>
      <c r="E37" s="104">
        <v>5</v>
      </c>
      <c r="F37" s="114">
        <v>11.618</v>
      </c>
      <c r="G37" s="33" t="s">
        <v>13</v>
      </c>
      <c r="H37" s="114">
        <v>11.618</v>
      </c>
      <c r="I37" s="33" t="s">
        <v>44</v>
      </c>
      <c r="J37" s="106">
        <v>1</v>
      </c>
      <c r="K37" s="34">
        <v>30</v>
      </c>
      <c r="L37" s="107">
        <f t="shared" si="1"/>
        <v>69.708000000000013</v>
      </c>
      <c r="O37" s="36"/>
    </row>
    <row r="38" spans="1:15" ht="13.5" thickBot="1">
      <c r="A38" s="255"/>
      <c r="B38" s="256"/>
      <c r="C38" s="256"/>
      <c r="D38" s="256"/>
      <c r="E38" s="256"/>
      <c r="F38" s="257"/>
      <c r="G38" s="256"/>
      <c r="H38" s="256"/>
      <c r="I38" s="256"/>
      <c r="J38" s="256"/>
      <c r="K38" s="256"/>
      <c r="L38" s="258"/>
    </row>
    <row r="39" spans="1:15" ht="13.5" thickBot="1">
      <c r="A39" s="345" t="s">
        <v>59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7"/>
    </row>
    <row r="40" spans="1:15" ht="15.75">
      <c r="A40" s="264">
        <v>1</v>
      </c>
      <c r="B40" s="265" t="s">
        <v>250</v>
      </c>
      <c r="C40" s="109" t="s">
        <v>251</v>
      </c>
      <c r="D40" s="37" t="s">
        <v>72</v>
      </c>
      <c r="E40" s="263">
        <v>4</v>
      </c>
      <c r="F40" s="263">
        <v>2.0830000000000002</v>
      </c>
      <c r="G40" s="89" t="s">
        <v>13</v>
      </c>
      <c r="H40" s="263">
        <v>2.0830000000000002</v>
      </c>
      <c r="I40" s="89" t="s">
        <v>44</v>
      </c>
      <c r="J40" s="87">
        <v>1</v>
      </c>
      <c r="K40" s="32">
        <v>41</v>
      </c>
      <c r="L40" s="71">
        <f>K40*H40*0.2</f>
        <v>17.0806</v>
      </c>
    </row>
    <row r="41" spans="1:15" ht="15.75">
      <c r="A41" s="151">
        <v>2</v>
      </c>
      <c r="B41" s="115" t="s">
        <v>250</v>
      </c>
      <c r="C41" s="72" t="s">
        <v>252</v>
      </c>
      <c r="D41" s="42" t="s">
        <v>72</v>
      </c>
      <c r="E41" s="116">
        <v>4</v>
      </c>
      <c r="F41" s="116">
        <v>0.60399999999999998</v>
      </c>
      <c r="G41" s="12" t="s">
        <v>13</v>
      </c>
      <c r="H41" s="116">
        <v>0.60399999999999998</v>
      </c>
      <c r="I41" s="12" t="s">
        <v>44</v>
      </c>
      <c r="J41" s="43">
        <v>1</v>
      </c>
      <c r="K41" s="30">
        <v>41</v>
      </c>
      <c r="L41" s="150">
        <f>K41*H41*0.2</f>
        <v>4.9527999999999999</v>
      </c>
    </row>
    <row r="42" spans="1:15">
      <c r="A42" s="151">
        <v>3</v>
      </c>
      <c r="B42" s="12" t="s">
        <v>98</v>
      </c>
      <c r="C42" s="117" t="s">
        <v>114</v>
      </c>
      <c r="D42" s="42" t="s">
        <v>72</v>
      </c>
      <c r="E42" s="43">
        <v>4</v>
      </c>
      <c r="F42" s="118">
        <v>9.0820000000000007</v>
      </c>
      <c r="G42" s="12" t="s">
        <v>13</v>
      </c>
      <c r="H42" s="118">
        <v>9.0820000000000007</v>
      </c>
      <c r="I42" s="12" t="s">
        <v>44</v>
      </c>
      <c r="J42" s="43">
        <v>1</v>
      </c>
      <c r="K42" s="30">
        <v>41</v>
      </c>
      <c r="L42" s="150">
        <f t="shared" ref="L42:L83" si="2">K42*H42*0.2</f>
        <v>74.472400000000007</v>
      </c>
    </row>
    <row r="43" spans="1:15" ht="15.75">
      <c r="A43" s="151">
        <v>4</v>
      </c>
      <c r="B43" s="119" t="s">
        <v>61</v>
      </c>
      <c r="C43" s="120" t="s">
        <v>64</v>
      </c>
      <c r="D43" s="42" t="s">
        <v>72</v>
      </c>
      <c r="E43" s="43">
        <v>5</v>
      </c>
      <c r="F43" s="121">
        <v>4.3</v>
      </c>
      <c r="G43" s="12" t="s">
        <v>13</v>
      </c>
      <c r="H43" s="121">
        <v>4.3</v>
      </c>
      <c r="I43" s="12" t="s">
        <v>44</v>
      </c>
      <c r="J43" s="43">
        <v>1</v>
      </c>
      <c r="K43" s="30">
        <v>41</v>
      </c>
      <c r="L43" s="150">
        <f t="shared" si="2"/>
        <v>35.26</v>
      </c>
    </row>
    <row r="44" spans="1:15" ht="15.75">
      <c r="A44" s="151">
        <v>5</v>
      </c>
      <c r="B44" s="119" t="s">
        <v>29</v>
      </c>
      <c r="C44" s="120" t="s">
        <v>115</v>
      </c>
      <c r="D44" s="42" t="s">
        <v>72</v>
      </c>
      <c r="E44" s="43">
        <v>4</v>
      </c>
      <c r="F44" s="121">
        <v>1.3</v>
      </c>
      <c r="G44" s="12" t="s">
        <v>13</v>
      </c>
      <c r="H44" s="121">
        <v>1.3</v>
      </c>
      <c r="I44" s="12" t="s">
        <v>44</v>
      </c>
      <c r="J44" s="43">
        <v>1</v>
      </c>
      <c r="K44" s="30">
        <v>41</v>
      </c>
      <c r="L44" s="150">
        <f t="shared" si="2"/>
        <v>10.660000000000002</v>
      </c>
    </row>
    <row r="45" spans="1:15" ht="15.75">
      <c r="A45" s="151">
        <v>6</v>
      </c>
      <c r="B45" s="119" t="s">
        <v>29</v>
      </c>
      <c r="C45" s="120" t="s">
        <v>116</v>
      </c>
      <c r="D45" s="42" t="s">
        <v>72</v>
      </c>
      <c r="E45" s="43">
        <v>4</v>
      </c>
      <c r="F45" s="121">
        <v>1.37</v>
      </c>
      <c r="G45" s="12" t="s">
        <v>13</v>
      </c>
      <c r="H45" s="121">
        <v>1.37</v>
      </c>
      <c r="I45" s="12" t="s">
        <v>44</v>
      </c>
      <c r="J45" s="43">
        <v>1</v>
      </c>
      <c r="K45" s="30">
        <v>41</v>
      </c>
      <c r="L45" s="150">
        <f t="shared" si="2"/>
        <v>11.234000000000002</v>
      </c>
    </row>
    <row r="46" spans="1:15" ht="15.75">
      <c r="A46" s="151">
        <v>7</v>
      </c>
      <c r="B46" s="119" t="s">
        <v>29</v>
      </c>
      <c r="C46" s="120" t="s">
        <v>117</v>
      </c>
      <c r="D46" s="42" t="s">
        <v>72</v>
      </c>
      <c r="E46" s="43">
        <v>4</v>
      </c>
      <c r="F46" s="121">
        <v>1.55</v>
      </c>
      <c r="G46" s="12" t="s">
        <v>13</v>
      </c>
      <c r="H46" s="121">
        <v>1.55</v>
      </c>
      <c r="I46" s="12" t="s">
        <v>44</v>
      </c>
      <c r="J46" s="43">
        <v>1</v>
      </c>
      <c r="K46" s="30">
        <v>41</v>
      </c>
      <c r="L46" s="150">
        <f t="shared" si="2"/>
        <v>12.71</v>
      </c>
    </row>
    <row r="47" spans="1:15" ht="15.75">
      <c r="A47" s="151">
        <v>8</v>
      </c>
      <c r="B47" s="119" t="s">
        <v>29</v>
      </c>
      <c r="C47" s="120" t="s">
        <v>118</v>
      </c>
      <c r="D47" s="42" t="s">
        <v>72</v>
      </c>
      <c r="E47" s="43">
        <v>4</v>
      </c>
      <c r="F47" s="121">
        <v>1.47</v>
      </c>
      <c r="G47" s="12" t="s">
        <v>13</v>
      </c>
      <c r="H47" s="121">
        <v>1.47</v>
      </c>
      <c r="I47" s="12" t="s">
        <v>44</v>
      </c>
      <c r="J47" s="43">
        <v>1</v>
      </c>
      <c r="K47" s="30">
        <v>41</v>
      </c>
      <c r="L47" s="150">
        <f t="shared" si="2"/>
        <v>12.054</v>
      </c>
    </row>
    <row r="48" spans="1:15" ht="15.75">
      <c r="A48" s="151">
        <v>9</v>
      </c>
      <c r="B48" s="119" t="s">
        <v>62</v>
      </c>
      <c r="C48" s="120" t="s">
        <v>65</v>
      </c>
      <c r="D48" s="42" t="s">
        <v>72</v>
      </c>
      <c r="E48" s="43">
        <v>6</v>
      </c>
      <c r="F48" s="121">
        <v>2.581</v>
      </c>
      <c r="G48" s="12" t="s">
        <v>13</v>
      </c>
      <c r="H48" s="121">
        <v>2.581</v>
      </c>
      <c r="I48" s="12" t="s">
        <v>44</v>
      </c>
      <c r="J48" s="43">
        <v>1</v>
      </c>
      <c r="K48" s="30">
        <v>41</v>
      </c>
      <c r="L48" s="150">
        <f t="shared" si="2"/>
        <v>21.164200000000001</v>
      </c>
    </row>
    <row r="49" spans="1:12" ht="15.75">
      <c r="A49" s="151">
        <v>10</v>
      </c>
      <c r="B49" s="119" t="s">
        <v>62</v>
      </c>
      <c r="C49" s="120" t="s">
        <v>66</v>
      </c>
      <c r="D49" s="42" t="s">
        <v>72</v>
      </c>
      <c r="E49" s="43">
        <v>6</v>
      </c>
      <c r="F49" s="121">
        <v>2.456</v>
      </c>
      <c r="G49" s="12" t="s">
        <v>13</v>
      </c>
      <c r="H49" s="121">
        <v>2.456</v>
      </c>
      <c r="I49" s="12" t="s">
        <v>44</v>
      </c>
      <c r="J49" s="43">
        <v>1</v>
      </c>
      <c r="K49" s="30">
        <v>41</v>
      </c>
      <c r="L49" s="150">
        <f t="shared" si="2"/>
        <v>20.139200000000002</v>
      </c>
    </row>
    <row r="50" spans="1:12" ht="15.75">
      <c r="A50" s="151">
        <v>11</v>
      </c>
      <c r="B50" s="119" t="s">
        <v>62</v>
      </c>
      <c r="C50" s="120" t="s">
        <v>67</v>
      </c>
      <c r="D50" s="42" t="s">
        <v>72</v>
      </c>
      <c r="E50" s="43">
        <v>6</v>
      </c>
      <c r="F50" s="121">
        <v>1.6060000000000001</v>
      </c>
      <c r="G50" s="12" t="s">
        <v>13</v>
      </c>
      <c r="H50" s="121">
        <v>1.6060000000000001</v>
      </c>
      <c r="I50" s="12" t="s">
        <v>44</v>
      </c>
      <c r="J50" s="43">
        <v>1</v>
      </c>
      <c r="K50" s="30">
        <v>41</v>
      </c>
      <c r="L50" s="150">
        <f t="shared" si="2"/>
        <v>13.169200000000002</v>
      </c>
    </row>
    <row r="51" spans="1:12" ht="15.75">
      <c r="A51" s="151">
        <v>12</v>
      </c>
      <c r="B51" s="119" t="s">
        <v>62</v>
      </c>
      <c r="C51" s="120" t="s">
        <v>133</v>
      </c>
      <c r="D51" s="42" t="s">
        <v>72</v>
      </c>
      <c r="E51" s="43">
        <v>6</v>
      </c>
      <c r="F51" s="121">
        <v>1.9750000000000001</v>
      </c>
      <c r="G51" s="12" t="s">
        <v>13</v>
      </c>
      <c r="H51" s="121">
        <v>1.9750000000000001</v>
      </c>
      <c r="I51" s="12" t="s">
        <v>44</v>
      </c>
      <c r="J51" s="43">
        <v>1</v>
      </c>
      <c r="K51" s="30">
        <v>41</v>
      </c>
      <c r="L51" s="150">
        <f t="shared" si="2"/>
        <v>16.195000000000004</v>
      </c>
    </row>
    <row r="52" spans="1:12" ht="15.75">
      <c r="A52" s="151">
        <v>13</v>
      </c>
      <c r="B52" s="119" t="s">
        <v>62</v>
      </c>
      <c r="C52" s="120" t="s">
        <v>68</v>
      </c>
      <c r="D52" s="42" t="s">
        <v>72</v>
      </c>
      <c r="E52" s="43">
        <v>6</v>
      </c>
      <c r="F52" s="121">
        <v>1.919</v>
      </c>
      <c r="G52" s="12" t="s">
        <v>13</v>
      </c>
      <c r="H52" s="121">
        <v>1.919</v>
      </c>
      <c r="I52" s="12" t="s">
        <v>44</v>
      </c>
      <c r="J52" s="43">
        <v>1</v>
      </c>
      <c r="K52" s="30">
        <v>41</v>
      </c>
      <c r="L52" s="150">
        <f t="shared" si="2"/>
        <v>15.735800000000001</v>
      </c>
    </row>
    <row r="53" spans="1:12" ht="15.75">
      <c r="A53" s="151">
        <v>14</v>
      </c>
      <c r="B53" s="119" t="s">
        <v>62</v>
      </c>
      <c r="C53" s="120" t="s">
        <v>69</v>
      </c>
      <c r="D53" s="42" t="s">
        <v>72</v>
      </c>
      <c r="E53" s="43">
        <v>6</v>
      </c>
      <c r="F53" s="121">
        <v>0.90800000000000003</v>
      </c>
      <c r="G53" s="12" t="s">
        <v>13</v>
      </c>
      <c r="H53" s="121">
        <v>0.90800000000000003</v>
      </c>
      <c r="I53" s="12" t="s">
        <v>44</v>
      </c>
      <c r="J53" s="43">
        <v>1</v>
      </c>
      <c r="K53" s="30">
        <v>41</v>
      </c>
      <c r="L53" s="150">
        <f t="shared" si="2"/>
        <v>7.4456000000000007</v>
      </c>
    </row>
    <row r="54" spans="1:12" ht="15.75">
      <c r="A54" s="151">
        <v>15</v>
      </c>
      <c r="B54" s="119" t="s">
        <v>161</v>
      </c>
      <c r="C54" s="120" t="s">
        <v>162</v>
      </c>
      <c r="D54" s="42" t="s">
        <v>72</v>
      </c>
      <c r="E54" s="43">
        <v>4</v>
      </c>
      <c r="F54" s="121">
        <v>3.331</v>
      </c>
      <c r="G54" s="12" t="s">
        <v>13</v>
      </c>
      <c r="H54" s="121">
        <v>3.331</v>
      </c>
      <c r="I54" s="12" t="s">
        <v>44</v>
      </c>
      <c r="J54" s="43">
        <v>1</v>
      </c>
      <c r="K54" s="30">
        <v>41</v>
      </c>
      <c r="L54" s="150">
        <f t="shared" si="2"/>
        <v>27.3142</v>
      </c>
    </row>
    <row r="55" spans="1:12" ht="15.75">
      <c r="A55" s="151">
        <v>16</v>
      </c>
      <c r="B55" s="119" t="s">
        <v>161</v>
      </c>
      <c r="C55" s="120" t="s">
        <v>163</v>
      </c>
      <c r="D55" s="42" t="s">
        <v>72</v>
      </c>
      <c r="E55" s="43">
        <v>4</v>
      </c>
      <c r="F55" s="121">
        <v>3.726</v>
      </c>
      <c r="G55" s="12" t="s">
        <v>13</v>
      </c>
      <c r="H55" s="121">
        <v>3.726</v>
      </c>
      <c r="I55" s="12" t="s">
        <v>44</v>
      </c>
      <c r="J55" s="43">
        <v>1</v>
      </c>
      <c r="K55" s="30">
        <v>41</v>
      </c>
      <c r="L55" s="150">
        <f t="shared" si="2"/>
        <v>30.5532</v>
      </c>
    </row>
    <row r="56" spans="1:12" ht="15.75">
      <c r="A56" s="151">
        <v>17</v>
      </c>
      <c r="B56" s="119" t="s">
        <v>161</v>
      </c>
      <c r="C56" s="120" t="s">
        <v>164</v>
      </c>
      <c r="D56" s="42" t="s">
        <v>72</v>
      </c>
      <c r="E56" s="43">
        <v>4</v>
      </c>
      <c r="F56" s="121">
        <v>3.319</v>
      </c>
      <c r="G56" s="12" t="s">
        <v>13</v>
      </c>
      <c r="H56" s="121">
        <v>3.319</v>
      </c>
      <c r="I56" s="12" t="s">
        <v>44</v>
      </c>
      <c r="J56" s="43">
        <v>1</v>
      </c>
      <c r="K56" s="30">
        <v>41</v>
      </c>
      <c r="L56" s="150">
        <f t="shared" si="2"/>
        <v>27.215800000000002</v>
      </c>
    </row>
    <row r="57" spans="1:12" ht="15.75">
      <c r="A57" s="151">
        <v>18</v>
      </c>
      <c r="B57" s="119" t="s">
        <v>161</v>
      </c>
      <c r="C57" s="120" t="s">
        <v>165</v>
      </c>
      <c r="D57" s="42" t="s">
        <v>72</v>
      </c>
      <c r="E57" s="43">
        <v>4</v>
      </c>
      <c r="F57" s="121">
        <v>7.0570000000000004</v>
      </c>
      <c r="G57" s="12" t="s">
        <v>13</v>
      </c>
      <c r="H57" s="121">
        <v>7.0570000000000004</v>
      </c>
      <c r="I57" s="12" t="s">
        <v>44</v>
      </c>
      <c r="J57" s="43">
        <v>1</v>
      </c>
      <c r="K57" s="30">
        <v>41</v>
      </c>
      <c r="L57" s="150">
        <f t="shared" si="2"/>
        <v>57.867400000000004</v>
      </c>
    </row>
    <row r="58" spans="1:12" ht="15.75">
      <c r="A58" s="151">
        <v>19</v>
      </c>
      <c r="B58" s="119" t="s">
        <v>166</v>
      </c>
      <c r="C58" s="122" t="s">
        <v>167</v>
      </c>
      <c r="D58" s="42" t="s">
        <v>72</v>
      </c>
      <c r="E58" s="43">
        <v>5</v>
      </c>
      <c r="F58" s="121">
        <v>2.3039999999999998</v>
      </c>
      <c r="G58" s="12" t="s">
        <v>13</v>
      </c>
      <c r="H58" s="121">
        <v>2.3039999999999998</v>
      </c>
      <c r="I58" s="12" t="s">
        <v>44</v>
      </c>
      <c r="J58" s="43">
        <v>1</v>
      </c>
      <c r="K58" s="30">
        <v>41</v>
      </c>
      <c r="L58" s="150">
        <f t="shared" si="2"/>
        <v>18.892800000000001</v>
      </c>
    </row>
    <row r="59" spans="1:12" ht="15.75">
      <c r="A59" s="151">
        <v>20</v>
      </c>
      <c r="B59" s="119" t="s">
        <v>135</v>
      </c>
      <c r="C59" s="122" t="s">
        <v>168</v>
      </c>
      <c r="D59" s="42" t="s">
        <v>72</v>
      </c>
      <c r="E59" s="43">
        <v>5</v>
      </c>
      <c r="F59" s="43">
        <v>7.242</v>
      </c>
      <c r="G59" s="12" t="s">
        <v>13</v>
      </c>
      <c r="H59" s="43">
        <v>7.242</v>
      </c>
      <c r="I59" s="12" t="s">
        <v>44</v>
      </c>
      <c r="J59" s="43">
        <v>1</v>
      </c>
      <c r="K59" s="30">
        <v>41</v>
      </c>
      <c r="L59" s="150">
        <f t="shared" si="2"/>
        <v>59.384400000000007</v>
      </c>
    </row>
    <row r="60" spans="1:12" ht="15.75">
      <c r="A60" s="151">
        <v>21</v>
      </c>
      <c r="B60" s="119" t="s">
        <v>135</v>
      </c>
      <c r="C60" s="122" t="s">
        <v>169</v>
      </c>
      <c r="D60" s="42" t="s">
        <v>72</v>
      </c>
      <c r="E60" s="43">
        <v>5</v>
      </c>
      <c r="F60" s="43">
        <v>3.2850000000000001</v>
      </c>
      <c r="G60" s="12" t="s">
        <v>13</v>
      </c>
      <c r="H60" s="43">
        <v>3.2850000000000001</v>
      </c>
      <c r="I60" s="12" t="s">
        <v>44</v>
      </c>
      <c r="J60" s="43">
        <v>1</v>
      </c>
      <c r="K60" s="30">
        <v>41</v>
      </c>
      <c r="L60" s="150">
        <f t="shared" si="2"/>
        <v>26.937000000000001</v>
      </c>
    </row>
    <row r="61" spans="1:12" ht="15.75">
      <c r="A61" s="151">
        <v>22</v>
      </c>
      <c r="B61" s="119" t="s">
        <v>52</v>
      </c>
      <c r="C61" s="120" t="s">
        <v>170</v>
      </c>
      <c r="D61" s="42" t="s">
        <v>72</v>
      </c>
      <c r="E61" s="43">
        <v>4</v>
      </c>
      <c r="F61" s="43">
        <v>3.0910000000000002</v>
      </c>
      <c r="G61" s="12" t="s">
        <v>13</v>
      </c>
      <c r="H61" s="43">
        <v>3.0910000000000002</v>
      </c>
      <c r="I61" s="12" t="s">
        <v>44</v>
      </c>
      <c r="J61" s="43">
        <v>1</v>
      </c>
      <c r="K61" s="30">
        <v>41</v>
      </c>
      <c r="L61" s="150">
        <f t="shared" si="2"/>
        <v>25.346200000000003</v>
      </c>
    </row>
    <row r="62" spans="1:12" ht="15.75">
      <c r="A62" s="151">
        <v>23</v>
      </c>
      <c r="B62" s="119" t="s">
        <v>52</v>
      </c>
      <c r="C62" s="120" t="s">
        <v>171</v>
      </c>
      <c r="D62" s="42" t="s">
        <v>72</v>
      </c>
      <c r="E62" s="43">
        <v>4</v>
      </c>
      <c r="F62" s="43">
        <v>5.516</v>
      </c>
      <c r="G62" s="12" t="s">
        <v>13</v>
      </c>
      <c r="H62" s="43">
        <v>5.516</v>
      </c>
      <c r="I62" s="12" t="s">
        <v>44</v>
      </c>
      <c r="J62" s="43">
        <v>1</v>
      </c>
      <c r="K62" s="30">
        <v>41</v>
      </c>
      <c r="L62" s="150">
        <f t="shared" si="2"/>
        <v>45.231200000000001</v>
      </c>
    </row>
    <row r="63" spans="1:12" ht="15.75">
      <c r="A63" s="151">
        <v>24</v>
      </c>
      <c r="B63" s="119" t="s">
        <v>52</v>
      </c>
      <c r="C63" s="120" t="s">
        <v>172</v>
      </c>
      <c r="D63" s="42" t="s">
        <v>72</v>
      </c>
      <c r="E63" s="43">
        <v>4</v>
      </c>
      <c r="F63" s="43">
        <v>1.7669999999999999</v>
      </c>
      <c r="G63" s="12" t="s">
        <v>13</v>
      </c>
      <c r="H63" s="43">
        <v>1.7669999999999999</v>
      </c>
      <c r="I63" s="12" t="s">
        <v>44</v>
      </c>
      <c r="J63" s="43">
        <v>1</v>
      </c>
      <c r="K63" s="30">
        <v>41</v>
      </c>
      <c r="L63" s="150">
        <f t="shared" si="2"/>
        <v>14.489400000000002</v>
      </c>
    </row>
    <row r="64" spans="1:12" ht="15.75">
      <c r="A64" s="151">
        <v>25</v>
      </c>
      <c r="B64" s="119" t="s">
        <v>52</v>
      </c>
      <c r="C64" s="120" t="s">
        <v>173</v>
      </c>
      <c r="D64" s="42" t="s">
        <v>72</v>
      </c>
      <c r="E64" s="43">
        <v>4</v>
      </c>
      <c r="F64" s="43">
        <v>13.61</v>
      </c>
      <c r="G64" s="12" t="s">
        <v>13</v>
      </c>
      <c r="H64" s="43">
        <v>13.61</v>
      </c>
      <c r="I64" s="12" t="s">
        <v>44</v>
      </c>
      <c r="J64" s="43">
        <v>1</v>
      </c>
      <c r="K64" s="30">
        <v>41</v>
      </c>
      <c r="L64" s="150">
        <f t="shared" si="2"/>
        <v>111.602</v>
      </c>
    </row>
    <row r="65" spans="1:12" ht="15.75">
      <c r="A65" s="151">
        <v>26</v>
      </c>
      <c r="B65" s="119" t="s">
        <v>52</v>
      </c>
      <c r="C65" s="120" t="s">
        <v>174</v>
      </c>
      <c r="D65" s="42" t="s">
        <v>72</v>
      </c>
      <c r="E65" s="43">
        <v>4</v>
      </c>
      <c r="F65" s="43">
        <v>1.671</v>
      </c>
      <c r="G65" s="12" t="s">
        <v>13</v>
      </c>
      <c r="H65" s="43">
        <v>1.671</v>
      </c>
      <c r="I65" s="12" t="s">
        <v>44</v>
      </c>
      <c r="J65" s="43">
        <v>1</v>
      </c>
      <c r="K65" s="30">
        <v>41</v>
      </c>
      <c r="L65" s="150">
        <f t="shared" si="2"/>
        <v>13.702199999999999</v>
      </c>
    </row>
    <row r="66" spans="1:12" ht="15.75">
      <c r="A66" s="151">
        <v>27</v>
      </c>
      <c r="B66" s="119" t="s">
        <v>63</v>
      </c>
      <c r="C66" s="120" t="s">
        <v>70</v>
      </c>
      <c r="D66" s="42" t="s">
        <v>72</v>
      </c>
      <c r="E66" s="43">
        <v>4</v>
      </c>
      <c r="F66" s="121">
        <v>1.302</v>
      </c>
      <c r="G66" s="12" t="s">
        <v>13</v>
      </c>
      <c r="H66" s="121">
        <v>1.302</v>
      </c>
      <c r="I66" s="12" t="s">
        <v>44</v>
      </c>
      <c r="J66" s="43">
        <v>1</v>
      </c>
      <c r="K66" s="30">
        <v>41</v>
      </c>
      <c r="L66" s="150">
        <f t="shared" si="2"/>
        <v>10.676400000000001</v>
      </c>
    </row>
    <row r="67" spans="1:12" ht="15.75">
      <c r="A67" s="151">
        <v>28</v>
      </c>
      <c r="B67" s="119" t="s">
        <v>63</v>
      </c>
      <c r="C67" s="120" t="s">
        <v>71</v>
      </c>
      <c r="D67" s="42" t="s">
        <v>72</v>
      </c>
      <c r="E67" s="43">
        <v>4</v>
      </c>
      <c r="F67" s="121">
        <v>1.0349999999999999</v>
      </c>
      <c r="G67" s="12" t="s">
        <v>13</v>
      </c>
      <c r="H67" s="121">
        <v>1.0349999999999999</v>
      </c>
      <c r="I67" s="12" t="s">
        <v>44</v>
      </c>
      <c r="J67" s="43">
        <v>1</v>
      </c>
      <c r="K67" s="30">
        <v>41</v>
      </c>
      <c r="L67" s="150">
        <f t="shared" si="2"/>
        <v>8.4870000000000001</v>
      </c>
    </row>
    <row r="68" spans="1:12" ht="15.75">
      <c r="A68" s="151">
        <v>29</v>
      </c>
      <c r="B68" s="119" t="s">
        <v>183</v>
      </c>
      <c r="C68" s="120" t="s">
        <v>175</v>
      </c>
      <c r="D68" s="42" t="s">
        <v>72</v>
      </c>
      <c r="E68" s="43">
        <v>5</v>
      </c>
      <c r="F68" s="121">
        <v>0.878</v>
      </c>
      <c r="G68" s="12" t="s">
        <v>13</v>
      </c>
      <c r="H68" s="121">
        <v>0.878</v>
      </c>
      <c r="I68" s="12" t="s">
        <v>44</v>
      </c>
      <c r="J68" s="43">
        <v>1</v>
      </c>
      <c r="K68" s="30">
        <v>41</v>
      </c>
      <c r="L68" s="150">
        <f t="shared" si="2"/>
        <v>7.1996000000000002</v>
      </c>
    </row>
    <row r="69" spans="1:12" ht="15.75">
      <c r="A69" s="151">
        <v>30</v>
      </c>
      <c r="B69" s="119" t="s">
        <v>183</v>
      </c>
      <c r="C69" s="120" t="s">
        <v>176</v>
      </c>
      <c r="D69" s="42" t="s">
        <v>72</v>
      </c>
      <c r="E69" s="43">
        <v>5</v>
      </c>
      <c r="F69" s="121">
        <v>1.0209999999999999</v>
      </c>
      <c r="G69" s="12" t="s">
        <v>13</v>
      </c>
      <c r="H69" s="121">
        <v>1.0209999999999999</v>
      </c>
      <c r="I69" s="12" t="s">
        <v>44</v>
      </c>
      <c r="J69" s="43">
        <v>1</v>
      </c>
      <c r="K69" s="30">
        <v>41</v>
      </c>
      <c r="L69" s="150">
        <f t="shared" si="2"/>
        <v>8.3721999999999994</v>
      </c>
    </row>
    <row r="70" spans="1:12" ht="15.75">
      <c r="A70" s="151">
        <v>31</v>
      </c>
      <c r="B70" s="119" t="s">
        <v>183</v>
      </c>
      <c r="C70" s="120" t="s">
        <v>177</v>
      </c>
      <c r="D70" s="42" t="s">
        <v>72</v>
      </c>
      <c r="E70" s="43">
        <v>5</v>
      </c>
      <c r="F70" s="121">
        <v>0.99299999999999999</v>
      </c>
      <c r="G70" s="12" t="s">
        <v>13</v>
      </c>
      <c r="H70" s="121">
        <v>0.99299999999999999</v>
      </c>
      <c r="I70" s="12" t="s">
        <v>44</v>
      </c>
      <c r="J70" s="43">
        <v>1</v>
      </c>
      <c r="K70" s="30">
        <v>41</v>
      </c>
      <c r="L70" s="150">
        <f t="shared" si="2"/>
        <v>8.1425999999999998</v>
      </c>
    </row>
    <row r="71" spans="1:12" ht="15.75">
      <c r="A71" s="151">
        <v>32</v>
      </c>
      <c r="B71" s="119" t="s">
        <v>183</v>
      </c>
      <c r="C71" s="120" t="s">
        <v>178</v>
      </c>
      <c r="D71" s="42" t="s">
        <v>72</v>
      </c>
      <c r="E71" s="43">
        <v>5</v>
      </c>
      <c r="F71" s="121">
        <v>1.0169999999999999</v>
      </c>
      <c r="G71" s="12" t="s">
        <v>13</v>
      </c>
      <c r="H71" s="121">
        <v>1.0169999999999999</v>
      </c>
      <c r="I71" s="12" t="s">
        <v>44</v>
      </c>
      <c r="J71" s="43">
        <v>1</v>
      </c>
      <c r="K71" s="30">
        <v>41</v>
      </c>
      <c r="L71" s="150">
        <f t="shared" si="2"/>
        <v>8.3393999999999995</v>
      </c>
    </row>
    <row r="72" spans="1:12" ht="15.75">
      <c r="A72" s="151">
        <v>33</v>
      </c>
      <c r="B72" s="119" t="s">
        <v>183</v>
      </c>
      <c r="C72" s="120" t="s">
        <v>179</v>
      </c>
      <c r="D72" s="42" t="s">
        <v>72</v>
      </c>
      <c r="E72" s="43">
        <v>5</v>
      </c>
      <c r="F72" s="121">
        <v>1.637</v>
      </c>
      <c r="G72" s="12" t="s">
        <v>13</v>
      </c>
      <c r="H72" s="121">
        <v>1.637</v>
      </c>
      <c r="I72" s="12" t="s">
        <v>44</v>
      </c>
      <c r="J72" s="43">
        <v>1</v>
      </c>
      <c r="K72" s="30">
        <v>41</v>
      </c>
      <c r="L72" s="150">
        <f t="shared" si="2"/>
        <v>13.423400000000001</v>
      </c>
    </row>
    <row r="73" spans="1:12" ht="15.75">
      <c r="A73" s="151">
        <v>34</v>
      </c>
      <c r="B73" s="119" t="s">
        <v>183</v>
      </c>
      <c r="C73" s="120" t="s">
        <v>180</v>
      </c>
      <c r="D73" s="42" t="s">
        <v>72</v>
      </c>
      <c r="E73" s="43">
        <v>5</v>
      </c>
      <c r="F73" s="121">
        <v>1.7330000000000001</v>
      </c>
      <c r="G73" s="12" t="s">
        <v>13</v>
      </c>
      <c r="H73" s="121">
        <v>1.7330000000000001</v>
      </c>
      <c r="I73" s="12" t="s">
        <v>44</v>
      </c>
      <c r="J73" s="43">
        <v>1</v>
      </c>
      <c r="K73" s="30">
        <v>41</v>
      </c>
      <c r="L73" s="150">
        <f t="shared" si="2"/>
        <v>14.210599999999999</v>
      </c>
    </row>
    <row r="74" spans="1:12" ht="15.75">
      <c r="A74" s="151">
        <v>35</v>
      </c>
      <c r="B74" s="119" t="s">
        <v>183</v>
      </c>
      <c r="C74" s="120" t="s">
        <v>181</v>
      </c>
      <c r="D74" s="42" t="s">
        <v>72</v>
      </c>
      <c r="E74" s="43">
        <v>5</v>
      </c>
      <c r="F74" s="121">
        <v>1.1120000000000001</v>
      </c>
      <c r="G74" s="12" t="s">
        <v>13</v>
      </c>
      <c r="H74" s="121">
        <v>1.1120000000000001</v>
      </c>
      <c r="I74" s="12" t="s">
        <v>44</v>
      </c>
      <c r="J74" s="43">
        <v>1</v>
      </c>
      <c r="K74" s="30">
        <v>41</v>
      </c>
      <c r="L74" s="150">
        <f t="shared" si="2"/>
        <v>9.1184000000000012</v>
      </c>
    </row>
    <row r="75" spans="1:12" ht="15.75">
      <c r="A75" s="151">
        <v>36</v>
      </c>
      <c r="B75" s="119" t="s">
        <v>183</v>
      </c>
      <c r="C75" s="120" t="s">
        <v>182</v>
      </c>
      <c r="D75" s="42" t="s">
        <v>72</v>
      </c>
      <c r="E75" s="43">
        <v>5</v>
      </c>
      <c r="F75" s="121">
        <v>1.3939999999999999</v>
      </c>
      <c r="G75" s="12" t="s">
        <v>13</v>
      </c>
      <c r="H75" s="121">
        <v>1.3939999999999999</v>
      </c>
      <c r="I75" s="12" t="s">
        <v>44</v>
      </c>
      <c r="J75" s="43">
        <v>1</v>
      </c>
      <c r="K75" s="30">
        <v>41</v>
      </c>
      <c r="L75" s="150">
        <f t="shared" si="2"/>
        <v>11.4308</v>
      </c>
    </row>
    <row r="76" spans="1:12" ht="15.75">
      <c r="A76" s="151">
        <v>37</v>
      </c>
      <c r="B76" s="119" t="s">
        <v>184</v>
      </c>
      <c r="C76" s="120" t="s">
        <v>185</v>
      </c>
      <c r="D76" s="42" t="s">
        <v>72</v>
      </c>
      <c r="E76" s="43">
        <v>5</v>
      </c>
      <c r="F76" s="43">
        <v>1.575</v>
      </c>
      <c r="G76" s="12" t="s">
        <v>13</v>
      </c>
      <c r="H76" s="43">
        <v>1.575</v>
      </c>
      <c r="I76" s="12" t="s">
        <v>44</v>
      </c>
      <c r="J76" s="43">
        <v>1</v>
      </c>
      <c r="K76" s="30">
        <v>41</v>
      </c>
      <c r="L76" s="150">
        <f t="shared" si="2"/>
        <v>12.915000000000001</v>
      </c>
    </row>
    <row r="77" spans="1:12" ht="15.75">
      <c r="A77" s="151">
        <v>38</v>
      </c>
      <c r="B77" s="119" t="s">
        <v>184</v>
      </c>
      <c r="C77" s="120" t="s">
        <v>186</v>
      </c>
      <c r="D77" s="42" t="s">
        <v>72</v>
      </c>
      <c r="E77" s="43">
        <v>5</v>
      </c>
      <c r="F77" s="43">
        <v>2.0169999999999999</v>
      </c>
      <c r="G77" s="12" t="s">
        <v>13</v>
      </c>
      <c r="H77" s="43">
        <v>2.0169999999999999</v>
      </c>
      <c r="I77" s="12" t="s">
        <v>44</v>
      </c>
      <c r="J77" s="43">
        <v>1</v>
      </c>
      <c r="K77" s="30">
        <v>41</v>
      </c>
      <c r="L77" s="150">
        <f t="shared" si="2"/>
        <v>16.539400000000001</v>
      </c>
    </row>
    <row r="78" spans="1:12" ht="15.75">
      <c r="A78" s="151">
        <v>39</v>
      </c>
      <c r="B78" s="119" t="s">
        <v>119</v>
      </c>
      <c r="C78" s="120" t="s">
        <v>120</v>
      </c>
      <c r="D78" s="42" t="s">
        <v>72</v>
      </c>
      <c r="E78" s="43">
        <v>4</v>
      </c>
      <c r="F78" s="121">
        <v>1.1839999999999999</v>
      </c>
      <c r="G78" s="12" t="s">
        <v>13</v>
      </c>
      <c r="H78" s="121">
        <v>1.1839999999999999</v>
      </c>
      <c r="I78" s="12" t="s">
        <v>44</v>
      </c>
      <c r="J78" s="43">
        <v>1</v>
      </c>
      <c r="K78" s="30">
        <v>41</v>
      </c>
      <c r="L78" s="150">
        <f t="shared" si="2"/>
        <v>9.7088000000000001</v>
      </c>
    </row>
    <row r="79" spans="1:12" ht="15.75">
      <c r="A79" s="151">
        <v>40</v>
      </c>
      <c r="B79" s="119" t="s">
        <v>119</v>
      </c>
      <c r="C79" s="120" t="s">
        <v>121</v>
      </c>
      <c r="D79" s="42" t="s">
        <v>72</v>
      </c>
      <c r="E79" s="43">
        <v>4</v>
      </c>
      <c r="F79" s="121">
        <v>1.34</v>
      </c>
      <c r="G79" s="12" t="s">
        <v>13</v>
      </c>
      <c r="H79" s="121">
        <v>1.34</v>
      </c>
      <c r="I79" s="12" t="s">
        <v>44</v>
      </c>
      <c r="J79" s="43">
        <v>1</v>
      </c>
      <c r="K79" s="30">
        <v>41</v>
      </c>
      <c r="L79" s="150">
        <f t="shared" si="2"/>
        <v>10.988000000000001</v>
      </c>
    </row>
    <row r="80" spans="1:12" ht="15.75">
      <c r="A80" s="151">
        <v>41</v>
      </c>
      <c r="B80" s="119" t="s">
        <v>119</v>
      </c>
      <c r="C80" s="120" t="s">
        <v>122</v>
      </c>
      <c r="D80" s="42" t="s">
        <v>72</v>
      </c>
      <c r="E80" s="43">
        <v>4</v>
      </c>
      <c r="F80" s="121">
        <v>0.92200000000000004</v>
      </c>
      <c r="G80" s="12" t="s">
        <v>13</v>
      </c>
      <c r="H80" s="121">
        <v>0.92200000000000004</v>
      </c>
      <c r="I80" s="12" t="s">
        <v>44</v>
      </c>
      <c r="J80" s="43">
        <v>1</v>
      </c>
      <c r="K80" s="30">
        <v>41</v>
      </c>
      <c r="L80" s="150">
        <f t="shared" si="2"/>
        <v>7.5604000000000005</v>
      </c>
    </row>
    <row r="81" spans="1:12" ht="15.75">
      <c r="A81" s="151">
        <v>42</v>
      </c>
      <c r="B81" s="119" t="s">
        <v>119</v>
      </c>
      <c r="C81" s="120" t="s">
        <v>123</v>
      </c>
      <c r="D81" s="42" t="s">
        <v>72</v>
      </c>
      <c r="E81" s="43">
        <v>4</v>
      </c>
      <c r="F81" s="121">
        <v>1.4570000000000001</v>
      </c>
      <c r="G81" s="12" t="s">
        <v>13</v>
      </c>
      <c r="H81" s="121">
        <v>1.4570000000000001</v>
      </c>
      <c r="I81" s="12" t="s">
        <v>44</v>
      </c>
      <c r="J81" s="43">
        <v>1</v>
      </c>
      <c r="K81" s="30">
        <v>41</v>
      </c>
      <c r="L81" s="150">
        <f t="shared" si="2"/>
        <v>11.947400000000002</v>
      </c>
    </row>
    <row r="82" spans="1:12" ht="15.75">
      <c r="A82" s="151">
        <v>43</v>
      </c>
      <c r="B82" s="119" t="s">
        <v>119</v>
      </c>
      <c r="C82" s="120" t="s">
        <v>124</v>
      </c>
      <c r="D82" s="42" t="s">
        <v>72</v>
      </c>
      <c r="E82" s="43">
        <v>4</v>
      </c>
      <c r="F82" s="121">
        <v>1.4339999999999999</v>
      </c>
      <c r="G82" s="12" t="s">
        <v>13</v>
      </c>
      <c r="H82" s="121">
        <v>1.4339999999999999</v>
      </c>
      <c r="I82" s="12" t="s">
        <v>44</v>
      </c>
      <c r="J82" s="43">
        <v>1</v>
      </c>
      <c r="K82" s="30">
        <v>41</v>
      </c>
      <c r="L82" s="150">
        <f t="shared" si="2"/>
        <v>11.758800000000001</v>
      </c>
    </row>
    <row r="83" spans="1:12" ht="16.5" thickBot="1">
      <c r="A83" s="152">
        <v>44</v>
      </c>
      <c r="B83" s="128" t="s">
        <v>119</v>
      </c>
      <c r="C83" s="155" t="s">
        <v>125</v>
      </c>
      <c r="D83" s="113" t="s">
        <v>72</v>
      </c>
      <c r="E83" s="106">
        <v>4</v>
      </c>
      <c r="F83" s="153">
        <v>1.4750000000000001</v>
      </c>
      <c r="G83" s="33" t="s">
        <v>13</v>
      </c>
      <c r="H83" s="153">
        <v>1.4750000000000001</v>
      </c>
      <c r="I83" s="33" t="s">
        <v>44</v>
      </c>
      <c r="J83" s="106">
        <v>1</v>
      </c>
      <c r="K83" s="34">
        <v>41</v>
      </c>
      <c r="L83" s="154">
        <f t="shared" si="2"/>
        <v>12.095000000000001</v>
      </c>
    </row>
    <row r="84" spans="1:12" ht="13.5" thickBot="1">
      <c r="A84" s="134"/>
      <c r="B84" s="135"/>
      <c r="C84" s="135"/>
      <c r="D84" s="135"/>
      <c r="E84" s="135"/>
      <c r="F84" s="136"/>
      <c r="G84" s="135"/>
      <c r="H84" s="135"/>
      <c r="I84" s="135"/>
      <c r="J84" s="135"/>
      <c r="K84" s="135"/>
      <c r="L84" s="137"/>
    </row>
    <row r="85" spans="1:12" ht="13.5" thickBot="1">
      <c r="A85" s="289" t="s">
        <v>43</v>
      </c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4"/>
    </row>
    <row r="86" spans="1:12" ht="15.75">
      <c r="A86" s="123">
        <v>1</v>
      </c>
      <c r="B86" s="124" t="s">
        <v>73</v>
      </c>
      <c r="C86" s="108" t="s">
        <v>187</v>
      </c>
      <c r="D86" s="37" t="s">
        <v>72</v>
      </c>
      <c r="E86" s="87">
        <v>5</v>
      </c>
      <c r="F86" s="87">
        <v>2.3090000000000002</v>
      </c>
      <c r="G86" s="89" t="s">
        <v>13</v>
      </c>
      <c r="H86" s="87">
        <v>2.3090000000000002</v>
      </c>
      <c r="I86" s="89" t="s">
        <v>44</v>
      </c>
      <c r="J86" s="87">
        <v>1</v>
      </c>
      <c r="K86" s="32">
        <v>35</v>
      </c>
      <c r="L86" s="39">
        <f t="shared" ref="L86:L95" si="3">K86*H86*0.2</f>
        <v>16.163000000000004</v>
      </c>
    </row>
    <row r="87" spans="1:12" ht="15.75">
      <c r="A87" s="125">
        <v>2</v>
      </c>
      <c r="B87" s="119" t="s">
        <v>73</v>
      </c>
      <c r="C87" s="99" t="s">
        <v>126</v>
      </c>
      <c r="D87" s="42" t="s">
        <v>72</v>
      </c>
      <c r="E87" s="43">
        <v>5</v>
      </c>
      <c r="F87" s="43">
        <v>5.32</v>
      </c>
      <c r="G87" s="12" t="s">
        <v>13</v>
      </c>
      <c r="H87" s="43">
        <v>5.32</v>
      </c>
      <c r="I87" s="12" t="s">
        <v>44</v>
      </c>
      <c r="J87" s="43">
        <v>1</v>
      </c>
      <c r="K87" s="30">
        <v>35</v>
      </c>
      <c r="L87" s="40">
        <f t="shared" si="3"/>
        <v>37.24</v>
      </c>
    </row>
    <row r="88" spans="1:12" ht="15.75">
      <c r="A88" s="125">
        <v>3</v>
      </c>
      <c r="B88" s="119" t="s">
        <v>73</v>
      </c>
      <c r="C88" s="99" t="s">
        <v>127</v>
      </c>
      <c r="D88" s="42" t="s">
        <v>72</v>
      </c>
      <c r="E88" s="43">
        <v>5</v>
      </c>
      <c r="F88" s="43">
        <v>7.7859999999999996</v>
      </c>
      <c r="G88" s="12" t="s">
        <v>13</v>
      </c>
      <c r="H88" s="43">
        <v>7.7859999999999996</v>
      </c>
      <c r="I88" s="12" t="s">
        <v>44</v>
      </c>
      <c r="J88" s="43">
        <v>1</v>
      </c>
      <c r="K88" s="30">
        <v>35</v>
      </c>
      <c r="L88" s="40">
        <f t="shared" si="3"/>
        <v>54.502000000000002</v>
      </c>
    </row>
    <row r="89" spans="1:12" ht="15.75">
      <c r="A89" s="125">
        <v>4</v>
      </c>
      <c r="B89" s="119" t="s">
        <v>73</v>
      </c>
      <c r="C89" s="99" t="s">
        <v>128</v>
      </c>
      <c r="D89" s="42" t="s">
        <v>72</v>
      </c>
      <c r="E89" s="43">
        <v>5</v>
      </c>
      <c r="F89" s="43">
        <v>1.8220000000000001</v>
      </c>
      <c r="G89" s="12" t="s">
        <v>13</v>
      </c>
      <c r="H89" s="43">
        <v>1.8220000000000001</v>
      </c>
      <c r="I89" s="12" t="s">
        <v>44</v>
      </c>
      <c r="J89" s="43">
        <v>1</v>
      </c>
      <c r="K89" s="30">
        <v>35</v>
      </c>
      <c r="L89" s="40">
        <f t="shared" si="3"/>
        <v>12.754000000000001</v>
      </c>
    </row>
    <row r="90" spans="1:12" ht="15.75">
      <c r="A90" s="125">
        <v>5</v>
      </c>
      <c r="B90" s="119" t="s">
        <v>73</v>
      </c>
      <c r="C90" s="99" t="s">
        <v>129</v>
      </c>
      <c r="D90" s="42" t="s">
        <v>72</v>
      </c>
      <c r="E90" s="43">
        <v>5</v>
      </c>
      <c r="F90" s="43">
        <v>1.7050000000000001</v>
      </c>
      <c r="G90" s="12" t="s">
        <v>11</v>
      </c>
      <c r="H90" s="43">
        <v>1.7050000000000001</v>
      </c>
      <c r="I90" s="12" t="s">
        <v>44</v>
      </c>
      <c r="J90" s="43">
        <v>1</v>
      </c>
      <c r="K90" s="30">
        <v>52.5</v>
      </c>
      <c r="L90" s="40">
        <f t="shared" si="3"/>
        <v>17.9025</v>
      </c>
    </row>
    <row r="91" spans="1:12" ht="15.75">
      <c r="A91" s="125">
        <v>6</v>
      </c>
      <c r="B91" s="119" t="s">
        <v>73</v>
      </c>
      <c r="C91" s="99" t="s">
        <v>130</v>
      </c>
      <c r="D91" s="42" t="s">
        <v>72</v>
      </c>
      <c r="E91" s="43">
        <v>5</v>
      </c>
      <c r="F91" s="43">
        <v>7.38</v>
      </c>
      <c r="G91" s="12" t="s">
        <v>13</v>
      </c>
      <c r="H91" s="43">
        <v>7.38</v>
      </c>
      <c r="I91" s="12" t="s">
        <v>44</v>
      </c>
      <c r="J91" s="43">
        <v>1</v>
      </c>
      <c r="K91" s="30">
        <v>35</v>
      </c>
      <c r="L91" s="40">
        <f t="shared" si="3"/>
        <v>51.660000000000004</v>
      </c>
    </row>
    <row r="92" spans="1:12" ht="15.75">
      <c r="A92" s="125">
        <v>7</v>
      </c>
      <c r="B92" s="119" t="s">
        <v>74</v>
      </c>
      <c r="C92" s="99" t="s">
        <v>131</v>
      </c>
      <c r="D92" s="42" t="s">
        <v>72</v>
      </c>
      <c r="E92" s="43">
        <v>4</v>
      </c>
      <c r="F92" s="43">
        <v>1.2609999999999999</v>
      </c>
      <c r="G92" s="12" t="s">
        <v>13</v>
      </c>
      <c r="H92" s="43">
        <v>1.2609999999999999</v>
      </c>
      <c r="I92" s="12" t="s">
        <v>44</v>
      </c>
      <c r="J92" s="43">
        <v>1</v>
      </c>
      <c r="K92" s="30">
        <v>35</v>
      </c>
      <c r="L92" s="40">
        <f t="shared" si="3"/>
        <v>8.827</v>
      </c>
    </row>
    <row r="93" spans="1:12" ht="15.75">
      <c r="A93" s="125">
        <v>8</v>
      </c>
      <c r="B93" s="119" t="s">
        <v>74</v>
      </c>
      <c r="C93" s="120" t="s">
        <v>188</v>
      </c>
      <c r="D93" s="42" t="s">
        <v>72</v>
      </c>
      <c r="E93" s="43">
        <v>4</v>
      </c>
      <c r="F93" s="112">
        <v>1.76</v>
      </c>
      <c r="G93" s="12" t="s">
        <v>13</v>
      </c>
      <c r="H93" s="112">
        <v>1.76</v>
      </c>
      <c r="I93" s="12" t="s">
        <v>44</v>
      </c>
      <c r="J93" s="43">
        <v>1</v>
      </c>
      <c r="K93" s="30">
        <v>35</v>
      </c>
      <c r="L93" s="40">
        <f t="shared" si="3"/>
        <v>12.32</v>
      </c>
    </row>
    <row r="94" spans="1:12" ht="15.75">
      <c r="A94" s="125">
        <v>9</v>
      </c>
      <c r="B94" s="119" t="s">
        <v>26</v>
      </c>
      <c r="C94" s="120" t="s">
        <v>189</v>
      </c>
      <c r="D94" s="42" t="s">
        <v>72</v>
      </c>
      <c r="E94" s="43">
        <v>6</v>
      </c>
      <c r="F94" s="126">
        <v>3.5459999999999998</v>
      </c>
      <c r="G94" s="12" t="s">
        <v>13</v>
      </c>
      <c r="H94" s="126">
        <v>3.5459999999999998</v>
      </c>
      <c r="I94" s="12" t="s">
        <v>44</v>
      </c>
      <c r="J94" s="43">
        <v>1</v>
      </c>
      <c r="K94" s="30">
        <v>35</v>
      </c>
      <c r="L94" s="40">
        <f t="shared" si="3"/>
        <v>24.822000000000003</v>
      </c>
    </row>
    <row r="95" spans="1:12" ht="16.5" thickBot="1">
      <c r="A95" s="127">
        <v>10</v>
      </c>
      <c r="B95" s="128" t="s">
        <v>34</v>
      </c>
      <c r="C95" s="102" t="s">
        <v>132</v>
      </c>
      <c r="D95" s="113" t="s">
        <v>72</v>
      </c>
      <c r="E95" s="106">
        <v>9</v>
      </c>
      <c r="F95" s="106">
        <v>5.0359999999999996</v>
      </c>
      <c r="G95" s="33" t="s">
        <v>13</v>
      </c>
      <c r="H95" s="106">
        <v>5.0359999999999996</v>
      </c>
      <c r="I95" s="33" t="s">
        <v>44</v>
      </c>
      <c r="J95" s="106">
        <v>1</v>
      </c>
      <c r="K95" s="34">
        <v>35</v>
      </c>
      <c r="L95" s="107">
        <f t="shared" si="3"/>
        <v>35.252000000000002</v>
      </c>
    </row>
    <row r="96" spans="1:12" ht="13.5" thickBot="1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9"/>
    </row>
    <row r="97" spans="1:12">
      <c r="A97" s="129"/>
      <c r="B97" s="2"/>
      <c r="C97" s="2"/>
      <c r="D97" s="2"/>
      <c r="E97" s="2"/>
      <c r="F97" s="2"/>
      <c r="G97" s="2"/>
      <c r="H97" s="2"/>
      <c r="I97" s="2"/>
      <c r="J97" s="2"/>
      <c r="K97" s="2"/>
      <c r="L97" s="130"/>
    </row>
    <row r="98" spans="1:12" ht="13.5" thickBot="1">
      <c r="A98" s="129"/>
      <c r="B98" s="2"/>
      <c r="C98" s="2"/>
      <c r="D98" s="2"/>
      <c r="E98" s="2"/>
      <c r="F98" s="2"/>
      <c r="G98" s="2"/>
      <c r="H98" s="2"/>
      <c r="I98" s="2"/>
      <c r="J98" s="2"/>
      <c r="K98" s="2"/>
      <c r="L98" s="130"/>
    </row>
    <row r="99" spans="1:12" ht="13.5" thickBot="1">
      <c r="A99" s="289" t="s">
        <v>75</v>
      </c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4"/>
    </row>
    <row r="100" spans="1:12" ht="15.75">
      <c r="A100" s="123">
        <v>1</v>
      </c>
      <c r="B100" s="124" t="s">
        <v>76</v>
      </c>
      <c r="C100" s="131" t="s">
        <v>246</v>
      </c>
      <c r="D100" s="37" t="s">
        <v>72</v>
      </c>
      <c r="E100" s="87">
        <v>4</v>
      </c>
      <c r="F100" s="132">
        <v>0.76</v>
      </c>
      <c r="G100" s="89" t="s">
        <v>13</v>
      </c>
      <c r="H100" s="132">
        <v>0.76</v>
      </c>
      <c r="I100" s="89" t="s">
        <v>44</v>
      </c>
      <c r="J100" s="87">
        <v>1</v>
      </c>
      <c r="K100" s="32">
        <v>30</v>
      </c>
      <c r="L100" s="39">
        <f>K100*H100*0.2</f>
        <v>4.5600000000000005</v>
      </c>
    </row>
    <row r="101" spans="1:12" ht="15.75">
      <c r="A101" s="125">
        <v>2</v>
      </c>
      <c r="B101" s="119" t="s">
        <v>77</v>
      </c>
      <c r="C101" s="133" t="s">
        <v>247</v>
      </c>
      <c r="D101" s="42" t="s">
        <v>72</v>
      </c>
      <c r="E101" s="43">
        <v>4</v>
      </c>
      <c r="F101" s="43">
        <v>1.613</v>
      </c>
      <c r="G101" s="12" t="s">
        <v>13</v>
      </c>
      <c r="H101" s="43">
        <v>1.613</v>
      </c>
      <c r="I101" s="12" t="s">
        <v>44</v>
      </c>
      <c r="J101" s="43">
        <v>1</v>
      </c>
      <c r="K101" s="30">
        <v>30</v>
      </c>
      <c r="L101" s="40">
        <f>K101*H101*0.2</f>
        <v>9.6780000000000008</v>
      </c>
    </row>
    <row r="102" spans="1:12" ht="15.75">
      <c r="A102" s="125">
        <v>3</v>
      </c>
      <c r="B102" s="119" t="s">
        <v>77</v>
      </c>
      <c r="C102" s="133" t="s">
        <v>248</v>
      </c>
      <c r="D102" s="42" t="s">
        <v>72</v>
      </c>
      <c r="E102" s="43">
        <v>4</v>
      </c>
      <c r="F102" s="43">
        <v>3.6949999999999998</v>
      </c>
      <c r="G102" s="12" t="s">
        <v>13</v>
      </c>
      <c r="H102" s="43">
        <v>3.6949999999999998</v>
      </c>
      <c r="I102" s="12" t="s">
        <v>44</v>
      </c>
      <c r="J102" s="43">
        <v>1</v>
      </c>
      <c r="K102" s="30">
        <v>30</v>
      </c>
      <c r="L102" s="40">
        <f>K102*H102*0.2</f>
        <v>22.17</v>
      </c>
    </row>
    <row r="103" spans="1:12" ht="15.75">
      <c r="A103" s="125">
        <v>4</v>
      </c>
      <c r="B103" s="119" t="s">
        <v>77</v>
      </c>
      <c r="C103" s="133" t="s">
        <v>249</v>
      </c>
      <c r="D103" s="42" t="s">
        <v>72</v>
      </c>
      <c r="E103" s="43">
        <v>4</v>
      </c>
      <c r="F103" s="43">
        <v>3.129</v>
      </c>
      <c r="G103" s="12" t="s">
        <v>13</v>
      </c>
      <c r="H103" s="43">
        <v>3.129</v>
      </c>
      <c r="I103" s="12" t="s">
        <v>44</v>
      </c>
      <c r="J103" s="43">
        <v>1</v>
      </c>
      <c r="K103" s="30">
        <v>30</v>
      </c>
      <c r="L103" s="40">
        <f>K103*H103*0.2</f>
        <v>18.774000000000001</v>
      </c>
    </row>
    <row r="104" spans="1:12" ht="16.5" thickBot="1">
      <c r="A104" s="127">
        <v>5</v>
      </c>
      <c r="B104" s="128" t="s">
        <v>78</v>
      </c>
      <c r="C104" s="156" t="s">
        <v>254</v>
      </c>
      <c r="D104" s="113" t="s">
        <v>72</v>
      </c>
      <c r="E104" s="106">
        <v>7</v>
      </c>
      <c r="F104" s="106">
        <v>8.6259999999999994</v>
      </c>
      <c r="G104" s="33" t="s">
        <v>13</v>
      </c>
      <c r="H104" s="106">
        <v>8.6259999999999994</v>
      </c>
      <c r="I104" s="33" t="s">
        <v>44</v>
      </c>
      <c r="J104" s="106">
        <v>1</v>
      </c>
      <c r="K104" s="34">
        <v>30</v>
      </c>
      <c r="L104" s="107">
        <f>K104*H104*0.2</f>
        <v>51.756</v>
      </c>
    </row>
    <row r="105" spans="1:12" ht="13.5" thickBot="1">
      <c r="A105" s="134"/>
      <c r="B105" s="135"/>
      <c r="C105" s="135"/>
      <c r="D105" s="135"/>
      <c r="E105" s="135"/>
      <c r="F105" s="136"/>
      <c r="G105" s="135"/>
      <c r="H105" s="135"/>
      <c r="I105" s="135"/>
      <c r="J105" s="135"/>
      <c r="K105" s="135"/>
      <c r="L105" s="137"/>
    </row>
    <row r="106" spans="1:12" ht="13.5" thickBot="1">
      <c r="A106" s="289" t="s">
        <v>79</v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4"/>
    </row>
    <row r="107" spans="1:12" ht="15.75">
      <c r="A107" s="123">
        <v>1</v>
      </c>
      <c r="B107" s="124" t="s">
        <v>80</v>
      </c>
      <c r="C107" s="131" t="s">
        <v>245</v>
      </c>
      <c r="D107" s="37" t="s">
        <v>72</v>
      </c>
      <c r="E107" s="87">
        <v>6</v>
      </c>
      <c r="F107" s="87">
        <v>0.90500000000000003</v>
      </c>
      <c r="G107" s="89" t="s">
        <v>13</v>
      </c>
      <c r="H107" s="87">
        <v>0.90500000000000003</v>
      </c>
      <c r="I107" s="89" t="s">
        <v>44</v>
      </c>
      <c r="J107" s="87">
        <v>1</v>
      </c>
      <c r="K107" s="32">
        <v>30</v>
      </c>
      <c r="L107" s="39">
        <f>K107*H107*0.2</f>
        <v>5.4300000000000006</v>
      </c>
    </row>
    <row r="108" spans="1:12" ht="15.75">
      <c r="A108" s="125">
        <v>2</v>
      </c>
      <c r="B108" s="119" t="s">
        <v>81</v>
      </c>
      <c r="C108" s="133" t="s">
        <v>191</v>
      </c>
      <c r="D108" s="42" t="s">
        <v>72</v>
      </c>
      <c r="E108" s="43">
        <v>6</v>
      </c>
      <c r="F108" s="43">
        <v>1.3109999999999999</v>
      </c>
      <c r="G108" s="12" t="s">
        <v>13</v>
      </c>
      <c r="H108" s="43">
        <v>1.3109999999999999</v>
      </c>
      <c r="I108" s="12" t="s">
        <v>44</v>
      </c>
      <c r="J108" s="43">
        <v>1</v>
      </c>
      <c r="K108" s="30">
        <v>30</v>
      </c>
      <c r="L108" s="40">
        <f>K108*H108*0.2</f>
        <v>7.8659999999999997</v>
      </c>
    </row>
    <row r="109" spans="1:12" ht="15.75">
      <c r="A109" s="125">
        <v>3</v>
      </c>
      <c r="B109" s="119" t="s">
        <v>81</v>
      </c>
      <c r="C109" s="133" t="s">
        <v>192</v>
      </c>
      <c r="D109" s="42" t="s">
        <v>72</v>
      </c>
      <c r="E109" s="43">
        <v>6</v>
      </c>
      <c r="F109" s="43">
        <v>4.8319999999999999</v>
      </c>
      <c r="G109" s="12" t="s">
        <v>13</v>
      </c>
      <c r="H109" s="43">
        <v>4.8319999999999999</v>
      </c>
      <c r="I109" s="12" t="s">
        <v>44</v>
      </c>
      <c r="J109" s="43">
        <v>1</v>
      </c>
      <c r="K109" s="30">
        <v>30</v>
      </c>
      <c r="L109" s="40">
        <f>K109*H109*0.2</f>
        <v>28.992000000000004</v>
      </c>
    </row>
    <row r="110" spans="1:12" ht="15.75">
      <c r="A110" s="125">
        <v>4</v>
      </c>
      <c r="B110" s="119" t="s">
        <v>83</v>
      </c>
      <c r="C110" s="133" t="s">
        <v>190</v>
      </c>
      <c r="D110" s="42" t="s">
        <v>72</v>
      </c>
      <c r="E110" s="43">
        <v>5</v>
      </c>
      <c r="F110" s="43">
        <v>1.9730000000000001</v>
      </c>
      <c r="G110" s="12" t="s">
        <v>13</v>
      </c>
      <c r="H110" s="43">
        <v>1.9730000000000001</v>
      </c>
      <c r="I110" s="12" t="s">
        <v>44</v>
      </c>
      <c r="J110" s="43">
        <v>1</v>
      </c>
      <c r="K110" s="30">
        <v>30</v>
      </c>
      <c r="L110" s="40">
        <f>K110*H110*0.2</f>
        <v>11.838000000000001</v>
      </c>
    </row>
    <row r="111" spans="1:12" ht="16.5" thickBot="1">
      <c r="A111" s="127">
        <v>5</v>
      </c>
      <c r="B111" s="128" t="s">
        <v>82</v>
      </c>
      <c r="C111" s="138" t="s">
        <v>193</v>
      </c>
      <c r="D111" s="113" t="s">
        <v>72</v>
      </c>
      <c r="E111" s="106">
        <v>5</v>
      </c>
      <c r="F111" s="106">
        <v>1.2010000000000001</v>
      </c>
      <c r="G111" s="33" t="s">
        <v>13</v>
      </c>
      <c r="H111" s="106">
        <v>1.2010000000000001</v>
      </c>
      <c r="I111" s="33" t="s">
        <v>44</v>
      </c>
      <c r="J111" s="106">
        <v>1</v>
      </c>
      <c r="K111" s="34">
        <v>30</v>
      </c>
      <c r="L111" s="107">
        <f>K111*H111*0.2</f>
        <v>7.2060000000000004</v>
      </c>
    </row>
    <row r="112" spans="1:12" ht="16.5" thickBot="1">
      <c r="A112" s="164"/>
      <c r="B112" s="165"/>
      <c r="C112" s="166"/>
      <c r="D112" s="167"/>
      <c r="E112" s="168"/>
      <c r="F112" s="168"/>
      <c r="G112" s="169"/>
      <c r="H112" s="168"/>
      <c r="I112" s="169"/>
      <c r="J112" s="168"/>
      <c r="K112" s="170"/>
      <c r="L112" s="171"/>
    </row>
    <row r="113" spans="1:15" ht="13.5" thickBot="1">
      <c r="A113" s="289" t="s">
        <v>198</v>
      </c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4"/>
    </row>
    <row r="114" spans="1:15" ht="15.75">
      <c r="A114" s="123">
        <v>1</v>
      </c>
      <c r="B114" s="124" t="s">
        <v>199</v>
      </c>
      <c r="C114" s="131" t="s">
        <v>197</v>
      </c>
      <c r="D114" s="37" t="s">
        <v>72</v>
      </c>
      <c r="E114" s="87">
        <v>7</v>
      </c>
      <c r="F114" s="132">
        <v>0.92600000000000005</v>
      </c>
      <c r="G114" s="89" t="s">
        <v>13</v>
      </c>
      <c r="H114" s="132">
        <v>0.92600000000000005</v>
      </c>
      <c r="I114" s="89" t="s">
        <v>44</v>
      </c>
      <c r="J114" s="87">
        <v>1</v>
      </c>
      <c r="K114" s="32">
        <v>35</v>
      </c>
      <c r="L114" s="39">
        <f>K114*H114*0.2</f>
        <v>6.4820000000000011</v>
      </c>
    </row>
    <row r="115" spans="1:15" ht="16.5" thickBot="1">
      <c r="A115" s="127">
        <v>2</v>
      </c>
      <c r="B115" s="128" t="s">
        <v>200</v>
      </c>
      <c r="C115" s="138" t="s">
        <v>201</v>
      </c>
      <c r="D115" s="113" t="s">
        <v>72</v>
      </c>
      <c r="E115" s="106">
        <v>10</v>
      </c>
      <c r="F115" s="106">
        <v>0.61099999999999999</v>
      </c>
      <c r="G115" s="33" t="s">
        <v>13</v>
      </c>
      <c r="H115" s="106">
        <v>0.61099999999999999</v>
      </c>
      <c r="I115" s="33" t="s">
        <v>44</v>
      </c>
      <c r="J115" s="106">
        <v>1</v>
      </c>
      <c r="K115" s="34">
        <v>35</v>
      </c>
      <c r="L115" s="107">
        <f>K115*H115*0.2</f>
        <v>4.2770000000000001</v>
      </c>
      <c r="O115" s="3"/>
    </row>
    <row r="116" spans="1:15" ht="13.5" thickBot="1">
      <c r="A116" s="134"/>
      <c r="B116" s="135"/>
      <c r="C116" s="135"/>
      <c r="D116" s="135"/>
      <c r="E116" s="135"/>
      <c r="F116" s="136"/>
      <c r="G116" s="135"/>
      <c r="H116" s="135"/>
      <c r="I116" s="135"/>
      <c r="J116" s="135"/>
      <c r="K116" s="135"/>
      <c r="L116" s="137"/>
    </row>
    <row r="117" spans="1:15" ht="13.5" thickBot="1">
      <c r="A117" s="348" t="s">
        <v>202</v>
      </c>
      <c r="B117" s="349"/>
      <c r="C117" s="349"/>
      <c r="D117" s="349"/>
      <c r="E117" s="349"/>
      <c r="F117" s="349"/>
      <c r="G117" s="349"/>
      <c r="H117" s="349"/>
      <c r="I117" s="349"/>
      <c r="J117" s="349"/>
      <c r="K117" s="349"/>
      <c r="L117" s="350"/>
    </row>
    <row r="118" spans="1:15" ht="16.5" thickBot="1">
      <c r="A118" s="139">
        <v>1</v>
      </c>
      <c r="B118" s="140" t="s">
        <v>28</v>
      </c>
      <c r="C118" s="141" t="s">
        <v>203</v>
      </c>
      <c r="D118" s="142" t="s">
        <v>72</v>
      </c>
      <c r="E118" s="143">
        <v>5</v>
      </c>
      <c r="F118" s="144">
        <v>3.0059999999999998</v>
      </c>
      <c r="G118" s="145" t="s">
        <v>13</v>
      </c>
      <c r="H118" s="144">
        <v>3.0059999999999998</v>
      </c>
      <c r="I118" s="145" t="s">
        <v>44</v>
      </c>
      <c r="J118" s="143">
        <v>1</v>
      </c>
      <c r="K118" s="146">
        <v>30</v>
      </c>
      <c r="L118" s="147">
        <f>K118*H118*0.2</f>
        <v>18.035999999999998</v>
      </c>
    </row>
    <row r="119" spans="1:15">
      <c r="A119" s="3"/>
      <c r="B119" s="3"/>
      <c r="C119" s="148"/>
      <c r="D119" s="3"/>
      <c r="E119" s="148"/>
      <c r="F119" s="149"/>
      <c r="G119" s="3"/>
      <c r="H119" s="3"/>
      <c r="I119" s="3"/>
      <c r="J119" s="148"/>
      <c r="K119" s="58"/>
      <c r="L119" s="3"/>
    </row>
    <row r="120" spans="1:15">
      <c r="A120" s="3"/>
      <c r="B120" s="3"/>
      <c r="C120" s="148"/>
      <c r="D120" s="3"/>
      <c r="E120" s="148"/>
      <c r="F120" s="149"/>
      <c r="G120" s="3"/>
      <c r="H120" s="3"/>
      <c r="I120" s="3"/>
      <c r="J120" s="148"/>
      <c r="K120" s="58"/>
      <c r="L120" s="3"/>
    </row>
    <row r="121" spans="1:15">
      <c r="B121" s="6"/>
      <c r="C121" s="25"/>
      <c r="D121" s="6"/>
      <c r="E121" s="16"/>
      <c r="F121" s="28"/>
      <c r="G121" s="6"/>
      <c r="H121" s="26"/>
      <c r="I121" s="17"/>
      <c r="J121" s="27"/>
      <c r="K121" s="6"/>
      <c r="L121" s="6"/>
    </row>
    <row r="122" spans="1:15" ht="15.75">
      <c r="B122" s="3"/>
      <c r="C122" s="3"/>
      <c r="D122" s="3"/>
      <c r="E122" s="3"/>
      <c r="F122" s="14"/>
      <c r="G122" s="22" t="s">
        <v>194</v>
      </c>
      <c r="H122" s="23"/>
      <c r="I122" s="24"/>
      <c r="J122" s="24"/>
      <c r="K122" s="24"/>
      <c r="L122" s="24"/>
    </row>
    <row r="123" spans="1:15" ht="15.75">
      <c r="B123" s="3"/>
      <c r="C123" s="3"/>
      <c r="D123" s="3"/>
      <c r="E123" s="3"/>
      <c r="F123" s="14"/>
      <c r="G123" s="23"/>
      <c r="H123" s="24"/>
      <c r="I123" s="22" t="s">
        <v>257</v>
      </c>
      <c r="J123" s="38"/>
      <c r="K123" s="24"/>
      <c r="L123" s="24"/>
    </row>
    <row r="124" spans="1:15" ht="15.75">
      <c r="B124" s="3"/>
      <c r="C124" s="3"/>
      <c r="D124" s="3"/>
      <c r="E124" s="3"/>
      <c r="F124" s="14"/>
      <c r="G124" s="13"/>
      <c r="H124" s="24"/>
      <c r="I124" s="24"/>
      <c r="J124" s="24"/>
      <c r="K124" s="24"/>
      <c r="L124" s="24"/>
    </row>
    <row r="125" spans="1:15" ht="15.75">
      <c r="B125" s="3"/>
      <c r="C125" s="3"/>
      <c r="D125" s="3"/>
      <c r="E125" s="3"/>
      <c r="F125" s="9"/>
      <c r="G125" s="13"/>
      <c r="H125" s="24"/>
      <c r="I125" s="24"/>
      <c r="J125" s="24"/>
      <c r="K125" s="24"/>
      <c r="L125" s="24"/>
    </row>
    <row r="126" spans="1:15">
      <c r="B126" s="31"/>
      <c r="C126" s="3"/>
      <c r="D126" s="3"/>
      <c r="E126" s="14"/>
      <c r="F126" s="14"/>
      <c r="G126" s="13"/>
      <c r="H126" s="14"/>
      <c r="I126" s="14"/>
      <c r="J126" s="14"/>
      <c r="K126" s="14"/>
      <c r="L126" s="14"/>
    </row>
    <row r="127" spans="1:15">
      <c r="B127" s="3"/>
      <c r="C127" s="3"/>
      <c r="D127" s="3"/>
      <c r="E127" s="3"/>
    </row>
    <row r="128" spans="1:15">
      <c r="B128" s="3"/>
      <c r="C128" s="3"/>
    </row>
    <row r="129" spans="2:3">
      <c r="B129" s="3"/>
      <c r="C129" s="3"/>
    </row>
  </sheetData>
  <mergeCells count="24">
    <mergeCell ref="A7:L7"/>
    <mergeCell ref="A22:L22"/>
    <mergeCell ref="A39:L39"/>
    <mergeCell ref="A117:L117"/>
    <mergeCell ref="A85:L85"/>
    <mergeCell ref="A99:L99"/>
    <mergeCell ref="A106:L106"/>
    <mergeCell ref="A113:L113"/>
    <mergeCell ref="A1:L1"/>
    <mergeCell ref="A2:L2"/>
    <mergeCell ref="A3:A5"/>
    <mergeCell ref="B3:B5"/>
    <mergeCell ref="C3:F3"/>
    <mergeCell ref="A6:L6"/>
    <mergeCell ref="I3:I5"/>
    <mergeCell ref="J3:J5"/>
    <mergeCell ref="K3:K5"/>
    <mergeCell ref="L3:L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Footer>&amp;CСтр.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R6" sqref="R6"/>
    </sheetView>
  </sheetViews>
  <sheetFormatPr defaultRowHeight="12.75"/>
  <cols>
    <col min="1" max="1" width="3.28515625" style="3" bestFit="1" customWidth="1"/>
    <col min="2" max="2" width="16" style="3" bestFit="1" customWidth="1"/>
    <col min="3" max="3" width="13.28515625" style="3" customWidth="1"/>
    <col min="4" max="4" width="25.140625" style="3" customWidth="1"/>
    <col min="5" max="5" width="8.42578125" style="3" bestFit="1" customWidth="1"/>
    <col min="6" max="6" width="8.5703125" style="3" bestFit="1" customWidth="1"/>
    <col min="7" max="7" width="10.5703125" style="3" customWidth="1"/>
    <col min="8" max="8" width="2.7109375" style="3" hidden="1" customWidth="1"/>
    <col min="9" max="9" width="9.85546875" style="3" customWidth="1"/>
    <col min="10" max="10" width="9.5703125" style="3" customWidth="1"/>
    <col min="11" max="11" width="8.28515625" style="3" customWidth="1"/>
    <col min="12" max="12" width="9" style="3" customWidth="1"/>
    <col min="13" max="13" width="4" style="3" hidden="1" customWidth="1"/>
    <col min="14" max="16384" width="9.140625" style="3"/>
  </cols>
  <sheetData>
    <row r="1" spans="1:14" ht="21" customHeight="1">
      <c r="A1" s="266" t="s">
        <v>91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4" ht="36.75" customHeight="1">
      <c r="A2" s="268" t="s">
        <v>281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12.75" customHeight="1" thickBo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4" ht="33.75" customHeight="1">
      <c r="A4" s="367" t="s">
        <v>2</v>
      </c>
      <c r="B4" s="370" t="s">
        <v>3</v>
      </c>
      <c r="C4" s="373" t="s">
        <v>0</v>
      </c>
      <c r="D4" s="374"/>
      <c r="E4" s="374"/>
      <c r="F4" s="375"/>
      <c r="G4" s="376" t="s">
        <v>19</v>
      </c>
      <c r="H4" s="44"/>
      <c r="I4" s="378" t="s">
        <v>92</v>
      </c>
      <c r="J4" s="381" t="s">
        <v>8</v>
      </c>
      <c r="K4" s="376" t="s">
        <v>9</v>
      </c>
      <c r="L4" s="351" t="s">
        <v>93</v>
      </c>
      <c r="M4" s="354" t="s">
        <v>94</v>
      </c>
      <c r="N4" s="357" t="s">
        <v>95</v>
      </c>
    </row>
    <row r="5" spans="1:14" ht="45" customHeight="1">
      <c r="A5" s="368"/>
      <c r="B5" s="371"/>
      <c r="C5" s="360" t="s">
        <v>4</v>
      </c>
      <c r="D5" s="362" t="s">
        <v>5</v>
      </c>
      <c r="E5" s="360" t="s">
        <v>6</v>
      </c>
      <c r="F5" s="360" t="s">
        <v>7</v>
      </c>
      <c r="G5" s="377"/>
      <c r="H5" s="364" t="s">
        <v>96</v>
      </c>
      <c r="I5" s="379"/>
      <c r="J5" s="382"/>
      <c r="K5" s="377"/>
      <c r="L5" s="352"/>
      <c r="M5" s="355"/>
      <c r="N5" s="358"/>
    </row>
    <row r="6" spans="1:14" ht="105.75" customHeight="1" thickBot="1">
      <c r="A6" s="369"/>
      <c r="B6" s="372"/>
      <c r="C6" s="361"/>
      <c r="D6" s="363"/>
      <c r="E6" s="361"/>
      <c r="F6" s="361"/>
      <c r="G6" s="363"/>
      <c r="H6" s="365"/>
      <c r="I6" s="380"/>
      <c r="J6" s="383"/>
      <c r="K6" s="363"/>
      <c r="L6" s="353"/>
      <c r="M6" s="356"/>
      <c r="N6" s="359"/>
    </row>
    <row r="7" spans="1:14" ht="19.5" customHeight="1" thickBo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48"/>
      <c r="N7" s="48"/>
    </row>
    <row r="8" spans="1:14" ht="16.5" customHeight="1" thickBot="1">
      <c r="A8" s="286" t="s">
        <v>97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</row>
    <row r="9" spans="1:14" ht="26.25" customHeight="1" thickBot="1">
      <c r="A9" s="49">
        <v>1</v>
      </c>
      <c r="B9" s="50" t="s">
        <v>98</v>
      </c>
      <c r="C9" s="51" t="s">
        <v>99</v>
      </c>
      <c r="D9" s="50" t="s">
        <v>100</v>
      </c>
      <c r="E9" s="52" t="s">
        <v>18</v>
      </c>
      <c r="F9" s="50">
        <v>2.2309999999999999</v>
      </c>
      <c r="G9" s="53" t="s">
        <v>13</v>
      </c>
      <c r="H9" s="54"/>
      <c r="I9" s="50">
        <v>2.2309999999999999</v>
      </c>
      <c r="J9" s="50" t="s">
        <v>37</v>
      </c>
      <c r="K9" s="53">
        <v>10</v>
      </c>
      <c r="L9" s="55">
        <v>61</v>
      </c>
      <c r="M9" s="56"/>
      <c r="N9" s="57">
        <f>I9*20</f>
        <v>44.62</v>
      </c>
    </row>
    <row r="10" spans="1:14" ht="24" hidden="1" customHeight="1">
      <c r="L10" s="58"/>
    </row>
    <row r="11" spans="1:14" ht="12.75" hidden="1" customHeight="1">
      <c r="L11" s="58"/>
    </row>
    <row r="12" spans="1:14" ht="12.75" hidden="1" customHeight="1">
      <c r="B12" s="1"/>
      <c r="C12" s="1"/>
      <c r="D12" s="1"/>
      <c r="E12" s="1"/>
      <c r="F12" s="1"/>
      <c r="G12" s="2"/>
      <c r="H12" s="1"/>
      <c r="I12" s="1"/>
      <c r="J12" s="1"/>
      <c r="K12" s="1"/>
      <c r="L12" s="59"/>
    </row>
    <row r="13" spans="1:14" ht="17.25" customHeight="1" thickBot="1">
      <c r="A13" s="286" t="s">
        <v>195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8"/>
    </row>
    <row r="14" spans="1:14" ht="36.75" customHeight="1" thickBot="1">
      <c r="A14" s="157">
        <v>1</v>
      </c>
      <c r="B14" s="81" t="s">
        <v>60</v>
      </c>
      <c r="C14" s="158" t="s">
        <v>253</v>
      </c>
      <c r="D14" s="172" t="s">
        <v>267</v>
      </c>
      <c r="E14" s="159" t="s">
        <v>22</v>
      </c>
      <c r="F14" s="81">
        <v>102.15600000000001</v>
      </c>
      <c r="G14" s="80" t="s">
        <v>13</v>
      </c>
      <c r="H14" s="160"/>
      <c r="I14" s="81">
        <v>102.15600000000001</v>
      </c>
      <c r="J14" s="81" t="s">
        <v>37</v>
      </c>
      <c r="K14" s="80">
        <v>10</v>
      </c>
      <c r="L14" s="161">
        <v>49</v>
      </c>
      <c r="M14" s="162"/>
      <c r="N14" s="163">
        <f>I14*20</f>
        <v>2043.1200000000001</v>
      </c>
    </row>
    <row r="15" spans="1:14" ht="17.25" customHeight="1">
      <c r="B15" s="1"/>
      <c r="C15" s="1"/>
      <c r="D15" s="1"/>
      <c r="E15" s="1"/>
      <c r="F15" s="1"/>
      <c r="G15" s="2"/>
      <c r="H15" s="1"/>
      <c r="I15" s="1"/>
      <c r="J15" s="1"/>
      <c r="K15" s="1"/>
      <c r="L15" s="59"/>
    </row>
    <row r="16" spans="1:14" ht="12.75" customHeight="1">
      <c r="B16" s="1"/>
      <c r="C16" s="1"/>
      <c r="D16" s="1"/>
      <c r="E16" s="1"/>
      <c r="F16" s="1"/>
      <c r="G16" s="2"/>
      <c r="H16" s="1"/>
      <c r="I16" s="1"/>
      <c r="J16" s="1"/>
      <c r="K16" s="1"/>
      <c r="L16" s="59"/>
    </row>
    <row r="17" spans="2:12">
      <c r="B17" s="1"/>
      <c r="C17" s="60"/>
      <c r="D17" s="60"/>
      <c r="E17" s="60"/>
      <c r="F17" s="60"/>
      <c r="G17" s="60"/>
      <c r="H17" s="1"/>
      <c r="K17" s="9"/>
      <c r="L17" s="61"/>
    </row>
    <row r="18" spans="2:12">
      <c r="B18" s="1"/>
      <c r="C18" s="60"/>
      <c r="D18" s="60"/>
      <c r="E18" s="60"/>
      <c r="F18" s="60"/>
      <c r="G18" s="62" t="s">
        <v>35</v>
      </c>
      <c r="H18" s="1"/>
      <c r="L18" s="63"/>
    </row>
    <row r="19" spans="2:12" ht="15.75">
      <c r="J19" s="22" t="s">
        <v>257</v>
      </c>
      <c r="L19" s="58"/>
    </row>
    <row r="20" spans="2:12">
      <c r="L20" s="58"/>
    </row>
    <row r="21" spans="2:12">
      <c r="L21" s="58"/>
    </row>
    <row r="22" spans="2:12">
      <c r="F22" s="14"/>
      <c r="L22" s="58"/>
    </row>
    <row r="23" spans="2:12">
      <c r="F23" s="14"/>
      <c r="L23" s="58"/>
    </row>
    <row r="24" spans="2:12">
      <c r="B24" s="31"/>
      <c r="E24" s="14"/>
      <c r="F24" s="14"/>
      <c r="L24" s="58"/>
    </row>
    <row r="25" spans="2:12">
      <c r="L25" s="58"/>
    </row>
    <row r="26" spans="2:12">
      <c r="L26" s="58"/>
    </row>
    <row r="27" spans="2:12">
      <c r="L27" s="58"/>
    </row>
  </sheetData>
  <mergeCells count="20">
    <mergeCell ref="A2:N2"/>
    <mergeCell ref="A1:M1"/>
    <mergeCell ref="A3:M3"/>
    <mergeCell ref="A4:A6"/>
    <mergeCell ref="B4:B6"/>
    <mergeCell ref="C4:F4"/>
    <mergeCell ref="G4:G6"/>
    <mergeCell ref="I4:I6"/>
    <mergeCell ref="J4:J6"/>
    <mergeCell ref="K4:K6"/>
    <mergeCell ref="A13:N13"/>
    <mergeCell ref="A8:N8"/>
    <mergeCell ref="L4:L6"/>
    <mergeCell ref="M4:M6"/>
    <mergeCell ref="N4:N6"/>
    <mergeCell ref="C5:C6"/>
    <mergeCell ref="D5:D6"/>
    <mergeCell ref="E5:E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Търг мн. ЕПК MФК</vt:lpstr>
      <vt:lpstr>ЕПК-едногодишно</vt:lpstr>
      <vt:lpstr>12a ЕПК</vt:lpstr>
      <vt:lpstr>трайни нас.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Цветанка Хугасян</dc:creator>
  <cp:lastModifiedBy>User</cp:lastModifiedBy>
  <cp:lastPrinted>2021-08-05T12:46:02Z</cp:lastPrinted>
  <dcterms:created xsi:type="dcterms:W3CDTF">1996-10-14T23:33:28Z</dcterms:created>
  <dcterms:modified xsi:type="dcterms:W3CDTF">2021-11-08T14:44:51Z</dcterms:modified>
</cp:coreProperties>
</file>