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Пазарджик" sheetId="1" r:id="rId1"/>
  </sheets>
  <definedNames/>
  <calcPr fullCalcOnLoad="1"/>
</workbook>
</file>

<file path=xl/sharedStrings.xml><?xml version="1.0" encoding="utf-8"?>
<sst xmlns="http://schemas.openxmlformats.org/spreadsheetml/2006/main" count="452" uniqueCount="149">
  <si>
    <t>дка</t>
  </si>
  <si>
    <t>Община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</si>
  <si>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</si>
  <si>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</si>
  <si>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</si>
  <si>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</si>
  <si>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</si>
  <si>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</si>
  <si>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ливада</t>
  </si>
  <si>
    <t>V</t>
  </si>
  <si>
    <t>VI</t>
  </si>
  <si>
    <t>IX</t>
  </si>
  <si>
    <t>Батак</t>
  </si>
  <si>
    <t>Белово</t>
  </si>
  <si>
    <t>Габровица</t>
  </si>
  <si>
    <t>VIII</t>
  </si>
  <si>
    <t>Брацигово</t>
  </si>
  <si>
    <t>Козарско</t>
  </si>
  <si>
    <t>Велинград</t>
  </si>
  <si>
    <t>VII</t>
  </si>
  <si>
    <t>X</t>
  </si>
  <si>
    <t>Лесичово</t>
  </si>
  <si>
    <t>Динката</t>
  </si>
  <si>
    <t>Калугерово</t>
  </si>
  <si>
    <t>пасище с храсти</t>
  </si>
  <si>
    <t>IV</t>
  </si>
  <si>
    <t>Пазарджик</t>
  </si>
  <si>
    <t>Алеко Константиново</t>
  </si>
  <si>
    <t>Величково</t>
  </si>
  <si>
    <t>Крали Марко</t>
  </si>
  <si>
    <t>Мало Конаре</t>
  </si>
  <si>
    <t>Росен</t>
  </si>
  <si>
    <t>Хаджиево</t>
  </si>
  <si>
    <t>Дебращица</t>
  </si>
  <si>
    <t>ІV</t>
  </si>
  <si>
    <t>VІІІ</t>
  </si>
  <si>
    <t>ІІІ</t>
  </si>
  <si>
    <t>Панагюрище</t>
  </si>
  <si>
    <t>Елшица</t>
  </si>
  <si>
    <t>55302.119.392</t>
  </si>
  <si>
    <t>Септември</t>
  </si>
  <si>
    <t>Варвара</t>
  </si>
  <si>
    <t>Виноградец</t>
  </si>
  <si>
    <t>Карабунар</t>
  </si>
  <si>
    <t>Симеоновец</t>
  </si>
  <si>
    <t>VІІ</t>
  </si>
  <si>
    <t>515019</t>
  </si>
  <si>
    <t>55302.41.2</t>
  </si>
  <si>
    <t>55302.41.460</t>
  </si>
  <si>
    <t>55302.41.461</t>
  </si>
  <si>
    <t>55302.41.462</t>
  </si>
  <si>
    <t>55302.41.463</t>
  </si>
  <si>
    <t>55302.41.464</t>
  </si>
  <si>
    <t>55302.41.515</t>
  </si>
  <si>
    <t>55302.41.520</t>
  </si>
  <si>
    <t>Драгиново</t>
  </si>
  <si>
    <t>06207.2.368</t>
  </si>
  <si>
    <t>VІ</t>
  </si>
  <si>
    <t>Пещера</t>
  </si>
  <si>
    <t>Радилово</t>
  </si>
  <si>
    <t>6</t>
  </si>
  <si>
    <t>Всичко за областта:</t>
  </si>
  <si>
    <t>Исперихово</t>
  </si>
  <si>
    <t>15</t>
  </si>
  <si>
    <t>ІХ</t>
  </si>
  <si>
    <t>Х</t>
  </si>
  <si>
    <t>00254.62.5</t>
  </si>
  <si>
    <t>10505.55.1</t>
  </si>
  <si>
    <t>20362.164.11</t>
  </si>
  <si>
    <t>39428.21.14</t>
  </si>
  <si>
    <t>46749.101.85</t>
  </si>
  <si>
    <t>63032.98.1</t>
  </si>
  <si>
    <t>63032.98.2</t>
  </si>
  <si>
    <t>63032.145.1</t>
  </si>
  <si>
    <t>63032.145.2</t>
  </si>
  <si>
    <t>63032.145.8</t>
  </si>
  <si>
    <t>63032.145.9</t>
  </si>
  <si>
    <t>63032.145.10</t>
  </si>
  <si>
    <t>63032.153.4</t>
  </si>
  <si>
    <t>77061.222.10</t>
  </si>
  <si>
    <t>02837.12.200</t>
  </si>
  <si>
    <t>10450.54.28</t>
  </si>
  <si>
    <t>10450.72.55</t>
  </si>
  <si>
    <t>61371.537.14</t>
  </si>
  <si>
    <t>61371.521.22</t>
  </si>
  <si>
    <t>61371.534.51</t>
  </si>
  <si>
    <t>61371.506.9</t>
  </si>
  <si>
    <t>61371.521.1</t>
  </si>
  <si>
    <t>61371.41.6</t>
  </si>
  <si>
    <t>044002</t>
  </si>
  <si>
    <t>116006</t>
  </si>
  <si>
    <t>пасище</t>
  </si>
  <si>
    <t xml:space="preserve">пасище </t>
  </si>
  <si>
    <t>10104.349.2</t>
  </si>
  <si>
    <t>11154.181.16</t>
  </si>
  <si>
    <t>11154.181.50</t>
  </si>
  <si>
    <t>11154.300.127</t>
  </si>
  <si>
    <t>11154.302.35</t>
  </si>
  <si>
    <t>11154.300.31</t>
  </si>
  <si>
    <t>11154.291.141</t>
  </si>
  <si>
    <t>11154.342.15</t>
  </si>
  <si>
    <t>36172.42.91</t>
  </si>
  <si>
    <t xml:space="preserve"> VІІ</t>
  </si>
  <si>
    <t xml:space="preserve"> Х</t>
  </si>
  <si>
    <t>36172.42.92</t>
  </si>
  <si>
    <t>36172.98.90</t>
  </si>
  <si>
    <t>00254.38.22</t>
  </si>
  <si>
    <t>14163.30.11</t>
  </si>
  <si>
    <t>14163.30.12</t>
  </si>
  <si>
    <t>14163.30.21</t>
  </si>
  <si>
    <t>14163.30.26</t>
  </si>
  <si>
    <t>14163.30.37</t>
  </si>
  <si>
    <t>32888.1.4</t>
  </si>
  <si>
    <t>32888.2.1</t>
  </si>
  <si>
    <t>32888.2.3</t>
  </si>
  <si>
    <t>32888.2.4</t>
  </si>
  <si>
    <t>32888.4.2</t>
  </si>
  <si>
    <t>32888.33.8</t>
  </si>
  <si>
    <t>32888.33.19</t>
  </si>
  <si>
    <t>32888.48.17</t>
  </si>
  <si>
    <t>32888.49.5</t>
  </si>
  <si>
    <t>32888.49.6</t>
  </si>
  <si>
    <t>32888.49.8</t>
  </si>
  <si>
    <t>32888.49.16</t>
  </si>
  <si>
    <t>37705.59.25</t>
  </si>
  <si>
    <t>37705.60.13</t>
  </si>
  <si>
    <t xml:space="preserve"> пасище</t>
  </si>
  <si>
    <t>23234.108.74</t>
  </si>
  <si>
    <t>23234.108.77</t>
  </si>
  <si>
    <t>21172.100.194</t>
  </si>
  <si>
    <t>21172.100.277</t>
  </si>
  <si>
    <t>21172.100.290</t>
  </si>
  <si>
    <t>21172.100.300</t>
  </si>
  <si>
    <t>35571.8.192</t>
  </si>
  <si>
    <t>27406.52.45</t>
  </si>
  <si>
    <t>66439.13.48</t>
  </si>
  <si>
    <t>Списък със свободни имоти с НТП "пасища, мери" и "ливади" от ДПФ за одобряване по чл. 37и, ал. 2 от ЗСПЗЗ, за стопанската 2021/2022 година, на територията на област ПАЗАРДЖИК</t>
  </si>
  <si>
    <t>02837.17.4</t>
  </si>
  <si>
    <t>Сърница</t>
  </si>
  <si>
    <t>Медени поляни</t>
  </si>
  <si>
    <t>47559.24.204</t>
  </si>
  <si>
    <t>47559.24.212</t>
  </si>
  <si>
    <t>47559.24.213</t>
  </si>
  <si>
    <t>47559.24.214</t>
  </si>
  <si>
    <t>47559.24.218</t>
  </si>
  <si>
    <t>47559.24.220</t>
  </si>
  <si>
    <t>47559.24.221</t>
  </si>
  <si>
    <t>47559.24.224</t>
  </si>
  <si>
    <t>Приложение № 1 към Заповед № РД 46-86/24.02.2021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</si>
</sst>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#,##0.000"/>
    <numFmt numFmtId="180" formatCode="0;[Red]0"/>
    <numFmt numFmtId="181" formatCode="[$-402]dd\ mmmm\ yyyy\ &quot;г.&quot;"/>
    <numFmt numFmtId="182" formatCode="hh:mm:ss\ &quot;ч.&quot;"/>
    <numFmt numFmtId="183" formatCode="0.0"/>
    <numFmt numFmtId="184" formatCode="0.000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178" fontId="44" fillId="0" borderId="0" xfId="0" applyNumberFormat="1" applyFont="1" applyBorder="1" applyAlignment="1">
      <alignment horizontal="right"/>
    </xf>
    <xf numFmtId="49" fontId="44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49" fontId="44" fillId="0" borderId="0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horizontal="right"/>
    </xf>
    <xf numFmtId="178" fontId="44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horizontal="right"/>
    </xf>
    <xf numFmtId="1" fontId="44" fillId="0" borderId="0" xfId="0" applyNumberFormat="1" applyFont="1" applyBorder="1" applyAlignment="1">
      <alignment horizontal="right"/>
    </xf>
    <xf numFmtId="1" fontId="45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4" fillId="0" borderId="12" xfId="0" applyFont="1" applyFill="1" applyBorder="1" applyAlignment="1">
      <alignment/>
    </xf>
    <xf numFmtId="49" fontId="44" fillId="0" borderId="1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/>
    </xf>
    <xf numFmtId="49" fontId="44" fillId="0" borderId="15" xfId="0" applyNumberFormat="1" applyFont="1" applyFill="1" applyBorder="1" applyAlignment="1">
      <alignment/>
    </xf>
    <xf numFmtId="1" fontId="44" fillId="0" borderId="15" xfId="0" applyNumberFormat="1" applyFont="1" applyFill="1" applyBorder="1" applyAlignment="1">
      <alignment/>
    </xf>
    <xf numFmtId="178" fontId="44" fillId="0" borderId="15" xfId="0" applyNumberFormat="1" applyFont="1" applyFill="1" applyBorder="1" applyAlignment="1">
      <alignment/>
    </xf>
    <xf numFmtId="49" fontId="44" fillId="0" borderId="15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/>
    </xf>
    <xf numFmtId="49" fontId="45" fillId="0" borderId="17" xfId="0" applyNumberFormat="1" applyFont="1" applyFill="1" applyBorder="1" applyAlignment="1">
      <alignment/>
    </xf>
    <xf numFmtId="49" fontId="44" fillId="0" borderId="17" xfId="0" applyNumberFormat="1" applyFont="1" applyFill="1" applyBorder="1" applyAlignment="1">
      <alignment/>
    </xf>
    <xf numFmtId="1" fontId="45" fillId="0" borderId="17" xfId="0" applyNumberFormat="1" applyFont="1" applyFill="1" applyBorder="1" applyAlignment="1">
      <alignment horizontal="center"/>
    </xf>
    <xf numFmtId="178" fontId="45" fillId="0" borderId="17" xfId="0" applyNumberFormat="1" applyFont="1" applyFill="1" applyBorder="1" applyAlignment="1">
      <alignment/>
    </xf>
    <xf numFmtId="0" fontId="44" fillId="0" borderId="18" xfId="0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/>
    </xf>
    <xf numFmtId="178" fontId="44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49" fontId="44" fillId="0" borderId="22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/>
    </xf>
    <xf numFmtId="0" fontId="44" fillId="0" borderId="16" xfId="0" applyFont="1" applyFill="1" applyBorder="1" applyAlignment="1">
      <alignment vertical="center"/>
    </xf>
    <xf numFmtId="49" fontId="44" fillId="0" borderId="17" xfId="0" applyNumberFormat="1" applyFont="1" applyFill="1" applyBorder="1" applyAlignment="1">
      <alignment vertical="center"/>
    </xf>
    <xf numFmtId="1" fontId="45" fillId="0" borderId="1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178" fontId="45" fillId="0" borderId="17" xfId="0" applyNumberFormat="1" applyFont="1" applyFill="1" applyBorder="1" applyAlignment="1">
      <alignment horizontal="right" vertical="center"/>
    </xf>
    <xf numFmtId="1" fontId="44" fillId="0" borderId="10" xfId="0" applyNumberFormat="1" applyFont="1" applyFill="1" applyBorder="1" applyAlignment="1">
      <alignment horizontal="right"/>
    </xf>
    <xf numFmtId="178" fontId="44" fillId="0" borderId="10" xfId="0" applyNumberFormat="1" applyFont="1" applyFill="1" applyBorder="1" applyAlignment="1">
      <alignment horizontal="right"/>
    </xf>
    <xf numFmtId="0" fontId="44" fillId="0" borderId="23" xfId="0" applyFont="1" applyFill="1" applyBorder="1" applyAlignment="1">
      <alignment/>
    </xf>
    <xf numFmtId="49" fontId="44" fillId="0" borderId="24" xfId="0" applyNumberFormat="1" applyFont="1" applyFill="1" applyBorder="1" applyAlignment="1">
      <alignment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1" fontId="44" fillId="0" borderId="15" xfId="0" applyNumberFormat="1" applyFont="1" applyFill="1" applyBorder="1" applyAlignment="1">
      <alignment horizontal="left"/>
    </xf>
    <xf numFmtId="49" fontId="44" fillId="0" borderId="2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wrapText="1"/>
    </xf>
    <xf numFmtId="178" fontId="9" fillId="0" borderId="15" xfId="0" applyNumberFormat="1" applyFont="1" applyFill="1" applyBorder="1" applyAlignment="1">
      <alignment/>
    </xf>
    <xf numFmtId="1" fontId="9" fillId="0" borderId="15" xfId="33" applyNumberFormat="1" applyFont="1" applyFill="1" applyBorder="1" applyAlignment="1">
      <alignment horizontal="center" vertical="center" wrapText="1"/>
      <protection/>
    </xf>
    <xf numFmtId="178" fontId="9" fillId="0" borderId="15" xfId="33" applyNumberFormat="1" applyFont="1" applyFill="1" applyBorder="1" applyAlignment="1">
      <alignment horizontal="right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/>
    </xf>
    <xf numFmtId="49" fontId="44" fillId="0" borderId="2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wrapText="1"/>
    </xf>
    <xf numFmtId="178" fontId="9" fillId="0" borderId="15" xfId="0" applyNumberFormat="1" applyFont="1" applyFill="1" applyBorder="1" applyAlignment="1">
      <alignment horizontal="right" wrapText="1"/>
    </xf>
    <xf numFmtId="49" fontId="44" fillId="0" borderId="2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vertical="center" wrapText="1"/>
    </xf>
    <xf numFmtId="49" fontId="45" fillId="0" borderId="26" xfId="0" applyNumberFormat="1" applyFont="1" applyFill="1" applyBorder="1" applyAlignment="1">
      <alignment/>
    </xf>
    <xf numFmtId="1" fontId="44" fillId="0" borderId="26" xfId="0" applyNumberFormat="1" applyFont="1" applyFill="1" applyBorder="1" applyAlignment="1">
      <alignment/>
    </xf>
    <xf numFmtId="178" fontId="44" fillId="0" borderId="26" xfId="0" applyNumberFormat="1" applyFont="1" applyFill="1" applyBorder="1" applyAlignment="1">
      <alignment/>
    </xf>
    <xf numFmtId="49" fontId="44" fillId="0" borderId="17" xfId="0" applyNumberFormat="1" applyFont="1" applyFill="1" applyBorder="1" applyAlignment="1">
      <alignment horizontal="center" vertical="center"/>
    </xf>
    <xf numFmtId="49" fontId="44" fillId="0" borderId="28" xfId="0" applyNumberFormat="1" applyFont="1" applyFill="1" applyBorder="1" applyAlignment="1">
      <alignment horizontal="center" vertical="center"/>
    </xf>
    <xf numFmtId="1" fontId="9" fillId="0" borderId="15" xfId="33" applyNumberFormat="1" applyFont="1" applyFill="1" applyBorder="1" applyAlignment="1">
      <alignment horizontal="center"/>
      <protection/>
    </xf>
    <xf numFmtId="178" fontId="9" fillId="0" borderId="15" xfId="33" applyNumberFormat="1" applyFont="1" applyFill="1" applyBorder="1" applyAlignment="1">
      <alignment horizontal="right"/>
      <protection/>
    </xf>
    <xf numFmtId="0" fontId="46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center" vertical="center"/>
    </xf>
    <xf numFmtId="0" fontId="44" fillId="0" borderId="29" xfId="0" applyFont="1" applyFill="1" applyBorder="1" applyAlignment="1">
      <alignment/>
    </xf>
    <xf numFmtId="49" fontId="44" fillId="0" borderId="30" xfId="0" applyNumberFormat="1" applyFont="1" applyFill="1" applyBorder="1" applyAlignment="1">
      <alignment/>
    </xf>
    <xf numFmtId="1" fontId="44" fillId="0" borderId="30" xfId="0" applyNumberFormat="1" applyFont="1" applyFill="1" applyBorder="1" applyAlignment="1">
      <alignment/>
    </xf>
    <xf numFmtId="178" fontId="44" fillId="0" borderId="30" xfId="0" applyNumberFormat="1" applyFont="1" applyFill="1" applyBorder="1" applyAlignment="1">
      <alignment/>
    </xf>
    <xf numFmtId="49" fontId="44" fillId="0" borderId="30" xfId="0" applyNumberFormat="1" applyFont="1" applyFill="1" applyBorder="1" applyAlignment="1">
      <alignment horizontal="center" vertical="center"/>
    </xf>
    <xf numFmtId="49" fontId="45" fillId="0" borderId="24" xfId="0" applyNumberFormat="1" applyFont="1" applyFill="1" applyBorder="1" applyAlignment="1">
      <alignment/>
    </xf>
    <xf numFmtId="1" fontId="45" fillId="0" borderId="24" xfId="0" applyNumberFormat="1" applyFont="1" applyFill="1" applyBorder="1" applyAlignment="1">
      <alignment horizontal="center"/>
    </xf>
    <xf numFmtId="178" fontId="45" fillId="0" borderId="24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1" fontId="11" fillId="0" borderId="17" xfId="0" applyNumberFormat="1" applyFont="1" applyFill="1" applyBorder="1" applyAlignment="1">
      <alignment horizontal="center" wrapText="1"/>
    </xf>
    <xf numFmtId="178" fontId="11" fillId="0" borderId="17" xfId="0" applyNumberFormat="1" applyFont="1" applyFill="1" applyBorder="1" applyAlignment="1">
      <alignment horizontal="right" wrapText="1"/>
    </xf>
    <xf numFmtId="1" fontId="9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0" fontId="44" fillId="0" borderId="31" xfId="0" applyFont="1" applyBorder="1" applyAlignment="1">
      <alignment/>
    </xf>
    <xf numFmtId="49" fontId="44" fillId="0" borderId="32" xfId="0" applyNumberFormat="1" applyFont="1" applyBorder="1" applyAlignment="1">
      <alignment/>
    </xf>
    <xf numFmtId="0" fontId="2" fillId="0" borderId="32" xfId="0" applyFont="1" applyBorder="1" applyAlignment="1">
      <alignment horizontal="left" vertical="center"/>
    </xf>
    <xf numFmtId="0" fontId="44" fillId="0" borderId="32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49" fontId="44" fillId="0" borderId="15" xfId="0" applyNumberFormat="1" applyFont="1" applyFill="1" applyBorder="1" applyAlignment="1">
      <alignment wrapText="1"/>
    </xf>
    <xf numFmtId="49" fontId="44" fillId="0" borderId="15" xfId="0" applyNumberFormat="1" applyFont="1" applyFill="1" applyBorder="1" applyAlignment="1">
      <alignment horizontal="center" wrapText="1"/>
    </xf>
    <xf numFmtId="1" fontId="9" fillId="0" borderId="15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9" fillId="32" borderId="11" xfId="0" applyFont="1" applyFill="1" applyBorder="1" applyAlignment="1">
      <alignment horizontal="right" vertical="center" wrapText="1"/>
    </xf>
    <xf numFmtId="178" fontId="9" fillId="0" borderId="15" xfId="0" applyNumberFormat="1" applyFont="1" applyBorder="1" applyAlignment="1">
      <alignment horizontal="right" vertical="center" wrapText="1"/>
    </xf>
    <xf numFmtId="0" fontId="44" fillId="0" borderId="34" xfId="0" applyFont="1" applyFill="1" applyBorder="1" applyAlignment="1">
      <alignment/>
    </xf>
    <xf numFmtId="49" fontId="44" fillId="0" borderId="35" xfId="0" applyNumberFormat="1" applyFont="1" applyFill="1" applyBorder="1" applyAlignment="1">
      <alignment/>
    </xf>
    <xf numFmtId="1" fontId="45" fillId="0" borderId="35" xfId="0" applyNumberFormat="1" applyFont="1" applyFill="1" applyBorder="1" applyAlignment="1">
      <alignment horizontal="center"/>
    </xf>
    <xf numFmtId="178" fontId="45" fillId="0" borderId="35" xfId="0" applyNumberFormat="1" applyFont="1" applyFill="1" applyBorder="1" applyAlignment="1">
      <alignment/>
    </xf>
    <xf numFmtId="49" fontId="44" fillId="0" borderId="35" xfId="0" applyNumberFormat="1" applyFont="1" applyFill="1" applyBorder="1" applyAlignment="1">
      <alignment horizontal="center" vertical="center"/>
    </xf>
    <xf numFmtId="49" fontId="44" fillId="0" borderId="3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 wrapText="1"/>
    </xf>
    <xf numFmtId="49" fontId="44" fillId="0" borderId="37" xfId="0" applyNumberFormat="1" applyFont="1" applyFill="1" applyBorder="1" applyAlignment="1">
      <alignment horizontal="center" vertical="center"/>
    </xf>
    <xf numFmtId="49" fontId="44" fillId="0" borderId="38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right"/>
    </xf>
    <xf numFmtId="49" fontId="44" fillId="0" borderId="15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/>
    </xf>
    <xf numFmtId="49" fontId="44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4" fillId="0" borderId="34" xfId="0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49" fontId="44" fillId="0" borderId="35" xfId="0" applyNumberFormat="1" applyFont="1" applyFill="1" applyBorder="1" applyAlignment="1">
      <alignment vertical="center"/>
    </xf>
    <xf numFmtId="1" fontId="45" fillId="0" borderId="35" xfId="0" applyNumberFormat="1" applyFont="1" applyFill="1" applyBorder="1" applyAlignment="1">
      <alignment horizontal="center" vertical="center"/>
    </xf>
    <xf numFmtId="178" fontId="45" fillId="0" borderId="35" xfId="0" applyNumberFormat="1" applyFont="1" applyFill="1" applyBorder="1" applyAlignment="1">
      <alignment horizontal="right" vertical="center"/>
    </xf>
    <xf numFmtId="49" fontId="44" fillId="0" borderId="39" xfId="0" applyNumberFormat="1" applyFont="1" applyFill="1" applyBorder="1" applyAlignment="1">
      <alignment horizontal="center" vertical="center"/>
    </xf>
    <xf numFmtId="49" fontId="44" fillId="0" borderId="4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vertical="center"/>
    </xf>
    <xf numFmtId="49" fontId="9" fillId="0" borderId="15" xfId="33" applyNumberFormat="1" applyFont="1" applyFill="1" applyBorder="1" applyAlignment="1">
      <alignment horizontal="left" vertical="center" wrapText="1"/>
      <protection/>
    </xf>
    <xf numFmtId="178" fontId="9" fillId="0" borderId="15" xfId="33" applyNumberFormat="1" applyFont="1" applyFill="1" applyBorder="1" applyAlignment="1">
      <alignment horizontal="center"/>
      <protection/>
    </xf>
    <xf numFmtId="0" fontId="44" fillId="0" borderId="14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49" fontId="44" fillId="0" borderId="11" xfId="0" applyNumberFormat="1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1" fontId="45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5" xfId="33" applyNumberFormat="1" applyFont="1" applyFill="1" applyBorder="1" applyAlignment="1">
      <alignment horizontal="left" vertical="center"/>
      <protection/>
    </xf>
    <xf numFmtId="178" fontId="4" fillId="0" borderId="15" xfId="33" applyNumberFormat="1" applyFont="1" applyFill="1" applyBorder="1" applyAlignment="1">
      <alignment horizontal="right" vertical="center"/>
      <protection/>
    </xf>
    <xf numFmtId="178" fontId="45" fillId="0" borderId="17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/>
    </xf>
    <xf numFmtId="178" fontId="44" fillId="0" borderId="11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zoomScale="85" zoomScaleNormal="85" workbookViewId="0" topLeftCell="A109">
      <selection activeCell="G128" sqref="G128"/>
    </sheetView>
  </sheetViews>
  <sheetFormatPr defaultColWidth="9.140625" defaultRowHeight="15"/>
  <cols>
    <col min="1" max="1" width="4.00390625" style="1" customWidth="1"/>
    <col min="2" max="2" width="20.57421875" style="7" customWidth="1"/>
    <col min="3" max="3" width="17.140625" style="7" customWidth="1"/>
    <col min="4" max="4" width="21.00390625" style="19" customWidth="1"/>
    <col min="5" max="5" width="19.7109375" style="16" customWidth="1"/>
    <col min="6" max="6" width="28.57421875" style="13" customWidth="1"/>
    <col min="7" max="7" width="25.8515625" style="13" customWidth="1"/>
    <col min="8" max="16384" width="9.140625" style="1" customWidth="1"/>
  </cols>
  <sheetData>
    <row r="1" spans="1:7" ht="53.25" customHeight="1" thickBot="1">
      <c r="A1" s="177" t="s">
        <v>136</v>
      </c>
      <c r="B1" s="178"/>
      <c r="C1" s="178"/>
      <c r="D1" s="178"/>
      <c r="E1" s="178"/>
      <c r="F1" s="178"/>
      <c r="G1" s="178"/>
    </row>
    <row r="2" spans="1:7" ht="33" customHeight="1" thickBot="1">
      <c r="A2" s="113"/>
      <c r="B2" s="114"/>
      <c r="C2" s="114"/>
      <c r="D2" s="115"/>
      <c r="E2" s="115"/>
      <c r="F2" s="116"/>
      <c r="G2" s="117" t="s">
        <v>148</v>
      </c>
    </row>
    <row r="3" spans="1:7" ht="33" customHeight="1">
      <c r="A3" s="181" t="s">
        <v>2</v>
      </c>
      <c r="B3" s="173" t="s">
        <v>1</v>
      </c>
      <c r="C3" s="173" t="s">
        <v>3</v>
      </c>
      <c r="D3" s="171" t="s">
        <v>4</v>
      </c>
      <c r="E3" s="17" t="s">
        <v>5</v>
      </c>
      <c r="F3" s="173" t="s">
        <v>6</v>
      </c>
      <c r="G3" s="175" t="s">
        <v>7</v>
      </c>
    </row>
    <row r="4" spans="1:7" ht="31.5" customHeight="1" thickBot="1">
      <c r="A4" s="182"/>
      <c r="B4" s="174"/>
      <c r="C4" s="174"/>
      <c r="D4" s="172"/>
      <c r="E4" s="18" t="s">
        <v>0</v>
      </c>
      <c r="F4" s="174"/>
      <c r="G4" s="176"/>
    </row>
    <row r="5" spans="1:7" ht="15.75" customHeight="1" thickBot="1">
      <c r="A5" s="95">
        <v>1</v>
      </c>
      <c r="B5" s="96">
        <v>2</v>
      </c>
      <c r="C5" s="96">
        <v>3</v>
      </c>
      <c r="D5" s="97">
        <v>4</v>
      </c>
      <c r="E5" s="98">
        <v>5</v>
      </c>
      <c r="F5" s="96">
        <v>6</v>
      </c>
      <c r="G5" s="99">
        <v>7</v>
      </c>
    </row>
    <row r="6" spans="1:7" ht="15.75">
      <c r="A6" s="35">
        <v>1</v>
      </c>
      <c r="B6" s="36" t="s">
        <v>12</v>
      </c>
      <c r="C6" s="37"/>
      <c r="D6" s="62"/>
      <c r="E6" s="63"/>
      <c r="F6" s="40"/>
      <c r="G6" s="44"/>
    </row>
    <row r="7" spans="1:7" ht="15.75">
      <c r="A7" s="25"/>
      <c r="B7" s="26" t="s">
        <v>12</v>
      </c>
      <c r="C7" s="26" t="s">
        <v>12</v>
      </c>
      <c r="D7" s="27" t="s">
        <v>80</v>
      </c>
      <c r="E7" s="28">
        <v>203.481</v>
      </c>
      <c r="F7" s="29" t="s">
        <v>8</v>
      </c>
      <c r="G7" s="70" t="s">
        <v>20</v>
      </c>
    </row>
    <row r="8" spans="1:7" ht="16.5" thickBot="1">
      <c r="A8" s="25"/>
      <c r="B8" s="26" t="s">
        <v>12</v>
      </c>
      <c r="C8" s="26" t="s">
        <v>12</v>
      </c>
      <c r="D8" s="166" t="s">
        <v>137</v>
      </c>
      <c r="E8" s="167">
        <v>526.513</v>
      </c>
      <c r="F8" s="29" t="s">
        <v>8</v>
      </c>
      <c r="G8" s="70" t="s">
        <v>11</v>
      </c>
    </row>
    <row r="9" spans="1:7" ht="16.5" thickBot="1">
      <c r="A9" s="30"/>
      <c r="B9" s="32"/>
      <c r="C9" s="32"/>
      <c r="D9" s="33">
        <v>2</v>
      </c>
      <c r="E9" s="34">
        <f>SUM(E7:E8)</f>
        <v>729.994</v>
      </c>
      <c r="F9" s="91"/>
      <c r="G9" s="92"/>
    </row>
    <row r="10" spans="1:7" ht="16.5" thickBot="1">
      <c r="A10" s="128"/>
      <c r="B10" s="129"/>
      <c r="C10" s="129"/>
      <c r="D10" s="130"/>
      <c r="E10" s="131"/>
      <c r="F10" s="132"/>
      <c r="G10" s="133"/>
    </row>
    <row r="11" spans="1:7" ht="15.75">
      <c r="A11" s="35">
        <v>2</v>
      </c>
      <c r="B11" s="36" t="s">
        <v>13</v>
      </c>
      <c r="C11" s="37"/>
      <c r="D11" s="38"/>
      <c r="E11" s="39"/>
      <c r="F11" s="40"/>
      <c r="G11" s="44"/>
    </row>
    <row r="12" spans="1:7" ht="15.75">
      <c r="A12" s="25"/>
      <c r="B12" s="26" t="s">
        <v>13</v>
      </c>
      <c r="C12" s="26" t="s">
        <v>14</v>
      </c>
      <c r="D12" s="27" t="s">
        <v>107</v>
      </c>
      <c r="E12" s="28">
        <v>13.482</v>
      </c>
      <c r="F12" s="29" t="s">
        <v>126</v>
      </c>
      <c r="G12" s="70" t="s">
        <v>15</v>
      </c>
    </row>
    <row r="13" spans="1:7" ht="15.75">
      <c r="A13" s="25"/>
      <c r="B13" s="26" t="s">
        <v>13</v>
      </c>
      <c r="C13" s="26" t="s">
        <v>14</v>
      </c>
      <c r="D13" s="27" t="s">
        <v>108</v>
      </c>
      <c r="E13" s="28">
        <v>1.837</v>
      </c>
      <c r="F13" s="29" t="s">
        <v>126</v>
      </c>
      <c r="G13" s="70" t="s">
        <v>15</v>
      </c>
    </row>
    <row r="14" spans="1:7" ht="15.75">
      <c r="A14" s="25"/>
      <c r="B14" s="26" t="s">
        <v>13</v>
      </c>
      <c r="C14" s="26" t="s">
        <v>14</v>
      </c>
      <c r="D14" s="27" t="s">
        <v>109</v>
      </c>
      <c r="E14" s="28">
        <v>17.879</v>
      </c>
      <c r="F14" s="29" t="s">
        <v>126</v>
      </c>
      <c r="G14" s="70" t="s">
        <v>15</v>
      </c>
    </row>
    <row r="15" spans="1:7" ht="15.75">
      <c r="A15" s="25"/>
      <c r="B15" s="26" t="s">
        <v>13</v>
      </c>
      <c r="C15" s="26" t="s">
        <v>14</v>
      </c>
      <c r="D15" s="27" t="s">
        <v>110</v>
      </c>
      <c r="E15" s="28">
        <v>1.744</v>
      </c>
      <c r="F15" s="29" t="s">
        <v>126</v>
      </c>
      <c r="G15" s="70" t="s">
        <v>15</v>
      </c>
    </row>
    <row r="16" spans="1:7" ht="16.5" thickBot="1">
      <c r="A16" s="41"/>
      <c r="B16" s="42" t="s">
        <v>13</v>
      </c>
      <c r="C16" s="42" t="s">
        <v>14</v>
      </c>
      <c r="D16" s="169" t="s">
        <v>111</v>
      </c>
      <c r="E16" s="170">
        <v>67.54</v>
      </c>
      <c r="F16" s="43" t="s">
        <v>126</v>
      </c>
      <c r="G16" s="47" t="s">
        <v>15</v>
      </c>
    </row>
    <row r="17" spans="1:7" ht="16.5" thickBot="1">
      <c r="A17" s="64"/>
      <c r="B17" s="105"/>
      <c r="C17" s="65"/>
      <c r="D17" s="106">
        <v>5</v>
      </c>
      <c r="E17" s="107">
        <f>SUM(E12:E16)</f>
        <v>102.482</v>
      </c>
      <c r="F17" s="66"/>
      <c r="G17" s="67"/>
    </row>
    <row r="18" spans="1:7" ht="16.5" thickBot="1">
      <c r="A18" s="64"/>
      <c r="B18" s="105"/>
      <c r="C18" s="65"/>
      <c r="D18" s="106"/>
      <c r="E18" s="107"/>
      <c r="F18" s="66"/>
      <c r="G18" s="67"/>
    </row>
    <row r="19" spans="1:7" ht="15.75">
      <c r="A19" s="35">
        <v>3</v>
      </c>
      <c r="B19" s="36" t="s">
        <v>16</v>
      </c>
      <c r="C19" s="37"/>
      <c r="D19" s="38"/>
      <c r="E19" s="39"/>
      <c r="F19" s="40"/>
      <c r="G19" s="44"/>
    </row>
    <row r="20" spans="1:7" ht="15.75">
      <c r="A20" s="25"/>
      <c r="B20" s="26" t="s">
        <v>16</v>
      </c>
      <c r="C20" s="26" t="s">
        <v>16</v>
      </c>
      <c r="D20" s="27" t="s">
        <v>56</v>
      </c>
      <c r="E20" s="28">
        <v>8.422</v>
      </c>
      <c r="F20" s="29" t="s">
        <v>126</v>
      </c>
      <c r="G20" s="70" t="s">
        <v>11</v>
      </c>
    </row>
    <row r="21" spans="1:7" ht="15.75">
      <c r="A21" s="25"/>
      <c r="B21" s="26" t="s">
        <v>16</v>
      </c>
      <c r="C21" s="26" t="s">
        <v>17</v>
      </c>
      <c r="D21" s="27" t="s">
        <v>124</v>
      </c>
      <c r="E21" s="28">
        <v>52.127</v>
      </c>
      <c r="F21" s="29" t="s">
        <v>126</v>
      </c>
      <c r="G21" s="70" t="s">
        <v>15</v>
      </c>
    </row>
    <row r="22" spans="1:7" ht="15.75">
      <c r="A22" s="25"/>
      <c r="B22" s="26" t="s">
        <v>16</v>
      </c>
      <c r="C22" s="26" t="s">
        <v>17</v>
      </c>
      <c r="D22" s="27" t="s">
        <v>125</v>
      </c>
      <c r="E22" s="28">
        <v>23.574</v>
      </c>
      <c r="F22" s="29" t="s">
        <v>126</v>
      </c>
      <c r="G22" s="70" t="s">
        <v>11</v>
      </c>
    </row>
    <row r="23" spans="1:7" ht="15.75">
      <c r="A23" s="25"/>
      <c r="B23" s="26" t="s">
        <v>16</v>
      </c>
      <c r="C23" s="85" t="s">
        <v>62</v>
      </c>
      <c r="D23" s="120" t="s">
        <v>112</v>
      </c>
      <c r="E23" s="127">
        <v>98.69</v>
      </c>
      <c r="F23" s="29" t="s">
        <v>126</v>
      </c>
      <c r="G23" s="45" t="s">
        <v>64</v>
      </c>
    </row>
    <row r="24" spans="1:7" ht="15.75">
      <c r="A24" s="25"/>
      <c r="B24" s="26" t="s">
        <v>16</v>
      </c>
      <c r="C24" s="85" t="s">
        <v>62</v>
      </c>
      <c r="D24" s="121" t="s">
        <v>113</v>
      </c>
      <c r="E24" s="124">
        <v>125.782</v>
      </c>
      <c r="F24" s="29" t="s">
        <v>126</v>
      </c>
      <c r="G24" s="45" t="s">
        <v>64</v>
      </c>
    </row>
    <row r="25" spans="1:7" ht="15.75">
      <c r="A25" s="25"/>
      <c r="B25" s="26" t="s">
        <v>16</v>
      </c>
      <c r="C25" s="85" t="s">
        <v>62</v>
      </c>
      <c r="D25" s="121" t="s">
        <v>114</v>
      </c>
      <c r="E25" s="124">
        <v>79.725</v>
      </c>
      <c r="F25" s="29" t="s">
        <v>126</v>
      </c>
      <c r="G25" s="45" t="s">
        <v>64</v>
      </c>
    </row>
    <row r="26" spans="1:7" ht="15.75">
      <c r="A26" s="25"/>
      <c r="B26" s="26" t="s">
        <v>16</v>
      </c>
      <c r="C26" s="85" t="s">
        <v>62</v>
      </c>
      <c r="D26" s="121" t="s">
        <v>115</v>
      </c>
      <c r="E26" s="124">
        <v>33.793</v>
      </c>
      <c r="F26" s="29" t="s">
        <v>126</v>
      </c>
      <c r="G26" s="45" t="s">
        <v>64</v>
      </c>
    </row>
    <row r="27" spans="1:7" ht="15.75">
      <c r="A27" s="25"/>
      <c r="B27" s="26" t="s">
        <v>16</v>
      </c>
      <c r="C27" s="85" t="s">
        <v>62</v>
      </c>
      <c r="D27" s="121" t="s">
        <v>116</v>
      </c>
      <c r="E27" s="124">
        <v>18.335</v>
      </c>
      <c r="F27" s="29" t="s">
        <v>126</v>
      </c>
      <c r="G27" s="45" t="s">
        <v>64</v>
      </c>
    </row>
    <row r="28" spans="1:7" ht="15.75">
      <c r="A28" s="25"/>
      <c r="B28" s="26" t="s">
        <v>16</v>
      </c>
      <c r="C28" s="85" t="s">
        <v>62</v>
      </c>
      <c r="D28" s="121" t="s">
        <v>117</v>
      </c>
      <c r="E28" s="124">
        <v>94.682</v>
      </c>
      <c r="F28" s="29" t="s">
        <v>126</v>
      </c>
      <c r="G28" s="45" t="s">
        <v>64</v>
      </c>
    </row>
    <row r="29" spans="1:7" ht="15.75">
      <c r="A29" s="25"/>
      <c r="B29" s="26" t="s">
        <v>16</v>
      </c>
      <c r="C29" s="85" t="s">
        <v>62</v>
      </c>
      <c r="D29" s="122" t="s">
        <v>118</v>
      </c>
      <c r="E29" s="125">
        <v>165.085</v>
      </c>
      <c r="F29" s="29" t="s">
        <v>126</v>
      </c>
      <c r="G29" s="45" t="s">
        <v>64</v>
      </c>
    </row>
    <row r="30" spans="1:7" ht="15.75">
      <c r="A30" s="25"/>
      <c r="B30" s="26" t="s">
        <v>16</v>
      </c>
      <c r="C30" s="85" t="s">
        <v>62</v>
      </c>
      <c r="D30" s="122" t="s">
        <v>119</v>
      </c>
      <c r="E30" s="125">
        <v>55.575</v>
      </c>
      <c r="F30" s="29" t="s">
        <v>126</v>
      </c>
      <c r="G30" s="45" t="s">
        <v>64</v>
      </c>
    </row>
    <row r="31" spans="1:7" ht="15.75">
      <c r="A31" s="25"/>
      <c r="B31" s="26" t="s">
        <v>16</v>
      </c>
      <c r="C31" s="85" t="s">
        <v>62</v>
      </c>
      <c r="D31" s="122" t="s">
        <v>120</v>
      </c>
      <c r="E31" s="125">
        <v>4.965</v>
      </c>
      <c r="F31" s="29" t="s">
        <v>126</v>
      </c>
      <c r="G31" s="45" t="s">
        <v>65</v>
      </c>
    </row>
    <row r="32" spans="1:7" ht="15.75">
      <c r="A32" s="25"/>
      <c r="B32" s="26" t="s">
        <v>16</v>
      </c>
      <c r="C32" s="85" t="s">
        <v>62</v>
      </c>
      <c r="D32" s="122" t="s">
        <v>121</v>
      </c>
      <c r="E32" s="125">
        <v>9.487</v>
      </c>
      <c r="F32" s="29" t="s">
        <v>126</v>
      </c>
      <c r="G32" s="45" t="s">
        <v>64</v>
      </c>
    </row>
    <row r="33" spans="1:7" ht="15.75">
      <c r="A33" s="25"/>
      <c r="B33" s="26" t="s">
        <v>16</v>
      </c>
      <c r="C33" s="85" t="s">
        <v>62</v>
      </c>
      <c r="D33" s="122" t="s">
        <v>122</v>
      </c>
      <c r="E33" s="125">
        <v>50.653</v>
      </c>
      <c r="F33" s="29" t="s">
        <v>126</v>
      </c>
      <c r="G33" s="45" t="s">
        <v>64</v>
      </c>
    </row>
    <row r="34" spans="1:7" ht="16.5" thickBot="1">
      <c r="A34" s="41"/>
      <c r="B34" s="42" t="s">
        <v>16</v>
      </c>
      <c r="C34" s="87" t="s">
        <v>62</v>
      </c>
      <c r="D34" s="123" t="s">
        <v>123</v>
      </c>
      <c r="E34" s="126">
        <v>14.895</v>
      </c>
      <c r="F34" s="29" t="s">
        <v>126</v>
      </c>
      <c r="G34" s="46" t="s">
        <v>64</v>
      </c>
    </row>
    <row r="35" spans="1:7" ht="19.5" customHeight="1" thickBot="1">
      <c r="A35" s="30"/>
      <c r="B35" s="31"/>
      <c r="C35" s="32"/>
      <c r="D35" s="33" t="s">
        <v>63</v>
      </c>
      <c r="E35" s="34">
        <f>SUM(E20:E34)</f>
        <v>835.79</v>
      </c>
      <c r="F35" s="91"/>
      <c r="G35" s="92"/>
    </row>
    <row r="36" spans="1:7" ht="19.5" customHeight="1" thickBot="1">
      <c r="A36" s="64"/>
      <c r="B36" s="105"/>
      <c r="C36" s="65"/>
      <c r="D36" s="106"/>
      <c r="E36" s="107"/>
      <c r="F36" s="66"/>
      <c r="G36" s="67"/>
    </row>
    <row r="37" spans="1:7" ht="19.5" customHeight="1">
      <c r="A37" s="35">
        <v>4</v>
      </c>
      <c r="B37" s="36" t="s">
        <v>18</v>
      </c>
      <c r="C37" s="37"/>
      <c r="D37" s="38"/>
      <c r="E37" s="39"/>
      <c r="F37" s="40"/>
      <c r="G37" s="44"/>
    </row>
    <row r="38" spans="1:7" ht="15.75">
      <c r="A38" s="25"/>
      <c r="B38" s="26" t="s">
        <v>18</v>
      </c>
      <c r="C38" s="26" t="s">
        <v>18</v>
      </c>
      <c r="D38" s="27" t="s">
        <v>81</v>
      </c>
      <c r="E38" s="28">
        <v>0.43</v>
      </c>
      <c r="F38" s="29" t="s">
        <v>8</v>
      </c>
      <c r="G38" s="70" t="s">
        <v>19</v>
      </c>
    </row>
    <row r="39" spans="1:7" ht="19.5" customHeight="1">
      <c r="A39" s="25"/>
      <c r="B39" s="26" t="s">
        <v>18</v>
      </c>
      <c r="C39" s="26" t="s">
        <v>18</v>
      </c>
      <c r="D39" s="27" t="s">
        <v>82</v>
      </c>
      <c r="E39" s="28">
        <v>0.305</v>
      </c>
      <c r="F39" s="29" t="s">
        <v>8</v>
      </c>
      <c r="G39" s="70" t="s">
        <v>19</v>
      </c>
    </row>
    <row r="40" spans="1:7" ht="19.5" customHeight="1">
      <c r="A40" s="25"/>
      <c r="B40" s="26" t="s">
        <v>18</v>
      </c>
      <c r="C40" s="85" t="s">
        <v>55</v>
      </c>
      <c r="D40" s="69" t="s">
        <v>127</v>
      </c>
      <c r="E40" s="86">
        <v>2.098</v>
      </c>
      <c r="F40" s="29" t="s">
        <v>91</v>
      </c>
      <c r="G40" s="70" t="s">
        <v>11</v>
      </c>
    </row>
    <row r="41" spans="1:7" ht="19.5" customHeight="1" thickBot="1">
      <c r="A41" s="25"/>
      <c r="B41" s="26" t="s">
        <v>18</v>
      </c>
      <c r="C41" s="85" t="s">
        <v>55</v>
      </c>
      <c r="D41" s="69" t="s">
        <v>128</v>
      </c>
      <c r="E41" s="86">
        <v>0.415</v>
      </c>
      <c r="F41" s="29" t="s">
        <v>91</v>
      </c>
      <c r="G41" s="70" t="s">
        <v>11</v>
      </c>
    </row>
    <row r="42" spans="1:7" ht="19.5" customHeight="1" thickBot="1">
      <c r="A42" s="30"/>
      <c r="B42" s="32"/>
      <c r="C42" s="108"/>
      <c r="D42" s="109">
        <v>4</v>
      </c>
      <c r="E42" s="110">
        <f>SUM(E38:E41)</f>
        <v>3.2479999999999998</v>
      </c>
      <c r="F42" s="91"/>
      <c r="G42" s="92"/>
    </row>
    <row r="43" spans="1:7" ht="19.5" customHeight="1" thickBot="1">
      <c r="A43" s="30"/>
      <c r="B43" s="32"/>
      <c r="C43" s="108"/>
      <c r="D43" s="109"/>
      <c r="E43" s="110"/>
      <c r="F43" s="91"/>
      <c r="G43" s="92"/>
    </row>
    <row r="44" spans="1:7" ht="19.5" customHeight="1">
      <c r="A44" s="23">
        <v>5</v>
      </c>
      <c r="B44" s="88" t="s">
        <v>21</v>
      </c>
      <c r="C44" s="80"/>
      <c r="D44" s="89"/>
      <c r="E44" s="90"/>
      <c r="F44" s="81"/>
      <c r="G44" s="24"/>
    </row>
    <row r="45" spans="1:7" ht="19.5" customHeight="1">
      <c r="A45" s="25"/>
      <c r="B45" s="26" t="s">
        <v>21</v>
      </c>
      <c r="C45" s="26" t="s">
        <v>22</v>
      </c>
      <c r="D45" s="27" t="s">
        <v>129</v>
      </c>
      <c r="E45" s="28">
        <v>1.971</v>
      </c>
      <c r="F45" s="29" t="s">
        <v>91</v>
      </c>
      <c r="G45" s="70" t="s">
        <v>25</v>
      </c>
    </row>
    <row r="46" spans="1:7" ht="19.5" customHeight="1">
      <c r="A46" s="25"/>
      <c r="B46" s="26" t="s">
        <v>21</v>
      </c>
      <c r="C46" s="26" t="s">
        <v>22</v>
      </c>
      <c r="D46" s="27" t="s">
        <v>130</v>
      </c>
      <c r="E46" s="28">
        <v>3.653</v>
      </c>
      <c r="F46" s="29" t="s">
        <v>91</v>
      </c>
      <c r="G46" s="70" t="s">
        <v>25</v>
      </c>
    </row>
    <row r="47" spans="1:7" ht="19.5" customHeight="1">
      <c r="A47" s="25"/>
      <c r="B47" s="26" t="s">
        <v>21</v>
      </c>
      <c r="C47" s="26" t="s">
        <v>22</v>
      </c>
      <c r="D47" s="27" t="s">
        <v>131</v>
      </c>
      <c r="E47" s="28">
        <v>4.811</v>
      </c>
      <c r="F47" s="29" t="s">
        <v>91</v>
      </c>
      <c r="G47" s="70" t="s">
        <v>25</v>
      </c>
    </row>
    <row r="48" spans="1:7" ht="19.5" customHeight="1">
      <c r="A48" s="25"/>
      <c r="B48" s="26" t="s">
        <v>21</v>
      </c>
      <c r="C48" s="26" t="s">
        <v>22</v>
      </c>
      <c r="D48" s="27" t="s">
        <v>132</v>
      </c>
      <c r="E48" s="28">
        <v>12.337</v>
      </c>
      <c r="F48" s="29" t="s">
        <v>91</v>
      </c>
      <c r="G48" s="70" t="s">
        <v>25</v>
      </c>
    </row>
    <row r="49" spans="1:7" ht="19.5" customHeight="1">
      <c r="A49" s="25"/>
      <c r="B49" s="26" t="s">
        <v>21</v>
      </c>
      <c r="C49" s="26" t="s">
        <v>23</v>
      </c>
      <c r="D49" s="27" t="s">
        <v>133</v>
      </c>
      <c r="E49" s="28">
        <v>124.942</v>
      </c>
      <c r="F49" s="29" t="s">
        <v>91</v>
      </c>
      <c r="G49" s="70" t="s">
        <v>10</v>
      </c>
    </row>
    <row r="50" spans="1:7" ht="19.5" customHeight="1">
      <c r="A50" s="25"/>
      <c r="B50" s="26" t="s">
        <v>21</v>
      </c>
      <c r="C50" s="26" t="s">
        <v>21</v>
      </c>
      <c r="D50" s="69">
        <v>230001</v>
      </c>
      <c r="E50" s="28">
        <v>16.979</v>
      </c>
      <c r="F50" s="29" t="s">
        <v>24</v>
      </c>
      <c r="G50" s="70" t="s">
        <v>15</v>
      </c>
    </row>
    <row r="51" spans="1:7" ht="19.5" customHeight="1">
      <c r="A51" s="25"/>
      <c r="B51" s="26" t="s">
        <v>21</v>
      </c>
      <c r="C51" s="26" t="s">
        <v>21</v>
      </c>
      <c r="D51" s="82" t="s">
        <v>89</v>
      </c>
      <c r="E51" s="83">
        <v>7</v>
      </c>
      <c r="F51" s="29" t="s">
        <v>24</v>
      </c>
      <c r="G51" s="70" t="s">
        <v>15</v>
      </c>
    </row>
    <row r="52" spans="1:7" ht="19.5" customHeight="1">
      <c r="A52" s="25"/>
      <c r="B52" s="26" t="s">
        <v>21</v>
      </c>
      <c r="C52" s="26" t="s">
        <v>21</v>
      </c>
      <c r="D52" s="82" t="s">
        <v>90</v>
      </c>
      <c r="E52" s="83">
        <v>2</v>
      </c>
      <c r="F52" s="29" t="s">
        <v>24</v>
      </c>
      <c r="G52" s="70" t="s">
        <v>10</v>
      </c>
    </row>
    <row r="53" spans="1:7" ht="19.5" customHeight="1" thickBot="1">
      <c r="A53" s="100"/>
      <c r="B53" s="101" t="s">
        <v>21</v>
      </c>
      <c r="C53" s="101" t="s">
        <v>21</v>
      </c>
      <c r="D53" s="102" t="s">
        <v>46</v>
      </c>
      <c r="E53" s="103">
        <v>2.5</v>
      </c>
      <c r="F53" s="104" t="s">
        <v>8</v>
      </c>
      <c r="G53" s="84" t="s">
        <v>15</v>
      </c>
    </row>
    <row r="54" spans="1:7" ht="19.5" customHeight="1" thickBot="1">
      <c r="A54" s="30"/>
      <c r="B54" s="31"/>
      <c r="C54" s="32"/>
      <c r="D54" s="33">
        <v>9</v>
      </c>
      <c r="E54" s="34">
        <f>SUM(E45:E53)</f>
        <v>176.19299999999998</v>
      </c>
      <c r="F54" s="91"/>
      <c r="G54" s="92"/>
    </row>
    <row r="55" spans="1:7" ht="19.5" customHeight="1" thickBot="1">
      <c r="A55" s="64"/>
      <c r="B55" s="105"/>
      <c r="C55" s="65"/>
      <c r="D55" s="106"/>
      <c r="E55" s="107"/>
      <c r="F55" s="66"/>
      <c r="G55" s="67"/>
    </row>
    <row r="56" spans="1:7" ht="19.5" customHeight="1">
      <c r="A56" s="35">
        <v>6</v>
      </c>
      <c r="B56" s="36" t="s">
        <v>26</v>
      </c>
      <c r="C56" s="37"/>
      <c r="D56" s="38"/>
      <c r="E56" s="39"/>
      <c r="F56" s="40"/>
      <c r="G56" s="44"/>
    </row>
    <row r="57" spans="1:7" ht="43.5" customHeight="1">
      <c r="A57" s="25"/>
      <c r="B57" s="26" t="s">
        <v>26</v>
      </c>
      <c r="C57" s="119" t="s">
        <v>27</v>
      </c>
      <c r="D57" s="77" t="s">
        <v>66</v>
      </c>
      <c r="E57" s="28">
        <v>2.566</v>
      </c>
      <c r="F57" s="29" t="s">
        <v>91</v>
      </c>
      <c r="G57" s="79" t="s">
        <v>34</v>
      </c>
    </row>
    <row r="58" spans="1:7" ht="38.25" customHeight="1">
      <c r="A58" s="25"/>
      <c r="B58" s="26" t="s">
        <v>26</v>
      </c>
      <c r="C58" s="118" t="s">
        <v>27</v>
      </c>
      <c r="D58" s="77" t="s">
        <v>106</v>
      </c>
      <c r="E58" s="28">
        <v>3.225</v>
      </c>
      <c r="F58" s="29" t="s">
        <v>8</v>
      </c>
      <c r="G58" s="79" t="s">
        <v>57</v>
      </c>
    </row>
    <row r="59" spans="1:7" ht="19.5" customHeight="1">
      <c r="A59" s="25"/>
      <c r="B59" s="26" t="s">
        <v>26</v>
      </c>
      <c r="C59" s="26" t="s">
        <v>28</v>
      </c>
      <c r="D59" s="77" t="s">
        <v>67</v>
      </c>
      <c r="E59" s="78">
        <v>24.011</v>
      </c>
      <c r="F59" s="29" t="s">
        <v>92</v>
      </c>
      <c r="G59" s="68" t="s">
        <v>9</v>
      </c>
    </row>
    <row r="60" spans="1:7" ht="19.5" customHeight="1">
      <c r="A60" s="25"/>
      <c r="B60" s="26" t="s">
        <v>26</v>
      </c>
      <c r="C60" s="26" t="s">
        <v>33</v>
      </c>
      <c r="D60" s="77" t="s">
        <v>68</v>
      </c>
      <c r="E60" s="78">
        <v>0.724</v>
      </c>
      <c r="F60" s="29" t="s">
        <v>8</v>
      </c>
      <c r="G60" s="79" t="s">
        <v>35</v>
      </c>
    </row>
    <row r="61" spans="1:7" ht="19.5" customHeight="1">
      <c r="A61" s="25"/>
      <c r="B61" s="26" t="s">
        <v>26</v>
      </c>
      <c r="C61" s="26" t="s">
        <v>29</v>
      </c>
      <c r="D61" s="77" t="s">
        <v>69</v>
      </c>
      <c r="E61" s="78">
        <v>36.933</v>
      </c>
      <c r="F61" s="29" t="s">
        <v>91</v>
      </c>
      <c r="G61" s="68" t="s">
        <v>36</v>
      </c>
    </row>
    <row r="62" spans="1:7" ht="19.5" customHeight="1">
      <c r="A62" s="25"/>
      <c r="B62" s="26" t="s">
        <v>26</v>
      </c>
      <c r="C62" s="26" t="s">
        <v>30</v>
      </c>
      <c r="D62" s="77" t="s">
        <v>70</v>
      </c>
      <c r="E62" s="78">
        <v>7.451</v>
      </c>
      <c r="F62" s="29" t="s">
        <v>91</v>
      </c>
      <c r="G62" s="68" t="s">
        <v>34</v>
      </c>
    </row>
    <row r="63" spans="1:7" ht="19.5" customHeight="1">
      <c r="A63" s="25"/>
      <c r="B63" s="26" t="s">
        <v>26</v>
      </c>
      <c r="C63" s="26" t="s">
        <v>31</v>
      </c>
      <c r="D63" s="77" t="s">
        <v>71</v>
      </c>
      <c r="E63" s="78">
        <v>4.506</v>
      </c>
      <c r="F63" s="29" t="s">
        <v>91</v>
      </c>
      <c r="G63" s="68" t="s">
        <v>34</v>
      </c>
    </row>
    <row r="64" spans="1:7" ht="19.5" customHeight="1">
      <c r="A64" s="25"/>
      <c r="B64" s="26" t="s">
        <v>26</v>
      </c>
      <c r="C64" s="26" t="s">
        <v>31</v>
      </c>
      <c r="D64" s="77" t="s">
        <v>72</v>
      </c>
      <c r="E64" s="78">
        <v>5.767</v>
      </c>
      <c r="F64" s="29" t="s">
        <v>91</v>
      </c>
      <c r="G64" s="68" t="s">
        <v>9</v>
      </c>
    </row>
    <row r="65" spans="1:7" ht="19.5" customHeight="1">
      <c r="A65" s="25"/>
      <c r="B65" s="26" t="s">
        <v>26</v>
      </c>
      <c r="C65" s="26" t="s">
        <v>31</v>
      </c>
      <c r="D65" s="77" t="s">
        <v>73</v>
      </c>
      <c r="E65" s="78">
        <v>12.954</v>
      </c>
      <c r="F65" s="29" t="s">
        <v>91</v>
      </c>
      <c r="G65" s="68" t="s">
        <v>9</v>
      </c>
    </row>
    <row r="66" spans="1:7" ht="19.5" customHeight="1">
      <c r="A66" s="25"/>
      <c r="B66" s="26" t="s">
        <v>26</v>
      </c>
      <c r="C66" s="26" t="s">
        <v>31</v>
      </c>
      <c r="D66" s="77" t="s">
        <v>74</v>
      </c>
      <c r="E66" s="78">
        <v>2.983</v>
      </c>
      <c r="F66" s="29" t="s">
        <v>91</v>
      </c>
      <c r="G66" s="68" t="s">
        <v>9</v>
      </c>
    </row>
    <row r="67" spans="1:7" ht="19.5" customHeight="1">
      <c r="A67" s="25"/>
      <c r="B67" s="26" t="s">
        <v>26</v>
      </c>
      <c r="C67" s="26" t="s">
        <v>31</v>
      </c>
      <c r="D67" s="77" t="s">
        <v>75</v>
      </c>
      <c r="E67" s="78">
        <v>4.184</v>
      </c>
      <c r="F67" s="29" t="s">
        <v>91</v>
      </c>
      <c r="G67" s="68" t="s">
        <v>9</v>
      </c>
    </row>
    <row r="68" spans="1:7" ht="19.5" customHeight="1">
      <c r="A68" s="25"/>
      <c r="B68" s="26" t="s">
        <v>26</v>
      </c>
      <c r="C68" s="26" t="s">
        <v>31</v>
      </c>
      <c r="D68" s="77" t="s">
        <v>76</v>
      </c>
      <c r="E68" s="78">
        <v>2.152</v>
      </c>
      <c r="F68" s="29" t="s">
        <v>91</v>
      </c>
      <c r="G68" s="68" t="s">
        <v>9</v>
      </c>
    </row>
    <row r="69" spans="1:7" ht="19.5" customHeight="1">
      <c r="A69" s="25"/>
      <c r="B69" s="26" t="s">
        <v>26</v>
      </c>
      <c r="C69" s="26" t="s">
        <v>31</v>
      </c>
      <c r="D69" s="77" t="s">
        <v>77</v>
      </c>
      <c r="E69" s="78">
        <v>1.858</v>
      </c>
      <c r="F69" s="29" t="s">
        <v>91</v>
      </c>
      <c r="G69" s="68" t="s">
        <v>9</v>
      </c>
    </row>
    <row r="70" spans="1:7" ht="19.5" customHeight="1">
      <c r="A70" s="25"/>
      <c r="B70" s="26" t="s">
        <v>26</v>
      </c>
      <c r="C70" s="26" t="s">
        <v>31</v>
      </c>
      <c r="D70" s="77" t="s">
        <v>78</v>
      </c>
      <c r="E70" s="78">
        <v>144.295</v>
      </c>
      <c r="F70" s="29" t="s">
        <v>91</v>
      </c>
      <c r="G70" s="79" t="s">
        <v>9</v>
      </c>
    </row>
    <row r="71" spans="1:7" ht="19.5" customHeight="1" thickBot="1">
      <c r="A71" s="25"/>
      <c r="B71" s="26" t="s">
        <v>26</v>
      </c>
      <c r="C71" s="26" t="s">
        <v>32</v>
      </c>
      <c r="D71" s="93" t="s">
        <v>79</v>
      </c>
      <c r="E71" s="94">
        <v>1.716</v>
      </c>
      <c r="F71" s="29" t="s">
        <v>91</v>
      </c>
      <c r="G71" s="68" t="s">
        <v>35</v>
      </c>
    </row>
    <row r="72" spans="1:7" ht="19.5" customHeight="1" thickBot="1">
      <c r="A72" s="30"/>
      <c r="B72" s="31"/>
      <c r="C72" s="32"/>
      <c r="D72" s="33">
        <v>15</v>
      </c>
      <c r="E72" s="34">
        <f>SUM(E57:E71)</f>
        <v>255.325</v>
      </c>
      <c r="F72" s="91"/>
      <c r="G72" s="92"/>
    </row>
    <row r="73" spans="1:7" ht="19.5" customHeight="1" thickBot="1">
      <c r="A73" s="64"/>
      <c r="B73" s="105"/>
      <c r="C73" s="65"/>
      <c r="D73" s="106"/>
      <c r="E73" s="107"/>
      <c r="F73" s="66"/>
      <c r="G73" s="67"/>
    </row>
    <row r="74" spans="1:7" ht="19.5" customHeight="1">
      <c r="A74" s="35">
        <v>7</v>
      </c>
      <c r="B74" s="36" t="s">
        <v>37</v>
      </c>
      <c r="C74" s="37"/>
      <c r="D74" s="38"/>
      <c r="E74" s="39"/>
      <c r="F74" s="40"/>
      <c r="G74" s="44"/>
    </row>
    <row r="75" spans="1:7" ht="19.5" customHeight="1">
      <c r="A75" s="25"/>
      <c r="B75" s="26" t="s">
        <v>37</v>
      </c>
      <c r="C75" s="26" t="s">
        <v>38</v>
      </c>
      <c r="D75" s="27" t="s">
        <v>134</v>
      </c>
      <c r="E75" s="28">
        <v>9.999</v>
      </c>
      <c r="F75" s="29" t="s">
        <v>91</v>
      </c>
      <c r="G75" s="68" t="s">
        <v>35</v>
      </c>
    </row>
    <row r="76" spans="1:7" ht="19.5" customHeight="1">
      <c r="A76" s="25"/>
      <c r="B76" s="26" t="s">
        <v>37</v>
      </c>
      <c r="C76" s="26" t="s">
        <v>37</v>
      </c>
      <c r="D76" s="27" t="s">
        <v>39</v>
      </c>
      <c r="E76" s="28">
        <v>7.527</v>
      </c>
      <c r="F76" s="29" t="s">
        <v>91</v>
      </c>
      <c r="G76" s="70" t="s">
        <v>20</v>
      </c>
    </row>
    <row r="77" spans="1:7" ht="19.5" customHeight="1">
      <c r="A77" s="25"/>
      <c r="B77" s="71" t="s">
        <v>37</v>
      </c>
      <c r="C77" s="71" t="s">
        <v>37</v>
      </c>
      <c r="D77" s="72" t="s">
        <v>47</v>
      </c>
      <c r="E77" s="73">
        <v>80.558</v>
      </c>
      <c r="F77" s="29" t="s">
        <v>91</v>
      </c>
      <c r="G77" s="74" t="s">
        <v>11</v>
      </c>
    </row>
    <row r="78" spans="1:7" ht="19.5" customHeight="1">
      <c r="A78" s="25"/>
      <c r="B78" s="26" t="s">
        <v>37</v>
      </c>
      <c r="C78" s="26" t="s">
        <v>37</v>
      </c>
      <c r="D78" s="72" t="s">
        <v>48</v>
      </c>
      <c r="E78" s="73">
        <v>69.188</v>
      </c>
      <c r="F78" s="29" t="s">
        <v>91</v>
      </c>
      <c r="G78" s="70" t="s">
        <v>11</v>
      </c>
    </row>
    <row r="79" spans="1:7" ht="19.5" customHeight="1">
      <c r="A79" s="25"/>
      <c r="B79" s="26" t="s">
        <v>37</v>
      </c>
      <c r="C79" s="26" t="s">
        <v>37</v>
      </c>
      <c r="D79" s="72" t="s">
        <v>49</v>
      </c>
      <c r="E79" s="73">
        <v>17.275</v>
      </c>
      <c r="F79" s="29" t="s">
        <v>91</v>
      </c>
      <c r="G79" s="70" t="s">
        <v>11</v>
      </c>
    </row>
    <row r="80" spans="1:7" ht="19.5" customHeight="1">
      <c r="A80" s="25"/>
      <c r="B80" s="26" t="s">
        <v>37</v>
      </c>
      <c r="C80" s="26" t="s">
        <v>37</v>
      </c>
      <c r="D80" s="72" t="s">
        <v>50</v>
      </c>
      <c r="E80" s="73">
        <v>26.895</v>
      </c>
      <c r="F80" s="29" t="s">
        <v>91</v>
      </c>
      <c r="G80" s="70" t="s">
        <v>11</v>
      </c>
    </row>
    <row r="81" spans="1:7" ht="19.5" customHeight="1">
      <c r="A81" s="25"/>
      <c r="B81" s="26" t="s">
        <v>37</v>
      </c>
      <c r="C81" s="26" t="s">
        <v>37</v>
      </c>
      <c r="D81" s="72" t="s">
        <v>51</v>
      </c>
      <c r="E81" s="73">
        <v>18.934</v>
      </c>
      <c r="F81" s="29" t="s">
        <v>91</v>
      </c>
      <c r="G81" s="70" t="s">
        <v>11</v>
      </c>
    </row>
    <row r="82" spans="1:7" ht="19.5" customHeight="1">
      <c r="A82" s="25"/>
      <c r="B82" s="26" t="s">
        <v>37</v>
      </c>
      <c r="C82" s="26" t="s">
        <v>37</v>
      </c>
      <c r="D82" s="72" t="s">
        <v>52</v>
      </c>
      <c r="E82" s="75">
        <v>109.746</v>
      </c>
      <c r="F82" s="29" t="s">
        <v>91</v>
      </c>
      <c r="G82" s="70" t="s">
        <v>11</v>
      </c>
    </row>
    <row r="83" spans="1:7" ht="19.5" customHeight="1">
      <c r="A83" s="25"/>
      <c r="B83" s="26" t="s">
        <v>37</v>
      </c>
      <c r="C83" s="26" t="s">
        <v>37</v>
      </c>
      <c r="D83" s="72" t="s">
        <v>53</v>
      </c>
      <c r="E83" s="76">
        <v>271.934</v>
      </c>
      <c r="F83" s="29" t="s">
        <v>91</v>
      </c>
      <c r="G83" s="70" t="s">
        <v>11</v>
      </c>
    </row>
    <row r="84" spans="1:7" ht="19.5" customHeight="1" thickBot="1">
      <c r="A84" s="41"/>
      <c r="B84" s="42" t="s">
        <v>37</v>
      </c>
      <c r="C84" s="42" t="s">
        <v>37</v>
      </c>
      <c r="D84" s="111" t="s">
        <v>54</v>
      </c>
      <c r="E84" s="112">
        <v>38.901</v>
      </c>
      <c r="F84" s="43" t="s">
        <v>91</v>
      </c>
      <c r="G84" s="47" t="s">
        <v>11</v>
      </c>
    </row>
    <row r="85" spans="1:7" ht="19.5" customHeight="1" thickBot="1">
      <c r="A85" s="30"/>
      <c r="B85" s="31"/>
      <c r="C85" s="32"/>
      <c r="D85" s="33">
        <v>10</v>
      </c>
      <c r="E85" s="34">
        <f>SUM(E75:E84)</f>
        <v>650.957</v>
      </c>
      <c r="F85" s="91"/>
      <c r="G85" s="92"/>
    </row>
    <row r="86" spans="1:7" ht="19.5" customHeight="1" thickBot="1">
      <c r="A86" s="64"/>
      <c r="B86" s="105"/>
      <c r="C86" s="65"/>
      <c r="D86" s="106"/>
      <c r="E86" s="107"/>
      <c r="F86" s="66"/>
      <c r="G86" s="67"/>
    </row>
    <row r="87" spans="1:7" ht="19.5" customHeight="1">
      <c r="A87" s="48">
        <v>8</v>
      </c>
      <c r="B87" s="36" t="s">
        <v>58</v>
      </c>
      <c r="C87" s="37"/>
      <c r="D87" s="49"/>
      <c r="E87" s="50"/>
      <c r="F87" s="40"/>
      <c r="G87" s="44"/>
    </row>
    <row r="88" spans="1:7" ht="19.5" customHeight="1">
      <c r="A88" s="25"/>
      <c r="B88" s="26" t="s">
        <v>58</v>
      </c>
      <c r="C88" s="26" t="s">
        <v>59</v>
      </c>
      <c r="D88" s="27" t="s">
        <v>83</v>
      </c>
      <c r="E88" s="28">
        <v>5.8</v>
      </c>
      <c r="F88" s="29" t="s">
        <v>91</v>
      </c>
      <c r="G88" s="70" t="s">
        <v>11</v>
      </c>
    </row>
    <row r="89" spans="1:7" ht="19.5" customHeight="1">
      <c r="A89" s="25"/>
      <c r="B89" s="26" t="s">
        <v>58</v>
      </c>
      <c r="C89" s="26" t="s">
        <v>59</v>
      </c>
      <c r="D89" s="27" t="s">
        <v>84</v>
      </c>
      <c r="E89" s="28">
        <v>0.131</v>
      </c>
      <c r="F89" s="29" t="s">
        <v>91</v>
      </c>
      <c r="G89" s="68" t="s">
        <v>35</v>
      </c>
    </row>
    <row r="90" spans="1:7" ht="19.5" customHeight="1">
      <c r="A90" s="25"/>
      <c r="B90" s="26" t="s">
        <v>58</v>
      </c>
      <c r="C90" s="26" t="s">
        <v>59</v>
      </c>
      <c r="D90" s="27" t="s">
        <v>85</v>
      </c>
      <c r="E90" s="28">
        <v>0.994</v>
      </c>
      <c r="F90" s="29" t="s">
        <v>91</v>
      </c>
      <c r="G90" s="68" t="s">
        <v>35</v>
      </c>
    </row>
    <row r="91" spans="1:7" ht="19.5" customHeight="1">
      <c r="A91" s="25"/>
      <c r="B91" s="26" t="s">
        <v>58</v>
      </c>
      <c r="C91" s="26" t="s">
        <v>59</v>
      </c>
      <c r="D91" s="27" t="s">
        <v>86</v>
      </c>
      <c r="E91" s="28">
        <v>0.774</v>
      </c>
      <c r="F91" s="29" t="s">
        <v>91</v>
      </c>
      <c r="G91" s="70" t="s">
        <v>11</v>
      </c>
    </row>
    <row r="92" spans="1:7" ht="19.5" customHeight="1">
      <c r="A92" s="25"/>
      <c r="B92" s="26" t="s">
        <v>58</v>
      </c>
      <c r="C92" s="26" t="s">
        <v>59</v>
      </c>
      <c r="D92" s="27" t="s">
        <v>87</v>
      </c>
      <c r="E92" s="28">
        <v>5.857</v>
      </c>
      <c r="F92" s="29" t="s">
        <v>91</v>
      </c>
      <c r="G92" s="68" t="s">
        <v>35</v>
      </c>
    </row>
    <row r="93" spans="1:7" ht="19.5" customHeight="1" thickBot="1">
      <c r="A93" s="100"/>
      <c r="B93" s="101" t="s">
        <v>58</v>
      </c>
      <c r="C93" s="101" t="s">
        <v>59</v>
      </c>
      <c r="D93" s="102" t="s">
        <v>88</v>
      </c>
      <c r="E93" s="103">
        <v>9.345</v>
      </c>
      <c r="F93" s="104" t="s">
        <v>91</v>
      </c>
      <c r="G93" s="84" t="s">
        <v>11</v>
      </c>
    </row>
    <row r="94" spans="1:7" ht="19.5" customHeight="1" thickBot="1">
      <c r="A94" s="30"/>
      <c r="B94" s="31"/>
      <c r="C94" s="32"/>
      <c r="D94" s="33" t="s">
        <v>60</v>
      </c>
      <c r="E94" s="34">
        <f>SUM(E88:E93)</f>
        <v>22.901000000000003</v>
      </c>
      <c r="F94" s="91"/>
      <c r="G94" s="92"/>
    </row>
    <row r="95" spans="1:7" ht="19.5" customHeight="1" thickBot="1">
      <c r="A95" s="30"/>
      <c r="B95" s="31"/>
      <c r="C95" s="32"/>
      <c r="D95" s="33"/>
      <c r="E95" s="34"/>
      <c r="F95" s="91"/>
      <c r="G95" s="92"/>
    </row>
    <row r="96" spans="1:7" ht="19.5" customHeight="1">
      <c r="A96" s="23">
        <v>9</v>
      </c>
      <c r="B96" s="88" t="s">
        <v>40</v>
      </c>
      <c r="C96" s="80"/>
      <c r="D96" s="89"/>
      <c r="E96" s="90"/>
      <c r="F96" s="81"/>
      <c r="G96" s="24"/>
    </row>
    <row r="97" spans="1:7" ht="19.5" customHeight="1">
      <c r="A97" s="25"/>
      <c r="B97" s="26" t="s">
        <v>40</v>
      </c>
      <c r="C97" s="26" t="s">
        <v>41</v>
      </c>
      <c r="D97" s="27" t="s">
        <v>93</v>
      </c>
      <c r="E97" s="28">
        <v>1.66</v>
      </c>
      <c r="F97" s="29" t="s">
        <v>91</v>
      </c>
      <c r="G97" s="68" t="s">
        <v>35</v>
      </c>
    </row>
    <row r="98" spans="1:7" ht="19.5" customHeight="1">
      <c r="A98" s="25"/>
      <c r="B98" s="26" t="s">
        <v>40</v>
      </c>
      <c r="C98" s="26" t="s">
        <v>42</v>
      </c>
      <c r="D98" s="69" t="s">
        <v>94</v>
      </c>
      <c r="E98" s="28">
        <v>11.65</v>
      </c>
      <c r="F98" s="29" t="s">
        <v>91</v>
      </c>
      <c r="G98" s="45" t="s">
        <v>9</v>
      </c>
    </row>
    <row r="99" spans="1:7" ht="19.5" customHeight="1">
      <c r="A99" s="25"/>
      <c r="B99" s="26" t="s">
        <v>40</v>
      </c>
      <c r="C99" s="26" t="s">
        <v>42</v>
      </c>
      <c r="D99" s="69" t="s">
        <v>95</v>
      </c>
      <c r="E99" s="28">
        <v>3.371</v>
      </c>
      <c r="F99" s="29" t="s">
        <v>91</v>
      </c>
      <c r="G99" s="45" t="s">
        <v>9</v>
      </c>
    </row>
    <row r="100" spans="1:7" ht="19.5" customHeight="1">
      <c r="A100" s="25"/>
      <c r="B100" s="26" t="s">
        <v>40</v>
      </c>
      <c r="C100" s="26" t="s">
        <v>42</v>
      </c>
      <c r="D100" s="69" t="s">
        <v>96</v>
      </c>
      <c r="E100" s="28">
        <v>18.971</v>
      </c>
      <c r="F100" s="29" t="s">
        <v>91</v>
      </c>
      <c r="G100" s="45" t="s">
        <v>102</v>
      </c>
    </row>
    <row r="101" spans="1:7" ht="19.5" customHeight="1">
      <c r="A101" s="25"/>
      <c r="B101" s="26" t="s">
        <v>40</v>
      </c>
      <c r="C101" s="26" t="s">
        <v>42</v>
      </c>
      <c r="D101" s="69" t="s">
        <v>97</v>
      </c>
      <c r="E101" s="28">
        <v>4.503</v>
      </c>
      <c r="F101" s="29" t="s">
        <v>91</v>
      </c>
      <c r="G101" s="45" t="s">
        <v>45</v>
      </c>
    </row>
    <row r="102" spans="1:7" ht="19.5" customHeight="1">
      <c r="A102" s="25"/>
      <c r="B102" s="26" t="s">
        <v>40</v>
      </c>
      <c r="C102" s="26" t="s">
        <v>42</v>
      </c>
      <c r="D102" s="69" t="s">
        <v>98</v>
      </c>
      <c r="E102" s="28">
        <v>97.957</v>
      </c>
      <c r="F102" s="29" t="s">
        <v>91</v>
      </c>
      <c r="G102" s="45" t="s">
        <v>103</v>
      </c>
    </row>
    <row r="103" spans="1:7" ht="19.5" customHeight="1">
      <c r="A103" s="25"/>
      <c r="B103" s="26" t="s">
        <v>40</v>
      </c>
      <c r="C103" s="26" t="s">
        <v>42</v>
      </c>
      <c r="D103" s="69" t="s">
        <v>99</v>
      </c>
      <c r="E103" s="28">
        <v>3.796</v>
      </c>
      <c r="F103" s="29" t="s">
        <v>91</v>
      </c>
      <c r="G103" s="45" t="s">
        <v>45</v>
      </c>
    </row>
    <row r="104" spans="1:7" ht="19.5" customHeight="1">
      <c r="A104" s="25"/>
      <c r="B104" s="26" t="s">
        <v>40</v>
      </c>
      <c r="C104" s="26" t="s">
        <v>42</v>
      </c>
      <c r="D104" s="69" t="s">
        <v>100</v>
      </c>
      <c r="E104" s="28">
        <v>92.04</v>
      </c>
      <c r="F104" s="29" t="s">
        <v>91</v>
      </c>
      <c r="G104" s="45" t="s">
        <v>103</v>
      </c>
    </row>
    <row r="105" spans="1:7" ht="19.5" customHeight="1">
      <c r="A105" s="25"/>
      <c r="B105" s="26" t="s">
        <v>40</v>
      </c>
      <c r="C105" s="26" t="s">
        <v>43</v>
      </c>
      <c r="D105" s="27" t="s">
        <v>101</v>
      </c>
      <c r="E105" s="28">
        <v>18.576</v>
      </c>
      <c r="F105" s="29" t="s">
        <v>91</v>
      </c>
      <c r="G105" s="45" t="s">
        <v>35</v>
      </c>
    </row>
    <row r="106" spans="1:7" ht="19.5" customHeight="1">
      <c r="A106" s="25"/>
      <c r="B106" s="26" t="s">
        <v>40</v>
      </c>
      <c r="C106" s="26" t="s">
        <v>43</v>
      </c>
      <c r="D106" s="27" t="s">
        <v>104</v>
      </c>
      <c r="E106" s="28">
        <v>58.23</v>
      </c>
      <c r="F106" s="29" t="s">
        <v>91</v>
      </c>
      <c r="G106" s="45" t="s">
        <v>35</v>
      </c>
    </row>
    <row r="107" spans="1:7" ht="19.5" customHeight="1">
      <c r="A107" s="25"/>
      <c r="B107" s="26" t="s">
        <v>40</v>
      </c>
      <c r="C107" s="26" t="s">
        <v>43</v>
      </c>
      <c r="D107" s="27" t="s">
        <v>105</v>
      </c>
      <c r="E107" s="28">
        <v>1.789</v>
      </c>
      <c r="F107" s="29" t="s">
        <v>91</v>
      </c>
      <c r="G107" s="45" t="s">
        <v>45</v>
      </c>
    </row>
    <row r="108" spans="1:7" ht="19.5" customHeight="1" thickBot="1">
      <c r="A108" s="25"/>
      <c r="B108" s="26" t="s">
        <v>40</v>
      </c>
      <c r="C108" s="26" t="s">
        <v>44</v>
      </c>
      <c r="D108" s="27" t="s">
        <v>135</v>
      </c>
      <c r="E108" s="28">
        <v>15.532</v>
      </c>
      <c r="F108" s="29" t="s">
        <v>91</v>
      </c>
      <c r="G108" s="45" t="s">
        <v>35</v>
      </c>
    </row>
    <row r="109" spans="1:7" s="2" customFormat="1" ht="23.25" customHeight="1" thickBot="1">
      <c r="A109" s="51"/>
      <c r="B109" s="60"/>
      <c r="C109" s="52"/>
      <c r="D109" s="53">
        <v>12</v>
      </c>
      <c r="E109" s="61">
        <f>SUM(E97:E108)</f>
        <v>328.07499999999993</v>
      </c>
      <c r="F109" s="91"/>
      <c r="G109" s="92"/>
    </row>
    <row r="110" spans="1:7" s="2" customFormat="1" ht="23.25" customHeight="1" thickBot="1">
      <c r="A110" s="146"/>
      <c r="B110" s="147"/>
      <c r="C110" s="148"/>
      <c r="D110" s="149"/>
      <c r="E110" s="150"/>
      <c r="F110" s="151"/>
      <c r="G110" s="152"/>
    </row>
    <row r="111" spans="1:7" s="2" customFormat="1" ht="23.25" customHeight="1">
      <c r="A111" s="160"/>
      <c r="B111" s="161" t="s">
        <v>138</v>
      </c>
      <c r="C111" s="162"/>
      <c r="D111" s="163"/>
      <c r="E111" s="164"/>
      <c r="F111" s="40"/>
      <c r="G111" s="44"/>
    </row>
    <row r="112" spans="1:7" s="2" customFormat="1" ht="23.25" customHeight="1">
      <c r="A112" s="157"/>
      <c r="B112" s="153" t="s">
        <v>138</v>
      </c>
      <c r="C112" s="154" t="s">
        <v>139</v>
      </c>
      <c r="D112" s="155" t="s">
        <v>140</v>
      </c>
      <c r="E112" s="78">
        <v>2.061</v>
      </c>
      <c r="F112" s="156" t="s">
        <v>8</v>
      </c>
      <c r="G112" s="70" t="s">
        <v>20</v>
      </c>
    </row>
    <row r="113" spans="1:7" s="2" customFormat="1" ht="23.25" customHeight="1">
      <c r="A113" s="157"/>
      <c r="B113" s="153" t="s">
        <v>138</v>
      </c>
      <c r="C113" s="154" t="s">
        <v>139</v>
      </c>
      <c r="D113" s="155" t="s">
        <v>141</v>
      </c>
      <c r="E113" s="78">
        <v>0.603</v>
      </c>
      <c r="F113" s="156" t="s">
        <v>8</v>
      </c>
      <c r="G113" s="70" t="s">
        <v>20</v>
      </c>
    </row>
    <row r="114" spans="1:7" s="2" customFormat="1" ht="23.25" customHeight="1">
      <c r="A114" s="157"/>
      <c r="B114" s="153" t="s">
        <v>138</v>
      </c>
      <c r="C114" s="154" t="s">
        <v>139</v>
      </c>
      <c r="D114" s="137" t="s">
        <v>142</v>
      </c>
      <c r="E114" s="138">
        <v>2.257</v>
      </c>
      <c r="F114" s="156" t="s">
        <v>8</v>
      </c>
      <c r="G114" s="70" t="s">
        <v>20</v>
      </c>
    </row>
    <row r="115" spans="1:7" s="2" customFormat="1" ht="23.25" customHeight="1">
      <c r="A115" s="157"/>
      <c r="B115" s="153" t="s">
        <v>138</v>
      </c>
      <c r="C115" s="154" t="s">
        <v>139</v>
      </c>
      <c r="D115" s="139" t="s">
        <v>143</v>
      </c>
      <c r="E115" s="73">
        <v>2.125</v>
      </c>
      <c r="F115" s="143" t="s">
        <v>8</v>
      </c>
      <c r="G115" s="70" t="s">
        <v>20</v>
      </c>
    </row>
    <row r="116" spans="1:7" s="2" customFormat="1" ht="23.25" customHeight="1">
      <c r="A116" s="157"/>
      <c r="B116" s="153" t="s">
        <v>138</v>
      </c>
      <c r="C116" s="154" t="s">
        <v>139</v>
      </c>
      <c r="D116" s="139" t="s">
        <v>144</v>
      </c>
      <c r="E116" s="73">
        <v>0.764</v>
      </c>
      <c r="F116" s="143" t="s">
        <v>8</v>
      </c>
      <c r="G116" s="70" t="s">
        <v>20</v>
      </c>
    </row>
    <row r="117" spans="1:7" s="2" customFormat="1" ht="23.25" customHeight="1">
      <c r="A117" s="157"/>
      <c r="B117" s="153" t="s">
        <v>138</v>
      </c>
      <c r="C117" s="154" t="s">
        <v>139</v>
      </c>
      <c r="D117" s="139" t="s">
        <v>145</v>
      </c>
      <c r="E117" s="73">
        <v>0.788</v>
      </c>
      <c r="F117" s="143" t="s">
        <v>8</v>
      </c>
      <c r="G117" s="70" t="s">
        <v>20</v>
      </c>
    </row>
    <row r="118" spans="1:7" s="2" customFormat="1" ht="23.25" customHeight="1">
      <c r="A118" s="157"/>
      <c r="B118" s="153" t="s">
        <v>138</v>
      </c>
      <c r="C118" s="154" t="s">
        <v>139</v>
      </c>
      <c r="D118" s="137" t="s">
        <v>146</v>
      </c>
      <c r="E118" s="140">
        <v>0.332</v>
      </c>
      <c r="F118" s="144" t="s">
        <v>8</v>
      </c>
      <c r="G118" s="70" t="s">
        <v>20</v>
      </c>
    </row>
    <row r="119" spans="1:7" s="2" customFormat="1" ht="23.25" customHeight="1" thickBot="1">
      <c r="A119" s="158"/>
      <c r="B119" s="165" t="s">
        <v>138</v>
      </c>
      <c r="C119" s="159" t="s">
        <v>139</v>
      </c>
      <c r="D119" s="141" t="s">
        <v>147</v>
      </c>
      <c r="E119" s="142">
        <v>3.032</v>
      </c>
      <c r="F119" s="145" t="s">
        <v>8</v>
      </c>
      <c r="G119" s="70" t="s">
        <v>20</v>
      </c>
    </row>
    <row r="120" spans="1:7" s="2" customFormat="1" ht="23.25" customHeight="1" thickBot="1">
      <c r="A120" s="51"/>
      <c r="B120" s="60"/>
      <c r="C120" s="52"/>
      <c r="D120" s="53">
        <v>8</v>
      </c>
      <c r="E120" s="61">
        <f>SUM(E112:E119)</f>
        <v>11.962</v>
      </c>
      <c r="F120" s="91"/>
      <c r="G120" s="92"/>
    </row>
    <row r="121" spans="1:7" s="2" customFormat="1" ht="42" customHeight="1" thickBot="1">
      <c r="A121" s="51"/>
      <c r="B121" s="134" t="s">
        <v>61</v>
      </c>
      <c r="C121" s="52"/>
      <c r="D121" s="53">
        <v>86</v>
      </c>
      <c r="E121" s="168">
        <f>SUM(E9,E17,E35,E42,E54,E72,E85,E94,E109,E120)</f>
        <v>3116.9269999999997</v>
      </c>
      <c r="F121" s="135"/>
      <c r="G121" s="136"/>
    </row>
    <row r="122" spans="1:7" s="2" customFormat="1" ht="15.75">
      <c r="A122" s="54"/>
      <c r="B122" s="55"/>
      <c r="C122" s="56"/>
      <c r="D122" s="57"/>
      <c r="E122" s="58"/>
      <c r="F122" s="59"/>
      <c r="G122" s="59"/>
    </row>
    <row r="123" spans="2:7" ht="15.75">
      <c r="B123" s="6"/>
      <c r="C123" s="6"/>
      <c r="D123" s="20"/>
      <c r="E123" s="3"/>
      <c r="F123" s="11"/>
      <c r="G123" s="11"/>
    </row>
    <row r="124" spans="2:7" s="5" customFormat="1" ht="15.75">
      <c r="B124" s="180"/>
      <c r="C124" s="180"/>
      <c r="D124" s="21"/>
      <c r="E124" s="15"/>
      <c r="F124" s="12"/>
      <c r="G124" s="14"/>
    </row>
    <row r="125" spans="6:7" ht="15.75">
      <c r="F125" s="179"/>
      <c r="G125" s="179"/>
    </row>
    <row r="129" spans="2:3" ht="16.5" customHeight="1">
      <c r="B129" s="1"/>
      <c r="C129" s="1"/>
    </row>
    <row r="130" spans="2:7" ht="15.75">
      <c r="B130" s="8"/>
      <c r="C130" s="4"/>
      <c r="D130" s="20"/>
      <c r="E130" s="3"/>
      <c r="F130" s="11"/>
      <c r="G130" s="11"/>
    </row>
    <row r="131" spans="2:7" ht="15.75">
      <c r="B131" s="8"/>
      <c r="C131" s="4"/>
      <c r="D131" s="20"/>
      <c r="E131" s="3"/>
      <c r="F131" s="11"/>
      <c r="G131" s="11"/>
    </row>
    <row r="132" spans="2:7" ht="15.75">
      <c r="B132" s="8"/>
      <c r="C132" s="4"/>
      <c r="D132" s="20"/>
      <c r="E132" s="3"/>
      <c r="F132" s="11"/>
      <c r="G132" s="11"/>
    </row>
    <row r="133" spans="2:7" ht="15.75">
      <c r="B133" s="8"/>
      <c r="C133" s="4"/>
      <c r="D133" s="20"/>
      <c r="E133" s="3"/>
      <c r="F133" s="11"/>
      <c r="G133" s="11"/>
    </row>
    <row r="134" spans="2:7" ht="15.75">
      <c r="B134" s="8"/>
      <c r="C134" s="4"/>
      <c r="D134" s="20"/>
      <c r="E134" s="3"/>
      <c r="F134" s="11"/>
      <c r="G134" s="11"/>
    </row>
    <row r="135" spans="2:7" ht="15.75">
      <c r="B135" s="8"/>
      <c r="C135" s="4"/>
      <c r="D135" s="20"/>
      <c r="E135" s="3"/>
      <c r="F135" s="11"/>
      <c r="G135" s="11"/>
    </row>
    <row r="136" spans="2:7" ht="15.75">
      <c r="B136" s="8"/>
      <c r="C136" s="4"/>
      <c r="D136" s="20"/>
      <c r="E136" s="3"/>
      <c r="F136" s="11"/>
      <c r="G136" s="11"/>
    </row>
    <row r="137" spans="2:7" ht="15.75">
      <c r="B137" s="8"/>
      <c r="C137" s="6"/>
      <c r="D137" s="20"/>
      <c r="E137" s="3"/>
      <c r="F137" s="11"/>
      <c r="G137" s="11"/>
    </row>
    <row r="138" spans="2:7" ht="15.75">
      <c r="B138" s="8"/>
      <c r="C138" s="4"/>
      <c r="D138" s="20"/>
      <c r="E138" s="3"/>
      <c r="F138" s="11"/>
      <c r="G138" s="11"/>
    </row>
    <row r="139" spans="2:7" ht="15.75">
      <c r="B139" s="8"/>
      <c r="C139" s="4"/>
      <c r="D139" s="20"/>
      <c r="E139" s="3"/>
      <c r="F139" s="11"/>
      <c r="G139" s="11"/>
    </row>
    <row r="140" spans="2:7" ht="15.75">
      <c r="B140" s="8"/>
      <c r="C140" s="4"/>
      <c r="D140" s="20"/>
      <c r="E140" s="3"/>
      <c r="F140" s="11"/>
      <c r="G140" s="11"/>
    </row>
    <row r="141" spans="2:7" ht="15.75">
      <c r="B141" s="8"/>
      <c r="C141" s="4"/>
      <c r="D141" s="20"/>
      <c r="E141" s="3"/>
      <c r="F141" s="11"/>
      <c r="G141" s="11"/>
    </row>
    <row r="142" spans="2:7" ht="15.75">
      <c r="B142" s="8"/>
      <c r="C142" s="4"/>
      <c r="D142" s="20"/>
      <c r="E142" s="3"/>
      <c r="F142" s="11"/>
      <c r="G142" s="11"/>
    </row>
    <row r="143" spans="2:7" ht="15.75">
      <c r="B143" s="8"/>
      <c r="C143" s="4"/>
      <c r="D143" s="20"/>
      <c r="E143" s="3"/>
      <c r="F143" s="11"/>
      <c r="G143" s="11"/>
    </row>
    <row r="144" spans="2:7" ht="15.75">
      <c r="B144" s="6"/>
      <c r="C144" s="6"/>
      <c r="D144" s="20"/>
      <c r="E144" s="3"/>
      <c r="F144" s="11"/>
      <c r="G144" s="11"/>
    </row>
    <row r="202" ht="15.75">
      <c r="B202" s="6"/>
    </row>
    <row r="203" ht="15.75">
      <c r="B203" s="6"/>
    </row>
    <row r="204" ht="15.75">
      <c r="B204" s="9"/>
    </row>
    <row r="205" ht="15.75">
      <c r="B205" s="9"/>
    </row>
    <row r="206" ht="15.75">
      <c r="B206" s="9"/>
    </row>
    <row r="207" ht="15.75">
      <c r="B207" s="9"/>
    </row>
    <row r="208" ht="15.75">
      <c r="B208" s="9"/>
    </row>
    <row r="209" ht="15.75">
      <c r="B209" s="10"/>
    </row>
    <row r="255" ht="15" customHeight="1"/>
    <row r="256" ht="15" customHeight="1"/>
    <row r="257" ht="15" customHeight="1"/>
    <row r="258" ht="15" customHeight="1"/>
    <row r="259" ht="15" customHeight="1"/>
    <row r="260" ht="15.75" customHeight="1"/>
    <row r="331" ht="15.75">
      <c r="D331" s="22"/>
    </row>
    <row r="366" ht="15.75" customHeight="1"/>
  </sheetData>
  <sheetProtection/>
  <mergeCells count="9">
    <mergeCell ref="D3:D4"/>
    <mergeCell ref="F3:F4"/>
    <mergeCell ref="G3:G4"/>
    <mergeCell ref="A1:G1"/>
    <mergeCell ref="F125:G125"/>
    <mergeCell ref="B124:C124"/>
    <mergeCell ref="A3:A4"/>
    <mergeCell ref="B3:B4"/>
    <mergeCell ref="C3:C4"/>
  </mergeCells>
  <printOptions/>
  <pageMargins left="0.3937007874015748" right="0.3937007874015748" top="0.7480314960629921" bottom="0.6692913385826772" header="0.31496062992125984" footer="0.31496062992125984"/>
  <pageSetup horizontalDpi="1200" verticalDpi="12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User</cp:lastModifiedBy>
  <cp:lastPrinted>2021-02-04T13:19:54Z</cp:lastPrinted>
  <dcterms:created xsi:type="dcterms:W3CDTF">2015-04-06T16:04:16Z</dcterms:created>
  <dcterms:modified xsi:type="dcterms:W3CDTF">2021-02-25T11:58:53Z</dcterms:modified>
  <cp:category/>
  <cp:version/>
  <cp:contentType/>
  <cp:contentStatus/>
</cp:coreProperties>
</file>