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525" windowWidth="18855" windowHeight="11190"/>
  </bookViews>
  <sheets>
    <sheet name="CDS8E58937800" sheetId="1" r:id="rId1"/>
  </sheets>
  <calcPr calcId="125725"/>
</workbook>
</file>

<file path=xl/calcChain.xml><?xml version="1.0" encoding="utf-8"?>
<calcChain xmlns="http://schemas.openxmlformats.org/spreadsheetml/2006/main">
  <c r="E62" i="1"/>
  <c r="D62"/>
  <c r="E61"/>
  <c r="D61"/>
  <c r="E51"/>
  <c r="D51"/>
  <c r="E41"/>
  <c r="D41"/>
  <c r="E30"/>
  <c r="D30"/>
  <c r="E26"/>
  <c r="D26"/>
  <c r="E18"/>
  <c r="D18"/>
  <c r="E8"/>
  <c r="D8"/>
</calcChain>
</file>

<file path=xl/sharedStrings.xml><?xml version="1.0" encoding="utf-8"?>
<sst xmlns="http://schemas.openxmlformats.org/spreadsheetml/2006/main" count="311" uniqueCount="121">
  <si>
    <t>Ползвател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</si>
  <si>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</si>
  <si>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</si>
  <si>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</si>
  <si>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</si>
  <si>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</si>
  <si>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</si>
  <si>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</si>
  <si>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</si>
  <si>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"АГРОЗЕМ ПЕТРОВ" ЕООД</t>
  </si>
  <si>
    <t>15</t>
  </si>
  <si>
    <t>ОБЩИНА МОНТАНА</t>
  </si>
  <si>
    <t>7029</t>
  </si>
  <si>
    <t>7.29</t>
  </si>
  <si>
    <t>Полски път</t>
  </si>
  <si>
    <t>5</t>
  </si>
  <si>
    <t>16</t>
  </si>
  <si>
    <t>3013</t>
  </si>
  <si>
    <t>3.13</t>
  </si>
  <si>
    <t>1032</t>
  </si>
  <si>
    <t>1.32</t>
  </si>
  <si>
    <t>18</t>
  </si>
  <si>
    <t>22040</t>
  </si>
  <si>
    <t>22.40</t>
  </si>
  <si>
    <t>"ЕКО АГРО" ЕООД</t>
  </si>
  <si>
    <t>44</t>
  </si>
  <si>
    <t>23009</t>
  </si>
  <si>
    <t>23.9</t>
  </si>
  <si>
    <t>"РУМИ АГРО" ООД</t>
  </si>
  <si>
    <t>38</t>
  </si>
  <si>
    <t>17028</t>
  </si>
  <si>
    <t>17.28</t>
  </si>
  <si>
    <t>29</t>
  </si>
  <si>
    <t>12034</t>
  </si>
  <si>
    <t>12.34</t>
  </si>
  <si>
    <t>13025</t>
  </si>
  <si>
    <t>13.25</t>
  </si>
  <si>
    <t>21</t>
  </si>
  <si>
    <t>70041</t>
  </si>
  <si>
    <t>70.41</t>
  </si>
  <si>
    <t>23</t>
  </si>
  <si>
    <t>15050</t>
  </si>
  <si>
    <t>15.50</t>
  </si>
  <si>
    <t>15052</t>
  </si>
  <si>
    <t>15.52</t>
  </si>
  <si>
    <t>15051</t>
  </si>
  <si>
    <t>15.51</t>
  </si>
  <si>
    <t>ДАМЯН ПЕТРОВ ЦВЕТКОВ</t>
  </si>
  <si>
    <t>7</t>
  </si>
  <si>
    <t>2036</t>
  </si>
  <si>
    <t>2.36</t>
  </si>
  <si>
    <t>8</t>
  </si>
  <si>
    <t>16030</t>
  </si>
  <si>
    <t>16.30</t>
  </si>
  <si>
    <t>16029</t>
  </si>
  <si>
    <t>16.29</t>
  </si>
  <si>
    <t>11</t>
  </si>
  <si>
    <t>200026</t>
  </si>
  <si>
    <t>200.26</t>
  </si>
  <si>
    <t>1</t>
  </si>
  <si>
    <t>8042</t>
  </si>
  <si>
    <t>8.42</t>
  </si>
  <si>
    <t>7030</t>
  </si>
  <si>
    <t>7.30</t>
  </si>
  <si>
    <t>КРАСИМИР ЕФРЕМОВ КАМЕНОВ</t>
  </si>
  <si>
    <t>42</t>
  </si>
  <si>
    <t>1033</t>
  </si>
  <si>
    <t>1.33</t>
  </si>
  <si>
    <t>1030</t>
  </si>
  <si>
    <t>1.30</t>
  </si>
  <si>
    <t>22</t>
  </si>
  <si>
    <t>14046</t>
  </si>
  <si>
    <t>14.46</t>
  </si>
  <si>
    <t>ПЛАМЕН ТОДОРОВ ТОДОРОВ</t>
  </si>
  <si>
    <t>36</t>
  </si>
  <si>
    <t>21021</t>
  </si>
  <si>
    <t>21.21</t>
  </si>
  <si>
    <t>20031</t>
  </si>
  <si>
    <t>20.31</t>
  </si>
  <si>
    <t>20048</t>
  </si>
  <si>
    <t>20.48</t>
  </si>
  <si>
    <t>32</t>
  </si>
  <si>
    <t>33</t>
  </si>
  <si>
    <t>210017</t>
  </si>
  <si>
    <t>210.17</t>
  </si>
  <si>
    <t>40</t>
  </si>
  <si>
    <t>22045</t>
  </si>
  <si>
    <t>22.45</t>
  </si>
  <si>
    <t>20015</t>
  </si>
  <si>
    <t>20.15</t>
  </si>
  <si>
    <t>12033</t>
  </si>
  <si>
    <t>12.33</t>
  </si>
  <si>
    <t>21034</t>
  </si>
  <si>
    <t>21.34</t>
  </si>
  <si>
    <t>ТОДОР ЕВГЕНИЕВ НИКОЛОВ</t>
  </si>
  <si>
    <t>30</t>
  </si>
  <si>
    <t>39</t>
  </si>
  <si>
    <t>26</t>
  </si>
  <si>
    <t>25</t>
  </si>
  <si>
    <t>41</t>
  </si>
  <si>
    <t>8041</t>
  </si>
  <si>
    <t>8.41</t>
  </si>
  <si>
    <t>ТОДОР ПЛАМЕНОВ ТОДОРОВ</t>
  </si>
  <si>
    <t>43</t>
  </si>
  <si>
    <t>4033</t>
  </si>
  <si>
    <t>4.33</t>
  </si>
  <si>
    <t>5027</t>
  </si>
  <si>
    <t>5.27</t>
  </si>
  <si>
    <t>37</t>
  </si>
  <si>
    <t>18022</t>
  </si>
  <si>
    <t>18.22</t>
  </si>
  <si>
    <t>35</t>
  </si>
  <si>
    <t>48</t>
  </si>
  <si>
    <t>240013</t>
  </si>
  <si>
    <t>240.13</t>
  </si>
  <si>
    <t>24</t>
  </si>
  <si>
    <t>27</t>
  </si>
  <si>
    <t>18009</t>
  </si>
  <si>
    <t>18.9</t>
  </si>
  <si>
    <t>Регистър на имотите с НТП   - полски пътища по ползватели за стопанската 2019/2020 година за землище Клисурица, община Монтана - ЕКАТТЕ: 37304</t>
  </si>
  <si>
    <t>БЗЗ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</si>
</sst>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;[Red]0.00"/>
  </numFmts>
  <fonts count="4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/>
    <xf numFmtId="0" fontId="1" fillId="0" borderId="0" xfId="0" applyFont="1"/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Alignment="1"/>
    <xf numFmtId="0" fontId="3" fillId="0" borderId="0" xfId="0" applyFont="1"/>
    <xf numFmtId="164" fontId="3" fillId="0" borderId="0" xfId="0" applyNumberFormat="1" applyFont="1" applyFill="1" applyAlignment="1"/>
    <xf numFmtId="165" fontId="1" fillId="0" borderId="0" xfId="0" applyNumberFormat="1" applyFont="1"/>
    <xf numFmtId="165" fontId="2" fillId="0" borderId="2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0" xfId="0" applyNumberFormat="1" applyFont="1" applyFill="1" applyAlignment="1"/>
    <xf numFmtId="165" fontId="1" fillId="0" borderId="0" xfId="0" applyNumberFormat="1" applyFont="1" applyFill="1" applyAlignment="1"/>
    <xf numFmtId="0" fontId="2" fillId="0" borderId="0" xfId="0" applyFont="1" applyAlignment="1">
      <alignment horizontal="center" vertical="center" wrapText="1"/>
    </xf>
    <xf numFmtId="164" fontId="1" fillId="0" borderId="0" xfId="0" applyNumberFormat="1" applyFont="1" applyFill="1" applyAlignment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62"/>
  <sheetViews>
    <sheetView tabSelected="1" workbookViewId="0">
      <selection activeCell="G68" sqref="G68"/>
    </sheetView>
  </sheetViews>
  <sheetFormatPr defaultRowHeight="12.75"/>
  <cols>
    <col min="1" max="1" width="30" style="1" customWidth="1"/>
    <col min="2" max="2" width="6.42578125" style="1" customWidth="1"/>
    <col min="3" max="3" width="8" style="1" customWidth="1"/>
    <col min="4" max="4" width="10" style="1" customWidth="1"/>
    <col min="5" max="5" width="10.7109375" style="18" customWidth="1"/>
    <col min="6" max="6" width="11.140625" style="1" customWidth="1"/>
    <col min="7" max="7" width="22.140625" style="1" customWidth="1"/>
    <col min="8" max="8" width="12.140625" style="1" customWidth="1"/>
    <col min="9" max="9" width="10.140625" style="1" customWidth="1"/>
    <col min="10" max="10" width="13.7109375" style="1" customWidth="1"/>
    <col min="11" max="253" width="9.140625" style="1" customWidth="1"/>
    <col min="254" max="254" width="9.140625" style="2" customWidth="1"/>
    <col min="255" max="16384" width="9.140625" style="2"/>
  </cols>
  <sheetData>
    <row r="1" spans="1:253" s="6" customFormat="1" ht="39" customHeight="1">
      <c r="A1" s="19" t="s">
        <v>119</v>
      </c>
      <c r="B1" s="19"/>
      <c r="C1" s="19"/>
      <c r="D1" s="19"/>
      <c r="E1" s="19"/>
      <c r="F1" s="19"/>
      <c r="G1" s="19"/>
      <c r="H1" s="19"/>
      <c r="I1" s="19"/>
      <c r="J1" s="19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</row>
    <row r="2" spans="1:253">
      <c r="B2" s="2"/>
      <c r="C2" s="2"/>
      <c r="D2" s="2"/>
      <c r="E2" s="13"/>
      <c r="F2" s="2"/>
      <c r="G2" s="2"/>
      <c r="H2" s="2"/>
      <c r="I2" s="2"/>
      <c r="J2" s="2"/>
    </row>
    <row r="3" spans="1:253" ht="38.25">
      <c r="A3" s="7" t="s">
        <v>0</v>
      </c>
      <c r="B3" s="7" t="s">
        <v>120</v>
      </c>
      <c r="C3" s="7" t="s">
        <v>1</v>
      </c>
      <c r="D3" s="7" t="s">
        <v>2</v>
      </c>
      <c r="E3" s="14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</row>
    <row r="4" spans="1:253">
      <c r="A4" s="3" t="s">
        <v>9</v>
      </c>
      <c r="B4" s="3" t="s">
        <v>10</v>
      </c>
      <c r="C4" s="4">
        <v>154.47499999999999</v>
      </c>
      <c r="D4" s="4">
        <v>0.93799999999999994</v>
      </c>
      <c r="E4" s="15">
        <v>28.15</v>
      </c>
      <c r="F4" s="4">
        <v>3.0550000000000002</v>
      </c>
      <c r="G4" s="3" t="s">
        <v>11</v>
      </c>
      <c r="H4" s="3" t="s">
        <v>12</v>
      </c>
      <c r="I4" s="3" t="s">
        <v>13</v>
      </c>
      <c r="J4" s="3" t="s">
        <v>14</v>
      </c>
    </row>
    <row r="5" spans="1:253">
      <c r="A5" s="3" t="s">
        <v>9</v>
      </c>
      <c r="B5" s="3" t="s">
        <v>16</v>
      </c>
      <c r="C5" s="4">
        <v>114.56699999999999</v>
      </c>
      <c r="D5" s="4">
        <v>0.55500000000000005</v>
      </c>
      <c r="E5" s="15">
        <v>16.64</v>
      </c>
      <c r="F5" s="4">
        <v>1.61</v>
      </c>
      <c r="G5" s="3" t="s">
        <v>11</v>
      </c>
      <c r="H5" s="3" t="s">
        <v>17</v>
      </c>
      <c r="I5" s="3" t="s">
        <v>18</v>
      </c>
      <c r="J5" s="3" t="s">
        <v>14</v>
      </c>
    </row>
    <row r="6" spans="1:253">
      <c r="A6" s="3" t="s">
        <v>9</v>
      </c>
      <c r="B6" s="3" t="s">
        <v>16</v>
      </c>
      <c r="C6" s="4">
        <v>114.56699999999999</v>
      </c>
      <c r="D6" s="4">
        <v>0.48799999999999999</v>
      </c>
      <c r="E6" s="15">
        <v>14.64</v>
      </c>
      <c r="F6" s="4">
        <v>1.2709999999999999</v>
      </c>
      <c r="G6" s="3" t="s">
        <v>11</v>
      </c>
      <c r="H6" s="3" t="s">
        <v>19</v>
      </c>
      <c r="I6" s="3" t="s">
        <v>20</v>
      </c>
      <c r="J6" s="3" t="s">
        <v>14</v>
      </c>
    </row>
    <row r="7" spans="1:253">
      <c r="A7" s="3" t="s">
        <v>9</v>
      </c>
      <c r="B7" s="3" t="s">
        <v>21</v>
      </c>
      <c r="C7" s="4">
        <v>175.047</v>
      </c>
      <c r="D7" s="4">
        <v>0.34300000000000003</v>
      </c>
      <c r="E7" s="15">
        <v>10.29</v>
      </c>
      <c r="F7" s="4">
        <v>3.6669999999999998</v>
      </c>
      <c r="G7" s="3" t="s">
        <v>11</v>
      </c>
      <c r="H7" s="3" t="s">
        <v>22</v>
      </c>
      <c r="I7" s="3" t="s">
        <v>23</v>
      </c>
      <c r="J7" s="3" t="s">
        <v>14</v>
      </c>
    </row>
    <row r="8" spans="1:253" s="11" customFormat="1">
      <c r="A8" s="8"/>
      <c r="B8" s="8"/>
      <c r="C8" s="9"/>
      <c r="D8" s="9">
        <f>SUM(D4:D7)</f>
        <v>2.3239999999999998</v>
      </c>
      <c r="E8" s="16">
        <f>SUM(E4:E7)</f>
        <v>69.72</v>
      </c>
      <c r="F8" s="9"/>
      <c r="G8" s="8"/>
      <c r="H8" s="8"/>
      <c r="I8" s="8"/>
      <c r="J8" s="8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</row>
    <row r="9" spans="1:253">
      <c r="A9" s="3" t="s">
        <v>24</v>
      </c>
      <c r="B9" s="3" t="s">
        <v>25</v>
      </c>
      <c r="C9" s="4">
        <v>22.428999999999998</v>
      </c>
      <c r="D9" s="4">
        <v>1.4999999999999999E-2</v>
      </c>
      <c r="E9" s="15">
        <v>0.45</v>
      </c>
      <c r="F9" s="4">
        <v>1.0009999999999999</v>
      </c>
      <c r="G9" s="3" t="s">
        <v>11</v>
      </c>
      <c r="H9" s="3" t="s">
        <v>26</v>
      </c>
      <c r="I9" s="3" t="s">
        <v>27</v>
      </c>
      <c r="J9" s="3" t="s">
        <v>14</v>
      </c>
    </row>
    <row r="10" spans="1:253" s="11" customFormat="1">
      <c r="A10" s="8"/>
      <c r="B10" s="8"/>
      <c r="C10" s="9"/>
      <c r="D10" s="9">
        <v>1.4999999999999999E-2</v>
      </c>
      <c r="E10" s="16">
        <v>0.45</v>
      </c>
      <c r="F10" s="9"/>
      <c r="G10" s="8"/>
      <c r="H10" s="8"/>
      <c r="I10" s="8"/>
      <c r="J10" s="8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</row>
    <row r="11" spans="1:253">
      <c r="A11" s="3" t="s">
        <v>28</v>
      </c>
      <c r="B11" s="3" t="s">
        <v>29</v>
      </c>
      <c r="C11" s="4">
        <v>111.294</v>
      </c>
      <c r="D11" s="4">
        <v>2.2389999999999999</v>
      </c>
      <c r="E11" s="15">
        <v>67.180000000000007</v>
      </c>
      <c r="F11" s="4">
        <v>5.6219999999999999</v>
      </c>
      <c r="G11" s="3" t="s">
        <v>11</v>
      </c>
      <c r="H11" s="3" t="s">
        <v>30</v>
      </c>
      <c r="I11" s="3" t="s">
        <v>31</v>
      </c>
      <c r="J11" s="3" t="s">
        <v>14</v>
      </c>
    </row>
    <row r="12" spans="1:253">
      <c r="A12" s="3" t="s">
        <v>28</v>
      </c>
      <c r="B12" s="3" t="s">
        <v>32</v>
      </c>
      <c r="C12" s="4">
        <v>22.367000000000001</v>
      </c>
      <c r="D12" s="4">
        <v>1.262</v>
      </c>
      <c r="E12" s="15">
        <v>37.85</v>
      </c>
      <c r="F12" s="4">
        <v>6.5350000000000001</v>
      </c>
      <c r="G12" s="3" t="s">
        <v>11</v>
      </c>
      <c r="H12" s="3" t="s">
        <v>33</v>
      </c>
      <c r="I12" s="3" t="s">
        <v>34</v>
      </c>
      <c r="J12" s="3" t="s">
        <v>14</v>
      </c>
    </row>
    <row r="13" spans="1:253">
      <c r="A13" s="3" t="s">
        <v>28</v>
      </c>
      <c r="B13" s="3" t="s">
        <v>32</v>
      </c>
      <c r="C13" s="4">
        <v>22.367000000000001</v>
      </c>
      <c r="D13" s="4">
        <v>0.50900000000000001</v>
      </c>
      <c r="E13" s="15">
        <v>15.27</v>
      </c>
      <c r="F13" s="4">
        <v>2.2080000000000002</v>
      </c>
      <c r="G13" s="3" t="s">
        <v>11</v>
      </c>
      <c r="H13" s="3" t="s">
        <v>35</v>
      </c>
      <c r="I13" s="3" t="s">
        <v>36</v>
      </c>
      <c r="J13" s="3" t="s">
        <v>14</v>
      </c>
    </row>
    <row r="14" spans="1:253">
      <c r="A14" s="3" t="s">
        <v>28</v>
      </c>
      <c r="B14" s="3" t="s">
        <v>37</v>
      </c>
      <c r="C14" s="4">
        <v>156.44999999999999</v>
      </c>
      <c r="D14" s="4">
        <v>0.41099999999999998</v>
      </c>
      <c r="E14" s="15">
        <v>12.33</v>
      </c>
      <c r="F14" s="4">
        <v>9.3879999999999999</v>
      </c>
      <c r="G14" s="3" t="s">
        <v>11</v>
      </c>
      <c r="H14" s="3" t="s">
        <v>38</v>
      </c>
      <c r="I14" s="3" t="s">
        <v>39</v>
      </c>
      <c r="J14" s="3" t="s">
        <v>14</v>
      </c>
    </row>
    <row r="15" spans="1:253">
      <c r="A15" s="3" t="s">
        <v>28</v>
      </c>
      <c r="B15" s="3" t="s">
        <v>40</v>
      </c>
      <c r="C15" s="4">
        <v>166.928</v>
      </c>
      <c r="D15" s="4">
        <v>0.372</v>
      </c>
      <c r="E15" s="15">
        <v>11.15</v>
      </c>
      <c r="F15" s="4">
        <v>3.895</v>
      </c>
      <c r="G15" s="3" t="s">
        <v>11</v>
      </c>
      <c r="H15" s="3" t="s">
        <v>41</v>
      </c>
      <c r="I15" s="3" t="s">
        <v>42</v>
      </c>
      <c r="J15" s="3" t="s">
        <v>14</v>
      </c>
    </row>
    <row r="16" spans="1:253">
      <c r="A16" s="3" t="s">
        <v>28</v>
      </c>
      <c r="B16" s="3" t="s">
        <v>40</v>
      </c>
      <c r="C16" s="4">
        <v>166.928</v>
      </c>
      <c r="D16" s="4">
        <v>0.34100000000000003</v>
      </c>
      <c r="E16" s="15">
        <v>10.24</v>
      </c>
      <c r="F16" s="4">
        <v>1.496</v>
      </c>
      <c r="G16" s="3" t="s">
        <v>11</v>
      </c>
      <c r="H16" s="3" t="s">
        <v>43</v>
      </c>
      <c r="I16" s="3" t="s">
        <v>44</v>
      </c>
      <c r="J16" s="3" t="s">
        <v>14</v>
      </c>
    </row>
    <row r="17" spans="1:253">
      <c r="A17" s="3" t="s">
        <v>28</v>
      </c>
      <c r="B17" s="3" t="s">
        <v>40</v>
      </c>
      <c r="C17" s="4">
        <v>166.928</v>
      </c>
      <c r="D17" s="4">
        <v>0.32400000000000001</v>
      </c>
      <c r="E17" s="15">
        <v>9.73</v>
      </c>
      <c r="F17" s="4">
        <v>0.60599999999999998</v>
      </c>
      <c r="G17" s="3" t="s">
        <v>11</v>
      </c>
      <c r="H17" s="3" t="s">
        <v>45</v>
      </c>
      <c r="I17" s="3" t="s">
        <v>46</v>
      </c>
      <c r="J17" s="3" t="s">
        <v>14</v>
      </c>
    </row>
    <row r="18" spans="1:253" s="11" customFormat="1">
      <c r="A18" s="8"/>
      <c r="B18" s="8"/>
      <c r="C18" s="9"/>
      <c r="D18" s="9">
        <f>SUM(D11:D17)</f>
        <v>5.4579999999999993</v>
      </c>
      <c r="E18" s="16">
        <f>SUM(E11:E17)</f>
        <v>163.75</v>
      </c>
      <c r="F18" s="9"/>
      <c r="G18" s="8"/>
      <c r="H18" s="8"/>
      <c r="I18" s="8"/>
      <c r="J18" s="8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</row>
    <row r="19" spans="1:253">
      <c r="A19" s="3" t="s">
        <v>47</v>
      </c>
      <c r="B19" s="3" t="s">
        <v>48</v>
      </c>
      <c r="C19" s="4">
        <v>113.233</v>
      </c>
      <c r="D19" s="4">
        <v>1.637</v>
      </c>
      <c r="E19" s="15">
        <v>49.11</v>
      </c>
      <c r="F19" s="4">
        <v>3.0390000000000001</v>
      </c>
      <c r="G19" s="3" t="s">
        <v>11</v>
      </c>
      <c r="H19" s="3" t="s">
        <v>49</v>
      </c>
      <c r="I19" s="3" t="s">
        <v>50</v>
      </c>
      <c r="J19" s="3" t="s">
        <v>14</v>
      </c>
    </row>
    <row r="20" spans="1:253">
      <c r="A20" s="3" t="s">
        <v>47</v>
      </c>
      <c r="B20" s="3" t="s">
        <v>51</v>
      </c>
      <c r="C20" s="4">
        <v>187.84399999999999</v>
      </c>
      <c r="D20" s="4">
        <v>1.4970000000000001</v>
      </c>
      <c r="E20" s="15">
        <v>44.9</v>
      </c>
      <c r="F20" s="4">
        <v>1.504</v>
      </c>
      <c r="G20" s="3" t="s">
        <v>11</v>
      </c>
      <c r="H20" s="3" t="s">
        <v>52</v>
      </c>
      <c r="I20" s="3" t="s">
        <v>53</v>
      </c>
      <c r="J20" s="3" t="s">
        <v>14</v>
      </c>
    </row>
    <row r="21" spans="1:253">
      <c r="A21" s="3" t="s">
        <v>47</v>
      </c>
      <c r="B21" s="3" t="s">
        <v>48</v>
      </c>
      <c r="C21" s="4">
        <v>113.233</v>
      </c>
      <c r="D21" s="4">
        <v>0.67200000000000004</v>
      </c>
      <c r="E21" s="15">
        <v>20.149999999999999</v>
      </c>
      <c r="F21" s="4">
        <v>1.2709999999999999</v>
      </c>
      <c r="G21" s="3" t="s">
        <v>11</v>
      </c>
      <c r="H21" s="3" t="s">
        <v>19</v>
      </c>
      <c r="I21" s="3" t="s">
        <v>20</v>
      </c>
      <c r="J21" s="3" t="s">
        <v>14</v>
      </c>
    </row>
    <row r="22" spans="1:253">
      <c r="A22" s="3" t="s">
        <v>47</v>
      </c>
      <c r="B22" s="3" t="s">
        <v>51</v>
      </c>
      <c r="C22" s="4">
        <v>187.84399999999999</v>
      </c>
      <c r="D22" s="4">
        <v>0.66800000000000004</v>
      </c>
      <c r="E22" s="15">
        <v>20.03</v>
      </c>
      <c r="F22" s="4">
        <v>0.67700000000000005</v>
      </c>
      <c r="G22" s="3" t="s">
        <v>11</v>
      </c>
      <c r="H22" s="3" t="s">
        <v>54</v>
      </c>
      <c r="I22" s="3" t="s">
        <v>55</v>
      </c>
      <c r="J22" s="3" t="s">
        <v>14</v>
      </c>
    </row>
    <row r="23" spans="1:253">
      <c r="A23" s="3" t="s">
        <v>47</v>
      </c>
      <c r="B23" s="3" t="s">
        <v>56</v>
      </c>
      <c r="C23" s="4">
        <v>89.076999999999998</v>
      </c>
      <c r="D23" s="4">
        <v>0.42899999999999999</v>
      </c>
      <c r="E23" s="15">
        <v>12.88</v>
      </c>
      <c r="F23" s="4">
        <v>0.47599999999999998</v>
      </c>
      <c r="G23" s="3" t="s">
        <v>11</v>
      </c>
      <c r="H23" s="3" t="s">
        <v>57</v>
      </c>
      <c r="I23" s="3" t="s">
        <v>58</v>
      </c>
      <c r="J23" s="3" t="s">
        <v>14</v>
      </c>
    </row>
    <row r="24" spans="1:253">
      <c r="A24" s="3" t="s">
        <v>47</v>
      </c>
      <c r="B24" s="3" t="s">
        <v>59</v>
      </c>
      <c r="C24" s="4">
        <v>52.267000000000003</v>
      </c>
      <c r="D24" s="4">
        <v>6.7000000000000004E-2</v>
      </c>
      <c r="E24" s="15">
        <v>2</v>
      </c>
      <c r="F24" s="4">
        <v>2.4009999999999998</v>
      </c>
      <c r="G24" s="3" t="s">
        <v>11</v>
      </c>
      <c r="H24" s="3" t="s">
        <v>60</v>
      </c>
      <c r="I24" s="3" t="s">
        <v>61</v>
      </c>
      <c r="J24" s="3" t="s">
        <v>14</v>
      </c>
    </row>
    <row r="25" spans="1:253">
      <c r="A25" s="3" t="s">
        <v>47</v>
      </c>
      <c r="B25" s="3" t="s">
        <v>15</v>
      </c>
      <c r="C25" s="4">
        <v>85.067999999999998</v>
      </c>
      <c r="D25" s="4">
        <v>1.4E-2</v>
      </c>
      <c r="E25" s="15">
        <v>0.42</v>
      </c>
      <c r="F25" s="4">
        <v>2.84</v>
      </c>
      <c r="G25" s="3" t="s">
        <v>11</v>
      </c>
      <c r="H25" s="3" t="s">
        <v>62</v>
      </c>
      <c r="I25" s="3" t="s">
        <v>63</v>
      </c>
      <c r="J25" s="3" t="s">
        <v>14</v>
      </c>
    </row>
    <row r="26" spans="1:253" s="11" customFormat="1">
      <c r="A26" s="8"/>
      <c r="B26" s="8"/>
      <c r="C26" s="9"/>
      <c r="D26" s="9">
        <f>SUM(D19:D25)</f>
        <v>4.9840000000000009</v>
      </c>
      <c r="E26" s="16">
        <f>SUM(E19:E25)</f>
        <v>149.48999999999998</v>
      </c>
      <c r="F26" s="9"/>
      <c r="G26" s="8"/>
      <c r="H26" s="8"/>
      <c r="I26" s="8"/>
      <c r="J26" s="8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</row>
    <row r="27" spans="1:253">
      <c r="A27" s="3" t="s">
        <v>64</v>
      </c>
      <c r="B27" s="3" t="s">
        <v>65</v>
      </c>
      <c r="C27" s="4">
        <v>94.760999999999996</v>
      </c>
      <c r="D27" s="4">
        <v>0.63200000000000001</v>
      </c>
      <c r="E27" s="15">
        <v>18.95</v>
      </c>
      <c r="F27" s="4">
        <v>1.9630000000000001</v>
      </c>
      <c r="G27" s="3" t="s">
        <v>11</v>
      </c>
      <c r="H27" s="3" t="s">
        <v>66</v>
      </c>
      <c r="I27" s="3" t="s">
        <v>67</v>
      </c>
      <c r="J27" s="3" t="s">
        <v>14</v>
      </c>
    </row>
    <row r="28" spans="1:253">
      <c r="A28" s="3" t="s">
        <v>64</v>
      </c>
      <c r="B28" s="3" t="s">
        <v>65</v>
      </c>
      <c r="C28" s="4">
        <v>94.760999999999996</v>
      </c>
      <c r="D28" s="4">
        <v>0.33200000000000002</v>
      </c>
      <c r="E28" s="15">
        <v>9.9499999999999993</v>
      </c>
      <c r="F28" s="4">
        <v>0.60699999999999998</v>
      </c>
      <c r="G28" s="3" t="s">
        <v>11</v>
      </c>
      <c r="H28" s="3" t="s">
        <v>68</v>
      </c>
      <c r="I28" s="3" t="s">
        <v>69</v>
      </c>
      <c r="J28" s="3" t="s">
        <v>14</v>
      </c>
    </row>
    <row r="29" spans="1:253">
      <c r="A29" s="3" t="s">
        <v>64</v>
      </c>
      <c r="B29" s="3" t="s">
        <v>70</v>
      </c>
      <c r="C29" s="4">
        <v>108.285</v>
      </c>
      <c r="D29" s="4">
        <v>0.216</v>
      </c>
      <c r="E29" s="15">
        <v>6.48</v>
      </c>
      <c r="F29" s="4">
        <v>3.0659999999999998</v>
      </c>
      <c r="G29" s="3" t="s">
        <v>11</v>
      </c>
      <c r="H29" s="3" t="s">
        <v>71</v>
      </c>
      <c r="I29" s="3" t="s">
        <v>72</v>
      </c>
      <c r="J29" s="3" t="s">
        <v>14</v>
      </c>
    </row>
    <row r="30" spans="1:253" s="11" customFormat="1">
      <c r="A30" s="8"/>
      <c r="B30" s="8"/>
      <c r="C30" s="9"/>
      <c r="D30" s="9">
        <f>SUM(D27:D29)</f>
        <v>1.18</v>
      </c>
      <c r="E30" s="16">
        <f>SUM(E27:E29)</f>
        <v>35.379999999999995</v>
      </c>
      <c r="F30" s="9"/>
      <c r="G30" s="8"/>
      <c r="H30" s="8"/>
      <c r="I30" s="8"/>
      <c r="J30" s="8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</row>
    <row r="31" spans="1:253">
      <c r="A31" s="3" t="s">
        <v>73</v>
      </c>
      <c r="B31" s="3" t="s">
        <v>74</v>
      </c>
      <c r="C31" s="4">
        <v>318.005</v>
      </c>
      <c r="D31" s="4">
        <v>1.8009999999999999</v>
      </c>
      <c r="E31" s="15">
        <v>54.04</v>
      </c>
      <c r="F31" s="4">
        <v>1.8029999999999999</v>
      </c>
      <c r="G31" s="3" t="s">
        <v>11</v>
      </c>
      <c r="H31" s="3" t="s">
        <v>75</v>
      </c>
      <c r="I31" s="3" t="s">
        <v>76</v>
      </c>
      <c r="J31" s="3" t="s">
        <v>14</v>
      </c>
    </row>
    <row r="32" spans="1:253">
      <c r="A32" s="3" t="s">
        <v>73</v>
      </c>
      <c r="B32" s="3" t="s">
        <v>74</v>
      </c>
      <c r="C32" s="4">
        <v>318.005</v>
      </c>
      <c r="D32" s="4">
        <v>1.645</v>
      </c>
      <c r="E32" s="15">
        <v>49.36</v>
      </c>
      <c r="F32" s="4">
        <v>1.6559999999999999</v>
      </c>
      <c r="G32" s="3" t="s">
        <v>11</v>
      </c>
      <c r="H32" s="3" t="s">
        <v>77</v>
      </c>
      <c r="I32" s="3" t="s">
        <v>78</v>
      </c>
      <c r="J32" s="3" t="s">
        <v>14</v>
      </c>
    </row>
    <row r="33" spans="1:253">
      <c r="A33" s="3" t="s">
        <v>73</v>
      </c>
      <c r="B33" s="3" t="s">
        <v>74</v>
      </c>
      <c r="C33" s="4">
        <v>318.005</v>
      </c>
      <c r="D33" s="4">
        <v>1.631</v>
      </c>
      <c r="E33" s="15">
        <v>48.94</v>
      </c>
      <c r="F33" s="4">
        <v>1.639</v>
      </c>
      <c r="G33" s="3" t="s">
        <v>11</v>
      </c>
      <c r="H33" s="3" t="s">
        <v>79</v>
      </c>
      <c r="I33" s="3" t="s">
        <v>80</v>
      </c>
      <c r="J33" s="3" t="s">
        <v>14</v>
      </c>
    </row>
    <row r="34" spans="1:253">
      <c r="A34" s="3" t="s">
        <v>73</v>
      </c>
      <c r="B34" s="3" t="s">
        <v>81</v>
      </c>
      <c r="C34" s="4">
        <v>135.637</v>
      </c>
      <c r="D34" s="4">
        <v>1.536</v>
      </c>
      <c r="E34" s="15">
        <v>46.08</v>
      </c>
      <c r="F34" s="4">
        <v>6.5350000000000001</v>
      </c>
      <c r="G34" s="3" t="s">
        <v>11</v>
      </c>
      <c r="H34" s="3" t="s">
        <v>33</v>
      </c>
      <c r="I34" s="3" t="s">
        <v>34</v>
      </c>
      <c r="J34" s="3" t="s">
        <v>14</v>
      </c>
    </row>
    <row r="35" spans="1:253">
      <c r="A35" s="3" t="s">
        <v>73</v>
      </c>
      <c r="B35" s="3" t="s">
        <v>82</v>
      </c>
      <c r="C35" s="4">
        <v>51.762999999999998</v>
      </c>
      <c r="D35" s="4">
        <v>1.05</v>
      </c>
      <c r="E35" s="15">
        <v>31.5</v>
      </c>
      <c r="F35" s="4">
        <v>1.831</v>
      </c>
      <c r="G35" s="3" t="s">
        <v>11</v>
      </c>
      <c r="H35" s="3" t="s">
        <v>83</v>
      </c>
      <c r="I35" s="3" t="s">
        <v>84</v>
      </c>
      <c r="J35" s="3" t="s">
        <v>14</v>
      </c>
    </row>
    <row r="36" spans="1:253">
      <c r="A36" s="3" t="s">
        <v>73</v>
      </c>
      <c r="B36" s="3" t="s">
        <v>85</v>
      </c>
      <c r="C36" s="4">
        <v>63.929000000000002</v>
      </c>
      <c r="D36" s="4">
        <v>0.95899999999999996</v>
      </c>
      <c r="E36" s="15">
        <v>28.77</v>
      </c>
      <c r="F36" s="4">
        <v>1.9630000000000001</v>
      </c>
      <c r="G36" s="3" t="s">
        <v>11</v>
      </c>
      <c r="H36" s="3" t="s">
        <v>66</v>
      </c>
      <c r="I36" s="3" t="s">
        <v>67</v>
      </c>
      <c r="J36" s="3" t="s">
        <v>14</v>
      </c>
    </row>
    <row r="37" spans="1:253">
      <c r="A37" s="3" t="s">
        <v>73</v>
      </c>
      <c r="B37" s="3" t="s">
        <v>74</v>
      </c>
      <c r="C37" s="4">
        <v>318.005</v>
      </c>
      <c r="D37" s="4">
        <v>0.68899999999999995</v>
      </c>
      <c r="E37" s="15">
        <v>20.66</v>
      </c>
      <c r="F37" s="4">
        <v>4.1760000000000002</v>
      </c>
      <c r="G37" s="3" t="s">
        <v>11</v>
      </c>
      <c r="H37" s="3" t="s">
        <v>86</v>
      </c>
      <c r="I37" s="3" t="s">
        <v>87</v>
      </c>
      <c r="J37" s="3" t="s">
        <v>14</v>
      </c>
    </row>
    <row r="38" spans="1:253">
      <c r="A38" s="3" t="s">
        <v>73</v>
      </c>
      <c r="B38" s="3" t="s">
        <v>74</v>
      </c>
      <c r="C38" s="4">
        <v>318.005</v>
      </c>
      <c r="D38" s="4">
        <v>0.65700000000000003</v>
      </c>
      <c r="E38" s="15">
        <v>19.71</v>
      </c>
      <c r="F38" s="4">
        <v>1.6659999999999999</v>
      </c>
      <c r="G38" s="3" t="s">
        <v>11</v>
      </c>
      <c r="H38" s="3" t="s">
        <v>88</v>
      </c>
      <c r="I38" s="3" t="s">
        <v>89</v>
      </c>
      <c r="J38" s="3" t="s">
        <v>14</v>
      </c>
    </row>
    <row r="39" spans="1:253">
      <c r="A39" s="3" t="s">
        <v>73</v>
      </c>
      <c r="B39" s="3" t="s">
        <v>81</v>
      </c>
      <c r="C39" s="4">
        <v>135.637</v>
      </c>
      <c r="D39" s="4">
        <v>0.27800000000000002</v>
      </c>
      <c r="E39" s="15">
        <v>8.34</v>
      </c>
      <c r="F39" s="4">
        <v>6.2990000000000004</v>
      </c>
      <c r="G39" s="3" t="s">
        <v>11</v>
      </c>
      <c r="H39" s="3" t="s">
        <v>90</v>
      </c>
      <c r="I39" s="3" t="s">
        <v>91</v>
      </c>
      <c r="J39" s="3" t="s">
        <v>14</v>
      </c>
    </row>
    <row r="40" spans="1:253">
      <c r="A40" s="3" t="s">
        <v>73</v>
      </c>
      <c r="B40" s="3" t="s">
        <v>74</v>
      </c>
      <c r="C40" s="4">
        <v>318.005</v>
      </c>
      <c r="D40" s="4">
        <v>4.5999999999999999E-2</v>
      </c>
      <c r="E40" s="15">
        <v>1.38</v>
      </c>
      <c r="F40" s="4">
        <v>1.518</v>
      </c>
      <c r="G40" s="3" t="s">
        <v>11</v>
      </c>
      <c r="H40" s="3" t="s">
        <v>92</v>
      </c>
      <c r="I40" s="3" t="s">
        <v>93</v>
      </c>
      <c r="J40" s="3" t="s">
        <v>14</v>
      </c>
    </row>
    <row r="41" spans="1:253" s="11" customFormat="1">
      <c r="A41" s="8"/>
      <c r="B41" s="8"/>
      <c r="C41" s="9"/>
      <c r="D41" s="9">
        <f>SUM(D31:D40)</f>
        <v>10.292</v>
      </c>
      <c r="E41" s="16">
        <f>SUM(E31:E40)</f>
        <v>308.77999999999997</v>
      </c>
      <c r="F41" s="9"/>
      <c r="G41" s="8"/>
      <c r="H41" s="8"/>
      <c r="I41" s="8"/>
      <c r="J41" s="8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</row>
    <row r="42" spans="1:253">
      <c r="A42" s="3" t="s">
        <v>94</v>
      </c>
      <c r="B42" s="3" t="s">
        <v>95</v>
      </c>
      <c r="C42" s="4">
        <v>59.73</v>
      </c>
      <c r="D42" s="4">
        <v>2.8</v>
      </c>
      <c r="E42" s="15">
        <v>84.01</v>
      </c>
      <c r="F42" s="4">
        <v>6.5350000000000001</v>
      </c>
      <c r="G42" s="3" t="s">
        <v>11</v>
      </c>
      <c r="H42" s="3" t="s">
        <v>33</v>
      </c>
      <c r="I42" s="3" t="s">
        <v>34</v>
      </c>
      <c r="J42" s="3" t="s">
        <v>14</v>
      </c>
    </row>
    <row r="43" spans="1:253">
      <c r="A43" s="3" t="s">
        <v>94</v>
      </c>
      <c r="B43" s="3" t="s">
        <v>96</v>
      </c>
      <c r="C43" s="4">
        <v>74.653999999999996</v>
      </c>
      <c r="D43" s="4">
        <v>1.4019999999999999</v>
      </c>
      <c r="E43" s="15">
        <v>42.06</v>
      </c>
      <c r="F43" s="4">
        <v>3.0390000000000001</v>
      </c>
      <c r="G43" s="3" t="s">
        <v>11</v>
      </c>
      <c r="H43" s="3" t="s">
        <v>49</v>
      </c>
      <c r="I43" s="3" t="s">
        <v>50</v>
      </c>
      <c r="J43" s="3" t="s">
        <v>14</v>
      </c>
    </row>
    <row r="44" spans="1:253">
      <c r="A44" s="3" t="s">
        <v>94</v>
      </c>
      <c r="B44" s="3" t="s">
        <v>97</v>
      </c>
      <c r="C44" s="4">
        <v>96.278000000000006</v>
      </c>
      <c r="D44" s="4">
        <v>0.504</v>
      </c>
      <c r="E44" s="15">
        <v>15.11</v>
      </c>
      <c r="F44" s="4">
        <v>2.4009999999999998</v>
      </c>
      <c r="G44" s="3" t="s">
        <v>11</v>
      </c>
      <c r="H44" s="3" t="s">
        <v>60</v>
      </c>
      <c r="I44" s="3" t="s">
        <v>61</v>
      </c>
      <c r="J44" s="3" t="s">
        <v>14</v>
      </c>
    </row>
    <row r="45" spans="1:253">
      <c r="A45" s="3" t="s">
        <v>94</v>
      </c>
      <c r="B45" s="3" t="s">
        <v>98</v>
      </c>
      <c r="C45" s="4">
        <v>40.536999999999999</v>
      </c>
      <c r="D45" s="4">
        <v>0.4</v>
      </c>
      <c r="E45" s="15">
        <v>12</v>
      </c>
      <c r="F45" s="4">
        <v>3.895</v>
      </c>
      <c r="G45" s="3" t="s">
        <v>11</v>
      </c>
      <c r="H45" s="3" t="s">
        <v>41</v>
      </c>
      <c r="I45" s="3" t="s">
        <v>42</v>
      </c>
      <c r="J45" s="3" t="s">
        <v>14</v>
      </c>
    </row>
    <row r="46" spans="1:253">
      <c r="A46" s="3" t="s">
        <v>94</v>
      </c>
      <c r="B46" s="3" t="s">
        <v>99</v>
      </c>
      <c r="C46" s="4">
        <v>41.823999999999998</v>
      </c>
      <c r="D46" s="4">
        <v>0.36799999999999999</v>
      </c>
      <c r="E46" s="15">
        <v>11.03</v>
      </c>
      <c r="F46" s="4">
        <v>1.9630000000000001</v>
      </c>
      <c r="G46" s="3" t="s">
        <v>11</v>
      </c>
      <c r="H46" s="3" t="s">
        <v>66</v>
      </c>
      <c r="I46" s="3" t="s">
        <v>67</v>
      </c>
      <c r="J46" s="3" t="s">
        <v>14</v>
      </c>
    </row>
    <row r="47" spans="1:253">
      <c r="A47" s="3" t="s">
        <v>94</v>
      </c>
      <c r="B47" s="3" t="s">
        <v>97</v>
      </c>
      <c r="C47" s="4">
        <v>96.278000000000006</v>
      </c>
      <c r="D47" s="4">
        <v>0.36299999999999999</v>
      </c>
      <c r="E47" s="15">
        <v>10.9</v>
      </c>
      <c r="F47" s="4">
        <v>3.4</v>
      </c>
      <c r="G47" s="3" t="s">
        <v>11</v>
      </c>
      <c r="H47" s="3" t="s">
        <v>100</v>
      </c>
      <c r="I47" s="3" t="s">
        <v>101</v>
      </c>
      <c r="J47" s="3" t="s">
        <v>14</v>
      </c>
    </row>
    <row r="48" spans="1:253">
      <c r="A48" s="3" t="s">
        <v>94</v>
      </c>
      <c r="B48" s="3" t="s">
        <v>95</v>
      </c>
      <c r="C48" s="4">
        <v>59.73</v>
      </c>
      <c r="D48" s="4">
        <v>0.33900000000000002</v>
      </c>
      <c r="E48" s="15">
        <v>10.16</v>
      </c>
      <c r="F48" s="4">
        <v>2.2080000000000002</v>
      </c>
      <c r="G48" s="3" t="s">
        <v>11</v>
      </c>
      <c r="H48" s="3" t="s">
        <v>35</v>
      </c>
      <c r="I48" s="3" t="s">
        <v>36</v>
      </c>
      <c r="J48" s="3" t="s">
        <v>14</v>
      </c>
    </row>
    <row r="49" spans="1:253">
      <c r="A49" s="3" t="s">
        <v>94</v>
      </c>
      <c r="B49" s="3" t="s">
        <v>98</v>
      </c>
      <c r="C49" s="4">
        <v>40.536999999999999</v>
      </c>
      <c r="D49" s="4">
        <v>0.22600000000000001</v>
      </c>
      <c r="E49" s="15">
        <v>6.78</v>
      </c>
      <c r="F49" s="4">
        <v>0.60599999999999998</v>
      </c>
      <c r="G49" s="3" t="s">
        <v>11</v>
      </c>
      <c r="H49" s="3" t="s">
        <v>45</v>
      </c>
      <c r="I49" s="3" t="s">
        <v>46</v>
      </c>
      <c r="J49" s="3" t="s">
        <v>14</v>
      </c>
    </row>
    <row r="50" spans="1:253">
      <c r="A50" s="3" t="s">
        <v>94</v>
      </c>
      <c r="B50" s="3" t="s">
        <v>99</v>
      </c>
      <c r="C50" s="4">
        <v>41.823999999999998</v>
      </c>
      <c r="D50" s="4">
        <v>7.9000000000000001E-2</v>
      </c>
      <c r="E50" s="15">
        <v>2.38</v>
      </c>
      <c r="F50" s="4">
        <v>0.60699999999999998</v>
      </c>
      <c r="G50" s="3" t="s">
        <v>11</v>
      </c>
      <c r="H50" s="3" t="s">
        <v>68</v>
      </c>
      <c r="I50" s="3" t="s">
        <v>69</v>
      </c>
      <c r="J50" s="3" t="s">
        <v>14</v>
      </c>
    </row>
    <row r="51" spans="1:253" s="11" customFormat="1">
      <c r="A51" s="8"/>
      <c r="B51" s="8"/>
      <c r="C51" s="9"/>
      <c r="D51" s="9">
        <f>SUM(D42:D50)</f>
        <v>6.4809999999999999</v>
      </c>
      <c r="E51" s="16">
        <f>SUM(E42:E50)</f>
        <v>194.43</v>
      </c>
      <c r="F51" s="9"/>
      <c r="G51" s="8"/>
      <c r="H51" s="8"/>
      <c r="I51" s="8"/>
      <c r="J51" s="8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</row>
    <row r="52" spans="1:253">
      <c r="A52" s="3" t="s">
        <v>102</v>
      </c>
      <c r="B52" s="3" t="s">
        <v>103</v>
      </c>
      <c r="C52" s="4">
        <v>147.125</v>
      </c>
      <c r="D52" s="4">
        <v>2.4079999999999999</v>
      </c>
      <c r="E52" s="15">
        <v>72.23</v>
      </c>
      <c r="F52" s="4">
        <v>2.4289999999999998</v>
      </c>
      <c r="G52" s="3" t="s">
        <v>11</v>
      </c>
      <c r="H52" s="3" t="s">
        <v>104</v>
      </c>
      <c r="I52" s="3" t="s">
        <v>105</v>
      </c>
      <c r="J52" s="3" t="s">
        <v>14</v>
      </c>
    </row>
    <row r="53" spans="1:253">
      <c r="A53" s="3" t="s">
        <v>102</v>
      </c>
      <c r="B53" s="3" t="s">
        <v>103</v>
      </c>
      <c r="C53" s="4">
        <v>147.125</v>
      </c>
      <c r="D53" s="4">
        <v>1.71</v>
      </c>
      <c r="E53" s="15">
        <v>51.3</v>
      </c>
      <c r="F53" s="4">
        <v>1.712</v>
      </c>
      <c r="G53" s="3" t="s">
        <v>11</v>
      </c>
      <c r="H53" s="3" t="s">
        <v>106</v>
      </c>
      <c r="I53" s="3" t="s">
        <v>107</v>
      </c>
      <c r="J53" s="3" t="s">
        <v>14</v>
      </c>
    </row>
    <row r="54" spans="1:253">
      <c r="A54" s="3" t="s">
        <v>102</v>
      </c>
      <c r="B54" s="3" t="s">
        <v>108</v>
      </c>
      <c r="C54" s="4">
        <v>109.874</v>
      </c>
      <c r="D54" s="4">
        <v>1.1240000000000001</v>
      </c>
      <c r="E54" s="15">
        <v>33.729999999999997</v>
      </c>
      <c r="F54" s="4">
        <v>1.19</v>
      </c>
      <c r="G54" s="3" t="s">
        <v>11</v>
      </c>
      <c r="H54" s="3" t="s">
        <v>109</v>
      </c>
      <c r="I54" s="3" t="s">
        <v>110</v>
      </c>
      <c r="J54" s="3" t="s">
        <v>14</v>
      </c>
    </row>
    <row r="55" spans="1:253">
      <c r="A55" s="3" t="s">
        <v>102</v>
      </c>
      <c r="B55" s="3" t="s">
        <v>111</v>
      </c>
      <c r="C55" s="4">
        <v>64.998000000000005</v>
      </c>
      <c r="D55" s="4">
        <v>1.002</v>
      </c>
      <c r="E55" s="15">
        <v>30.05</v>
      </c>
      <c r="F55" s="4">
        <v>1.6659999999999999</v>
      </c>
      <c r="G55" s="3" t="s">
        <v>11</v>
      </c>
      <c r="H55" s="3" t="s">
        <v>88</v>
      </c>
      <c r="I55" s="3" t="s">
        <v>89</v>
      </c>
      <c r="J55" s="3" t="s">
        <v>14</v>
      </c>
    </row>
    <row r="56" spans="1:253">
      <c r="A56" s="3" t="s">
        <v>102</v>
      </c>
      <c r="B56" s="3" t="s">
        <v>103</v>
      </c>
      <c r="C56" s="4">
        <v>147.125</v>
      </c>
      <c r="D56" s="4">
        <v>0.93400000000000005</v>
      </c>
      <c r="E56" s="15">
        <v>28.02</v>
      </c>
      <c r="F56" s="4">
        <v>3.0550000000000002</v>
      </c>
      <c r="G56" s="3" t="s">
        <v>11</v>
      </c>
      <c r="H56" s="3" t="s">
        <v>12</v>
      </c>
      <c r="I56" s="3" t="s">
        <v>13</v>
      </c>
      <c r="J56" s="3" t="s">
        <v>14</v>
      </c>
    </row>
    <row r="57" spans="1:253">
      <c r="A57" s="3" t="s">
        <v>102</v>
      </c>
      <c r="B57" s="3" t="s">
        <v>112</v>
      </c>
      <c r="C57" s="4">
        <v>54.155000000000001</v>
      </c>
      <c r="D57" s="4">
        <v>0.57499999999999996</v>
      </c>
      <c r="E57" s="15">
        <v>17.239999999999998</v>
      </c>
      <c r="F57" s="4">
        <v>4.9939999999999998</v>
      </c>
      <c r="G57" s="3" t="s">
        <v>11</v>
      </c>
      <c r="H57" s="3" t="s">
        <v>113</v>
      </c>
      <c r="I57" s="3" t="s">
        <v>114</v>
      </c>
      <c r="J57" s="3" t="s">
        <v>14</v>
      </c>
    </row>
    <row r="58" spans="1:253">
      <c r="A58" s="3" t="s">
        <v>102</v>
      </c>
      <c r="B58" s="3" t="s">
        <v>115</v>
      </c>
      <c r="C58" s="4">
        <v>22.21</v>
      </c>
      <c r="D58" s="4">
        <v>0.28499999999999998</v>
      </c>
      <c r="E58" s="15">
        <v>8.5399999999999991</v>
      </c>
      <c r="F58" s="4">
        <v>3.4</v>
      </c>
      <c r="G58" s="3" t="s">
        <v>11</v>
      </c>
      <c r="H58" s="3" t="s">
        <v>100</v>
      </c>
      <c r="I58" s="3" t="s">
        <v>101</v>
      </c>
      <c r="J58" s="3" t="s">
        <v>14</v>
      </c>
    </row>
    <row r="59" spans="1:253">
      <c r="A59" s="3" t="s">
        <v>102</v>
      </c>
      <c r="B59" s="3" t="s">
        <v>116</v>
      </c>
      <c r="C59" s="4">
        <v>125.09699999999999</v>
      </c>
      <c r="D59" s="4">
        <v>0.17100000000000001</v>
      </c>
      <c r="E59" s="15">
        <v>5.12</v>
      </c>
      <c r="F59" s="4">
        <v>9.3879999999999999</v>
      </c>
      <c r="G59" s="3" t="s">
        <v>11</v>
      </c>
      <c r="H59" s="3" t="s">
        <v>38</v>
      </c>
      <c r="I59" s="3" t="s">
        <v>39</v>
      </c>
      <c r="J59" s="3" t="s">
        <v>14</v>
      </c>
    </row>
    <row r="60" spans="1:253">
      <c r="A60" s="3" t="s">
        <v>102</v>
      </c>
      <c r="B60" s="3" t="s">
        <v>108</v>
      </c>
      <c r="C60" s="4">
        <v>109.874</v>
      </c>
      <c r="D60" s="4">
        <v>9.5000000000000001E-2</v>
      </c>
      <c r="E60" s="15">
        <v>2.86</v>
      </c>
      <c r="F60" s="4">
        <v>3.4729999999999999</v>
      </c>
      <c r="G60" s="3" t="s">
        <v>11</v>
      </c>
      <c r="H60" s="3" t="s">
        <v>117</v>
      </c>
      <c r="I60" s="3" t="s">
        <v>118</v>
      </c>
      <c r="J60" s="3" t="s">
        <v>14</v>
      </c>
    </row>
    <row r="61" spans="1:253" s="11" customFormat="1">
      <c r="A61" s="10"/>
      <c r="B61" s="10"/>
      <c r="C61" s="12"/>
      <c r="D61" s="12">
        <f>SUM(D52:D60)</f>
        <v>8.3040000000000003</v>
      </c>
      <c r="E61" s="17">
        <f>SUM(E52:E60)</f>
        <v>249.09000000000003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</row>
    <row r="62" spans="1:253">
      <c r="D62" s="20">
        <f>D8+D10+D18+D26+D30+D41+D51+D61</f>
        <v>39.038000000000004</v>
      </c>
      <c r="E62" s="18">
        <f>E8+E10+E18+E26+E30+E41+E51+E61</f>
        <v>1171.0900000000001</v>
      </c>
    </row>
  </sheetData>
  <mergeCells count="1">
    <mergeCell ref="A1:J1"/>
  </mergeCells>
  <printOptions horizontalCentered="1"/>
  <pageMargins left="0.19685039370078741" right="0.31496062992125984" top="0.19685039370078741" bottom="0.59055118110236227" header="0.19685039370078741" footer="0.39370078740157483"/>
  <pageSetup paperSize="9" fitToWidth="0" fitToHeight="0" pageOrder="overThenDown" orientation="landscape" useFirstPageNumber="1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CDS8E58937800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ODZ3</cp:lastModifiedBy>
  <cp:lastPrinted>2019-11-13T13:13:26Z</cp:lastPrinted>
  <dcterms:created xsi:type="dcterms:W3CDTF">2019-09-12T09:13:56Z</dcterms:created>
  <dcterms:modified xsi:type="dcterms:W3CDTF">2019-11-13T13:36:00Z</dcterms:modified>
</cp:coreProperties>
</file>