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525" windowWidth="18855" windowHeight="11190"/>
  </bookViews>
  <sheets>
    <sheet name="CDS8E3CE56C00" sheetId="1" r:id="rId1"/>
  </sheets>
  <calcPr calcId="125725"/>
</workbook>
</file>

<file path=xl/calcChain.xml><?xml version="1.0" encoding="utf-8"?>
<calcChain xmlns="http://schemas.openxmlformats.org/spreadsheetml/2006/main">
  <c r="E80" i="1"/>
  <c r="E79"/>
  <c r="E76"/>
  <c r="E71"/>
  <c r="E66"/>
  <c r="E61"/>
  <c r="E54"/>
  <c r="E41"/>
  <c r="E33"/>
  <c r="E24"/>
  <c r="E11"/>
  <c r="D80"/>
  <c r="D79"/>
  <c r="D76"/>
  <c r="D71"/>
  <c r="D66"/>
  <c r="D61"/>
  <c r="D54"/>
  <c r="D41"/>
  <c r="D33"/>
  <c r="D24"/>
  <c r="D11"/>
</calcChain>
</file>

<file path=xl/sharedStrings.xml><?xml version="1.0" encoding="utf-8"?>
<sst xmlns="http://schemas.openxmlformats.org/spreadsheetml/2006/main" count="407" uniqueCount="176">
  <si>
    <t>Ползвател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</si>
  <si>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</si>
  <si>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</si>
  <si>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</si>
  <si>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</si>
  <si>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</si>
  <si>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</si>
  <si>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</si>
  <si>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</si>
  <si>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ГЕОРГИ ХРИСТОВ МЛАДЕНОВ</t>
  </si>
  <si>
    <t>17</t>
  </si>
  <si>
    <t>ОБЩИНА МОНТАНА</t>
  </si>
  <si>
    <t>90266</t>
  </si>
  <si>
    <t>90.266</t>
  </si>
  <si>
    <t>Полски път</t>
  </si>
  <si>
    <t>90265</t>
  </si>
  <si>
    <t>90.265</t>
  </si>
  <si>
    <t>67268</t>
  </si>
  <si>
    <t>67.268</t>
  </si>
  <si>
    <t>22</t>
  </si>
  <si>
    <t>406239</t>
  </si>
  <si>
    <t>406.239</t>
  </si>
  <si>
    <t>20</t>
  </si>
  <si>
    <t>102127</t>
  </si>
  <si>
    <t>102.127</t>
  </si>
  <si>
    <t>23</t>
  </si>
  <si>
    <t>406038</t>
  </si>
  <si>
    <t>406.38</t>
  </si>
  <si>
    <t>120035</t>
  </si>
  <si>
    <t>120.35</t>
  </si>
  <si>
    <t>ДИНКО ТРЕЙДИНГ ООД</t>
  </si>
  <si>
    <t>2</t>
  </si>
  <si>
    <t>142087</t>
  </si>
  <si>
    <t>142.87</t>
  </si>
  <si>
    <t>5</t>
  </si>
  <si>
    <t>110015</t>
  </si>
  <si>
    <t>110.15</t>
  </si>
  <si>
    <t>135056</t>
  </si>
  <si>
    <t>135.56</t>
  </si>
  <si>
    <t>6</t>
  </si>
  <si>
    <t>106208</t>
  </si>
  <si>
    <t>106.208</t>
  </si>
  <si>
    <t>110043</t>
  </si>
  <si>
    <t>110.43</t>
  </si>
  <si>
    <t>4</t>
  </si>
  <si>
    <t>104158</t>
  </si>
  <si>
    <t>104.158</t>
  </si>
  <si>
    <t>105209</t>
  </si>
  <si>
    <t>105.209</t>
  </si>
  <si>
    <t>108054</t>
  </si>
  <si>
    <t>108.54</t>
  </si>
  <si>
    <t>107015</t>
  </si>
  <si>
    <t>107.15</t>
  </si>
  <si>
    <t>71</t>
  </si>
  <si>
    <t>109045</t>
  </si>
  <si>
    <t>109.45</t>
  </si>
  <si>
    <t>460157</t>
  </si>
  <si>
    <t>460.157</t>
  </si>
  <si>
    <t>ЕТ"МОТОМАКС-АВРАМ ВАСИЛЕВ"</t>
  </si>
  <si>
    <t>8</t>
  </si>
  <si>
    <t>95152</t>
  </si>
  <si>
    <t>95.152</t>
  </si>
  <si>
    <t>7</t>
  </si>
  <si>
    <t>140085</t>
  </si>
  <si>
    <t>140.85</t>
  </si>
  <si>
    <t>47</t>
  </si>
  <si>
    <t>42261</t>
  </si>
  <si>
    <t>42.261</t>
  </si>
  <si>
    <t>48</t>
  </si>
  <si>
    <t>88071</t>
  </si>
  <si>
    <t>88.71</t>
  </si>
  <si>
    <t>99273</t>
  </si>
  <si>
    <t>99.273</t>
  </si>
  <si>
    <t>100050</t>
  </si>
  <si>
    <t>100.50</t>
  </si>
  <si>
    <t>9</t>
  </si>
  <si>
    <t>94153</t>
  </si>
  <si>
    <t>94.153</t>
  </si>
  <si>
    <t>ИРЕНА ДИМИТРОВА МИТОВА</t>
  </si>
  <si>
    <t>29</t>
  </si>
  <si>
    <t>112039</t>
  </si>
  <si>
    <t>112.39</t>
  </si>
  <si>
    <t>114251</t>
  </si>
  <si>
    <t>114.251</t>
  </si>
  <si>
    <t>115214</t>
  </si>
  <si>
    <t>115.214</t>
  </si>
  <si>
    <t>116212</t>
  </si>
  <si>
    <t>116.212</t>
  </si>
  <si>
    <t>33</t>
  </si>
  <si>
    <t>81055</t>
  </si>
  <si>
    <t>81.55</t>
  </si>
  <si>
    <t>116027</t>
  </si>
  <si>
    <t>116.27</t>
  </si>
  <si>
    <t>25</t>
  </si>
  <si>
    <t>86252</t>
  </si>
  <si>
    <t>86.252</t>
  </si>
  <si>
    <t>К 73 ООД</t>
  </si>
  <si>
    <t>44</t>
  </si>
  <si>
    <t>64276</t>
  </si>
  <si>
    <t>64.276</t>
  </si>
  <si>
    <t>63275</t>
  </si>
  <si>
    <t>63.275</t>
  </si>
  <si>
    <t>42</t>
  </si>
  <si>
    <t>69263</t>
  </si>
  <si>
    <t>69.263</t>
  </si>
  <si>
    <t>69260</t>
  </si>
  <si>
    <t>69.260</t>
  </si>
  <si>
    <t>43</t>
  </si>
  <si>
    <t>71257</t>
  </si>
  <si>
    <t>71.257</t>
  </si>
  <si>
    <t>67</t>
  </si>
  <si>
    <t>56278</t>
  </si>
  <si>
    <t>56.278</t>
  </si>
  <si>
    <t>61280</t>
  </si>
  <si>
    <t>61.280</t>
  </si>
  <si>
    <t>40</t>
  </si>
  <si>
    <t>24284</t>
  </si>
  <si>
    <t>24.284</t>
  </si>
  <si>
    <t>73256</t>
  </si>
  <si>
    <t>73.256</t>
  </si>
  <si>
    <t>73034</t>
  </si>
  <si>
    <t>73.34</t>
  </si>
  <si>
    <t>28285</t>
  </si>
  <si>
    <t>28.285</t>
  </si>
  <si>
    <t>60010</t>
  </si>
  <si>
    <t>60.10</t>
  </si>
  <si>
    <t>МЕС КОМЕРС 2011 ЕООД</t>
  </si>
  <si>
    <t>14</t>
  </si>
  <si>
    <t>74258</t>
  </si>
  <si>
    <t>74.258</t>
  </si>
  <si>
    <t>64</t>
  </si>
  <si>
    <t>84062</t>
  </si>
  <si>
    <t>84.62</t>
  </si>
  <si>
    <t>76259</t>
  </si>
  <si>
    <t>76.259</t>
  </si>
  <si>
    <t>63</t>
  </si>
  <si>
    <t>77013</t>
  </si>
  <si>
    <t>77.13</t>
  </si>
  <si>
    <t>ПЛАМЕН ЛАЗАРОВ ПЪРВАНОВ</t>
  </si>
  <si>
    <t>53</t>
  </si>
  <si>
    <t>137079</t>
  </si>
  <si>
    <t>137.79</t>
  </si>
  <si>
    <t>59</t>
  </si>
  <si>
    <t>123204</t>
  </si>
  <si>
    <t>123.204</t>
  </si>
  <si>
    <t>36</t>
  </si>
  <si>
    <t>43034</t>
  </si>
  <si>
    <t>43.34</t>
  </si>
  <si>
    <t>52</t>
  </si>
  <si>
    <t>РУМЯНА ПЕТРОВА ПЪРВАНОВА</t>
  </si>
  <si>
    <t>51</t>
  </si>
  <si>
    <t>93052</t>
  </si>
  <si>
    <t>93.52</t>
  </si>
  <si>
    <t>54</t>
  </si>
  <si>
    <t>138048</t>
  </si>
  <si>
    <t>138.48</t>
  </si>
  <si>
    <t>49</t>
  </si>
  <si>
    <t>50</t>
  </si>
  <si>
    <t>СИПИ-ГРУП-2011 ООД</t>
  </si>
  <si>
    <t>55</t>
  </si>
  <si>
    <t>117042</t>
  </si>
  <si>
    <t>117.42</t>
  </si>
  <si>
    <t>46</t>
  </si>
  <si>
    <t>123202</t>
  </si>
  <si>
    <t>123.202</t>
  </si>
  <si>
    <t>122201</t>
  </si>
  <si>
    <t>122.201</t>
  </si>
  <si>
    <t>60</t>
  </si>
  <si>
    <t>ЦВЕТАН ТРАЙКОВ ЦВЕТКОВ</t>
  </si>
  <si>
    <t>1</t>
  </si>
  <si>
    <t>402037</t>
  </si>
  <si>
    <t>402.37</t>
  </si>
  <si>
    <t>402143</t>
  </si>
  <si>
    <t>402.143</t>
  </si>
  <si>
    <t>БЗЗ</t>
  </si>
  <si>
    <t>Регистър на имотите с НТП   - полски пътища по ползватели за стопанската 2019/2020 година за землище Липен, община Монтана - ЕКАТТЕ: 43730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</si>
</sst>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;[Red]0.00"/>
  </numFmts>
  <fonts count="4"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/>
    <xf numFmtId="0" fontId="1" fillId="0" borderId="0" xfId="0" applyFo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/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Fill="1" applyAlignment="1"/>
    <xf numFmtId="0" fontId="3" fillId="0" borderId="0" xfId="0" applyFont="1"/>
    <xf numFmtId="164" fontId="2" fillId="0" borderId="0" xfId="0" applyNumberFormat="1" applyFont="1" applyFill="1" applyAlignment="1"/>
    <xf numFmtId="0" fontId="3" fillId="0" borderId="1" xfId="0" applyFont="1" applyFill="1" applyBorder="1" applyAlignment="1"/>
    <xf numFmtId="164" fontId="3" fillId="0" borderId="1" xfId="0" applyNumberFormat="1" applyFont="1" applyFill="1" applyBorder="1" applyAlignment="1"/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/>
    <xf numFmtId="165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/>
    <xf numFmtId="165" fontId="2" fillId="0" borderId="0" xfId="0" applyNumberFormat="1" applyFont="1" applyFill="1" applyAlignment="1"/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S80"/>
  <sheetViews>
    <sheetView tabSelected="1" workbookViewId="0">
      <selection activeCell="Q82" sqref="Q82"/>
    </sheetView>
  </sheetViews>
  <sheetFormatPr defaultRowHeight="12.75"/>
  <cols>
    <col min="1" max="1" width="32.28515625" style="8" customWidth="1"/>
    <col min="2" max="2" width="6.140625" style="8" customWidth="1"/>
    <col min="3" max="3" width="9.5703125" style="8" customWidth="1"/>
    <col min="4" max="4" width="10.5703125" style="8" customWidth="1"/>
    <col min="5" max="5" width="11" style="23" customWidth="1"/>
    <col min="6" max="6" width="11.7109375" style="8" customWidth="1"/>
    <col min="7" max="7" width="24.140625" style="8" customWidth="1"/>
    <col min="8" max="8" width="9.140625" style="8" customWidth="1"/>
    <col min="9" max="9" width="11" style="8" customWidth="1"/>
    <col min="10" max="10" width="11.42578125" style="8" customWidth="1"/>
    <col min="11" max="253" width="9.140625" style="8" customWidth="1"/>
    <col min="254" max="254" width="9.140625" style="9" customWidth="1"/>
    <col min="255" max="16384" width="9.140625" style="9"/>
  </cols>
  <sheetData>
    <row r="1" spans="1:253" s="2" customFormat="1" ht="39" customHeight="1">
      <c r="A1" s="17" t="s">
        <v>175</v>
      </c>
      <c r="B1" s="17"/>
      <c r="C1" s="17"/>
      <c r="D1" s="17"/>
      <c r="E1" s="17"/>
      <c r="F1" s="17"/>
      <c r="G1" s="17"/>
      <c r="H1" s="17"/>
      <c r="I1" s="17"/>
      <c r="J1" s="1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</row>
    <row r="2" spans="1:253" s="2" customFormat="1">
      <c r="A2" s="1"/>
      <c r="E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</row>
    <row r="3" spans="1:253" s="4" customFormat="1" ht="48" customHeight="1">
      <c r="A3" s="5" t="s">
        <v>0</v>
      </c>
      <c r="B3" s="5" t="s">
        <v>174</v>
      </c>
      <c r="C3" s="5" t="s">
        <v>1</v>
      </c>
      <c r="D3" s="5" t="s">
        <v>2</v>
      </c>
      <c r="E3" s="19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</row>
    <row r="4" spans="1:253">
      <c r="A4" s="6" t="s">
        <v>9</v>
      </c>
      <c r="B4" s="6" t="s">
        <v>10</v>
      </c>
      <c r="C4" s="7">
        <v>465.16699999999997</v>
      </c>
      <c r="D4" s="7">
        <v>2.1320000000000001</v>
      </c>
      <c r="E4" s="20">
        <v>44.76</v>
      </c>
      <c r="F4" s="7">
        <v>2.1579999999999999</v>
      </c>
      <c r="G4" s="6" t="s">
        <v>11</v>
      </c>
      <c r="H4" s="6" t="s">
        <v>12</v>
      </c>
      <c r="I4" s="6" t="s">
        <v>13</v>
      </c>
      <c r="J4" s="6" t="s">
        <v>14</v>
      </c>
    </row>
    <row r="5" spans="1:253">
      <c r="A5" s="6" t="s">
        <v>9</v>
      </c>
      <c r="B5" s="6" t="s">
        <v>10</v>
      </c>
      <c r="C5" s="7">
        <v>465.16699999999997</v>
      </c>
      <c r="D5" s="7">
        <v>1.421</v>
      </c>
      <c r="E5" s="20">
        <v>29.85</v>
      </c>
      <c r="F5" s="7">
        <v>2.75</v>
      </c>
      <c r="G5" s="6" t="s">
        <v>11</v>
      </c>
      <c r="H5" s="6" t="s">
        <v>15</v>
      </c>
      <c r="I5" s="6" t="s">
        <v>16</v>
      </c>
      <c r="J5" s="6" t="s">
        <v>14</v>
      </c>
    </row>
    <row r="6" spans="1:253">
      <c r="A6" s="6" t="s">
        <v>9</v>
      </c>
      <c r="B6" s="6" t="s">
        <v>10</v>
      </c>
      <c r="C6" s="7">
        <v>465.16699999999997</v>
      </c>
      <c r="D6" s="7">
        <v>1.407</v>
      </c>
      <c r="E6" s="20">
        <v>29.55</v>
      </c>
      <c r="F6" s="7">
        <v>2.8279999999999998</v>
      </c>
      <c r="G6" s="6" t="s">
        <v>11</v>
      </c>
      <c r="H6" s="6" t="s">
        <v>17</v>
      </c>
      <c r="I6" s="6" t="s">
        <v>18</v>
      </c>
      <c r="J6" s="6" t="s">
        <v>14</v>
      </c>
    </row>
    <row r="7" spans="1:253">
      <c r="A7" s="6" t="s">
        <v>9</v>
      </c>
      <c r="B7" s="6" t="s">
        <v>19</v>
      </c>
      <c r="C7" s="7">
        <v>93.186000000000007</v>
      </c>
      <c r="D7" s="7">
        <v>0.85699999999999998</v>
      </c>
      <c r="E7" s="20">
        <v>18</v>
      </c>
      <c r="F7" s="7">
        <v>0.93700000000000006</v>
      </c>
      <c r="G7" s="6" t="s">
        <v>11</v>
      </c>
      <c r="H7" s="6" t="s">
        <v>20</v>
      </c>
      <c r="I7" s="6" t="s">
        <v>21</v>
      </c>
      <c r="J7" s="6" t="s">
        <v>14</v>
      </c>
    </row>
    <row r="8" spans="1:253">
      <c r="A8" s="6" t="s">
        <v>9</v>
      </c>
      <c r="B8" s="6" t="s">
        <v>22</v>
      </c>
      <c r="C8" s="7">
        <v>134.63300000000001</v>
      </c>
      <c r="D8" s="7">
        <v>0.83599999999999997</v>
      </c>
      <c r="E8" s="20">
        <v>17.559999999999999</v>
      </c>
      <c r="F8" s="7">
        <v>1.5329999999999999</v>
      </c>
      <c r="G8" s="6" t="s">
        <v>11</v>
      </c>
      <c r="H8" s="6" t="s">
        <v>23</v>
      </c>
      <c r="I8" s="6" t="s">
        <v>24</v>
      </c>
      <c r="J8" s="6" t="s">
        <v>14</v>
      </c>
    </row>
    <row r="9" spans="1:253">
      <c r="A9" s="6" t="s">
        <v>9</v>
      </c>
      <c r="B9" s="6" t="s">
        <v>25</v>
      </c>
      <c r="C9" s="7">
        <v>125.26600000000001</v>
      </c>
      <c r="D9" s="7">
        <v>0.68100000000000005</v>
      </c>
      <c r="E9" s="20">
        <v>14.31</v>
      </c>
      <c r="F9" s="7">
        <v>0.7</v>
      </c>
      <c r="G9" s="6" t="s">
        <v>11</v>
      </c>
      <c r="H9" s="6" t="s">
        <v>26</v>
      </c>
      <c r="I9" s="6" t="s">
        <v>27</v>
      </c>
      <c r="J9" s="6" t="s">
        <v>14</v>
      </c>
    </row>
    <row r="10" spans="1:253">
      <c r="A10" s="6" t="s">
        <v>9</v>
      </c>
      <c r="B10" s="6" t="s">
        <v>19</v>
      </c>
      <c r="C10" s="7">
        <v>93.186000000000007</v>
      </c>
      <c r="D10" s="7">
        <v>0.51500000000000001</v>
      </c>
      <c r="E10" s="20">
        <v>10.82</v>
      </c>
      <c r="F10" s="7">
        <v>0.76700000000000002</v>
      </c>
      <c r="G10" s="6" t="s">
        <v>11</v>
      </c>
      <c r="H10" s="6" t="s">
        <v>28</v>
      </c>
      <c r="I10" s="6" t="s">
        <v>29</v>
      </c>
      <c r="J10" s="6" t="s">
        <v>14</v>
      </c>
    </row>
    <row r="11" spans="1:253" s="13" customFormat="1">
      <c r="A11" s="10"/>
      <c r="B11" s="10"/>
      <c r="C11" s="11"/>
      <c r="D11" s="11">
        <f>SUM(D4:D10)</f>
        <v>7.8490000000000002</v>
      </c>
      <c r="E11" s="21">
        <f>SUM(E4:E10)</f>
        <v>164.85</v>
      </c>
      <c r="F11" s="11"/>
      <c r="G11" s="10"/>
      <c r="H11" s="10"/>
      <c r="I11" s="10"/>
      <c r="J11" s="10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</row>
    <row r="12" spans="1:253">
      <c r="A12" s="6" t="s">
        <v>30</v>
      </c>
      <c r="B12" s="6" t="s">
        <v>31</v>
      </c>
      <c r="C12" s="7">
        <v>301.25400000000002</v>
      </c>
      <c r="D12" s="7">
        <v>1.53</v>
      </c>
      <c r="E12" s="20">
        <v>32.119999999999997</v>
      </c>
      <c r="F12" s="7">
        <v>3.012</v>
      </c>
      <c r="G12" s="6" t="s">
        <v>11</v>
      </c>
      <c r="H12" s="6" t="s">
        <v>32</v>
      </c>
      <c r="I12" s="6" t="s">
        <v>33</v>
      </c>
      <c r="J12" s="6" t="s">
        <v>14</v>
      </c>
    </row>
    <row r="13" spans="1:253">
      <c r="A13" s="6" t="s">
        <v>30</v>
      </c>
      <c r="B13" s="6" t="s">
        <v>34</v>
      </c>
      <c r="C13" s="7">
        <v>93.063999999999993</v>
      </c>
      <c r="D13" s="7">
        <v>1.2809999999999999</v>
      </c>
      <c r="E13" s="20">
        <v>26.9</v>
      </c>
      <c r="F13" s="7">
        <v>1.5249999999999999</v>
      </c>
      <c r="G13" s="6" t="s">
        <v>11</v>
      </c>
      <c r="H13" s="6" t="s">
        <v>35</v>
      </c>
      <c r="I13" s="6" t="s">
        <v>36</v>
      </c>
      <c r="J13" s="6" t="s">
        <v>14</v>
      </c>
    </row>
    <row r="14" spans="1:253">
      <c r="A14" s="6" t="s">
        <v>30</v>
      </c>
      <c r="B14" s="6" t="s">
        <v>31</v>
      </c>
      <c r="C14" s="7">
        <v>301.25400000000002</v>
      </c>
      <c r="D14" s="7">
        <v>0.98199999999999998</v>
      </c>
      <c r="E14" s="20">
        <v>20.61</v>
      </c>
      <c r="F14" s="7">
        <v>0.98599999999999999</v>
      </c>
      <c r="G14" s="6" t="s">
        <v>11</v>
      </c>
      <c r="H14" s="6" t="s">
        <v>37</v>
      </c>
      <c r="I14" s="6" t="s">
        <v>38</v>
      </c>
      <c r="J14" s="6" t="s">
        <v>14</v>
      </c>
    </row>
    <row r="15" spans="1:253">
      <c r="A15" s="6" t="s">
        <v>30</v>
      </c>
      <c r="B15" s="6" t="s">
        <v>39</v>
      </c>
      <c r="C15" s="7">
        <v>161.9</v>
      </c>
      <c r="D15" s="7">
        <v>0.96699999999999997</v>
      </c>
      <c r="E15" s="20">
        <v>20.309999999999999</v>
      </c>
      <c r="F15" s="7">
        <v>0.96699999999999997</v>
      </c>
      <c r="G15" s="6" t="s">
        <v>11</v>
      </c>
      <c r="H15" s="6" t="s">
        <v>40</v>
      </c>
      <c r="I15" s="6" t="s">
        <v>41</v>
      </c>
      <c r="J15" s="6" t="s">
        <v>14</v>
      </c>
    </row>
    <row r="16" spans="1:253">
      <c r="A16" s="6" t="s">
        <v>30</v>
      </c>
      <c r="B16" s="6" t="s">
        <v>34</v>
      </c>
      <c r="C16" s="7">
        <v>93.063999999999993</v>
      </c>
      <c r="D16" s="7">
        <v>0.95699999999999996</v>
      </c>
      <c r="E16" s="20">
        <v>20.09</v>
      </c>
      <c r="F16" s="7">
        <v>2.4390000000000001</v>
      </c>
      <c r="G16" s="6" t="s">
        <v>11</v>
      </c>
      <c r="H16" s="6" t="s">
        <v>42</v>
      </c>
      <c r="I16" s="6" t="s">
        <v>43</v>
      </c>
      <c r="J16" s="6" t="s">
        <v>14</v>
      </c>
    </row>
    <row r="17" spans="1:253">
      <c r="A17" s="6" t="s">
        <v>30</v>
      </c>
      <c r="B17" s="6" t="s">
        <v>44</v>
      </c>
      <c r="C17" s="7">
        <v>47.256999999999998</v>
      </c>
      <c r="D17" s="7">
        <v>0.83799999999999997</v>
      </c>
      <c r="E17" s="20">
        <v>17.600000000000001</v>
      </c>
      <c r="F17" s="7">
        <v>1.167</v>
      </c>
      <c r="G17" s="6" t="s">
        <v>11</v>
      </c>
      <c r="H17" s="6" t="s">
        <v>45</v>
      </c>
      <c r="I17" s="6" t="s">
        <v>46</v>
      </c>
      <c r="J17" s="6" t="s">
        <v>14</v>
      </c>
    </row>
    <row r="18" spans="1:253">
      <c r="A18" s="6" t="s">
        <v>30</v>
      </c>
      <c r="B18" s="6" t="s">
        <v>39</v>
      </c>
      <c r="C18" s="7">
        <v>161.9</v>
      </c>
      <c r="D18" s="7">
        <v>0.75900000000000001</v>
      </c>
      <c r="E18" s="20">
        <v>15.94</v>
      </c>
      <c r="F18" s="7">
        <v>0.76700000000000002</v>
      </c>
      <c r="G18" s="6" t="s">
        <v>11</v>
      </c>
      <c r="H18" s="6" t="s">
        <v>47</v>
      </c>
      <c r="I18" s="6" t="s">
        <v>48</v>
      </c>
      <c r="J18" s="6" t="s">
        <v>14</v>
      </c>
    </row>
    <row r="19" spans="1:253">
      <c r="A19" s="6" t="s">
        <v>30</v>
      </c>
      <c r="B19" s="6" t="s">
        <v>39</v>
      </c>
      <c r="C19" s="7">
        <v>161.9</v>
      </c>
      <c r="D19" s="7">
        <v>0.35199999999999998</v>
      </c>
      <c r="E19" s="20">
        <v>7.4</v>
      </c>
      <c r="F19" s="7">
        <v>0.41299999999999998</v>
      </c>
      <c r="G19" s="6" t="s">
        <v>11</v>
      </c>
      <c r="H19" s="6" t="s">
        <v>49</v>
      </c>
      <c r="I19" s="6" t="s">
        <v>50</v>
      </c>
      <c r="J19" s="6" t="s">
        <v>14</v>
      </c>
    </row>
    <row r="20" spans="1:253">
      <c r="A20" s="6" t="s">
        <v>30</v>
      </c>
      <c r="B20" s="6" t="s">
        <v>39</v>
      </c>
      <c r="C20" s="7">
        <v>161.9</v>
      </c>
      <c r="D20" s="7">
        <v>0.26200000000000001</v>
      </c>
      <c r="E20" s="20">
        <v>5.5</v>
      </c>
      <c r="F20" s="7">
        <v>3.31</v>
      </c>
      <c r="G20" s="6" t="s">
        <v>11</v>
      </c>
      <c r="H20" s="6" t="s">
        <v>51</v>
      </c>
      <c r="I20" s="6" t="s">
        <v>52</v>
      </c>
      <c r="J20" s="6" t="s">
        <v>14</v>
      </c>
    </row>
    <row r="21" spans="1:253">
      <c r="A21" s="6" t="s">
        <v>30</v>
      </c>
      <c r="B21" s="6" t="s">
        <v>53</v>
      </c>
      <c r="C21" s="7">
        <v>14.54</v>
      </c>
      <c r="D21" s="7">
        <v>0.21199999999999999</v>
      </c>
      <c r="E21" s="20">
        <v>4.45</v>
      </c>
      <c r="F21" s="7">
        <v>1.643</v>
      </c>
      <c r="G21" s="6" t="s">
        <v>11</v>
      </c>
      <c r="H21" s="6" t="s">
        <v>54</v>
      </c>
      <c r="I21" s="6" t="s">
        <v>55</v>
      </c>
      <c r="J21" s="6" t="s">
        <v>14</v>
      </c>
    </row>
    <row r="22" spans="1:253">
      <c r="A22" s="6" t="s">
        <v>30</v>
      </c>
      <c r="B22" s="6" t="s">
        <v>31</v>
      </c>
      <c r="C22" s="7">
        <v>301.25400000000002</v>
      </c>
      <c r="D22" s="7">
        <v>0.187</v>
      </c>
      <c r="E22" s="20">
        <v>3.93</v>
      </c>
      <c r="F22" s="7">
        <v>1.1819999999999999</v>
      </c>
      <c r="G22" s="6" t="s">
        <v>11</v>
      </c>
      <c r="H22" s="6" t="s">
        <v>56</v>
      </c>
      <c r="I22" s="6" t="s">
        <v>57</v>
      </c>
      <c r="J22" s="6" t="s">
        <v>14</v>
      </c>
    </row>
    <row r="23" spans="1:253">
      <c r="A23" s="6" t="s">
        <v>30</v>
      </c>
      <c r="B23" s="6" t="s">
        <v>34</v>
      </c>
      <c r="C23" s="7">
        <v>93.063999999999993</v>
      </c>
      <c r="D23" s="7">
        <v>1.2999999999999999E-2</v>
      </c>
      <c r="E23" s="20">
        <v>0.28000000000000003</v>
      </c>
      <c r="F23" s="7">
        <v>1.643</v>
      </c>
      <c r="G23" s="6" t="s">
        <v>11</v>
      </c>
      <c r="H23" s="6" t="s">
        <v>54</v>
      </c>
      <c r="I23" s="6" t="s">
        <v>55</v>
      </c>
      <c r="J23" s="6" t="s">
        <v>14</v>
      </c>
    </row>
    <row r="24" spans="1:253" s="13" customFormat="1">
      <c r="A24" s="10"/>
      <c r="B24" s="10"/>
      <c r="C24" s="11"/>
      <c r="D24" s="11">
        <f>SUM(D12:D23)</f>
        <v>8.34</v>
      </c>
      <c r="E24" s="21">
        <f>SUM(E12:E23)</f>
        <v>175.13</v>
      </c>
      <c r="F24" s="11"/>
      <c r="G24" s="10"/>
      <c r="H24" s="10"/>
      <c r="I24" s="10"/>
      <c r="J24" s="10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</row>
    <row r="25" spans="1:253">
      <c r="A25" s="6" t="s">
        <v>58</v>
      </c>
      <c r="B25" s="6" t="s">
        <v>59</v>
      </c>
      <c r="C25" s="7">
        <v>217.52699999999999</v>
      </c>
      <c r="D25" s="7">
        <v>3.58</v>
      </c>
      <c r="E25" s="20">
        <v>75.180000000000007</v>
      </c>
      <c r="F25" s="7">
        <v>3.601</v>
      </c>
      <c r="G25" s="6" t="s">
        <v>11</v>
      </c>
      <c r="H25" s="6" t="s">
        <v>60</v>
      </c>
      <c r="I25" s="6" t="s">
        <v>61</v>
      </c>
      <c r="J25" s="6" t="s">
        <v>14</v>
      </c>
    </row>
    <row r="26" spans="1:253">
      <c r="A26" s="6" t="s">
        <v>58</v>
      </c>
      <c r="B26" s="6" t="s">
        <v>62</v>
      </c>
      <c r="C26" s="7">
        <v>264.24200000000002</v>
      </c>
      <c r="D26" s="7">
        <v>2.62</v>
      </c>
      <c r="E26" s="20">
        <v>55.02</v>
      </c>
      <c r="F26" s="7">
        <v>3.0790000000000002</v>
      </c>
      <c r="G26" s="6" t="s">
        <v>11</v>
      </c>
      <c r="H26" s="6" t="s">
        <v>63</v>
      </c>
      <c r="I26" s="6" t="s">
        <v>64</v>
      </c>
      <c r="J26" s="6" t="s">
        <v>14</v>
      </c>
    </row>
    <row r="27" spans="1:253">
      <c r="A27" s="6" t="s">
        <v>58</v>
      </c>
      <c r="B27" s="6" t="s">
        <v>65</v>
      </c>
      <c r="C27" s="7">
        <v>299.72500000000002</v>
      </c>
      <c r="D27" s="7">
        <v>1.637</v>
      </c>
      <c r="E27" s="20">
        <v>34.380000000000003</v>
      </c>
      <c r="F27" s="7">
        <v>2.1960000000000002</v>
      </c>
      <c r="G27" s="6" t="s">
        <v>11</v>
      </c>
      <c r="H27" s="6" t="s">
        <v>66</v>
      </c>
      <c r="I27" s="6" t="s">
        <v>67</v>
      </c>
      <c r="J27" s="6" t="s">
        <v>14</v>
      </c>
    </row>
    <row r="28" spans="1:253">
      <c r="A28" s="6" t="s">
        <v>58</v>
      </c>
      <c r="B28" s="6" t="s">
        <v>68</v>
      </c>
      <c r="C28" s="7">
        <v>205.2</v>
      </c>
      <c r="D28" s="7">
        <v>1.2270000000000001</v>
      </c>
      <c r="E28" s="20">
        <v>25.77</v>
      </c>
      <c r="F28" s="7">
        <v>3.8879999999999999</v>
      </c>
      <c r="G28" s="6" t="s">
        <v>11</v>
      </c>
      <c r="H28" s="6" t="s">
        <v>69</v>
      </c>
      <c r="I28" s="6" t="s">
        <v>70</v>
      </c>
      <c r="J28" s="6" t="s">
        <v>14</v>
      </c>
    </row>
    <row r="29" spans="1:253">
      <c r="A29" s="6" t="s">
        <v>58</v>
      </c>
      <c r="B29" s="6" t="s">
        <v>59</v>
      </c>
      <c r="C29" s="7">
        <v>217.52699999999999</v>
      </c>
      <c r="D29" s="7">
        <v>1.21</v>
      </c>
      <c r="E29" s="20">
        <v>25.41</v>
      </c>
      <c r="F29" s="7">
        <v>3.0529999999999999</v>
      </c>
      <c r="G29" s="6" t="s">
        <v>11</v>
      </c>
      <c r="H29" s="6" t="s">
        <v>71</v>
      </c>
      <c r="I29" s="6" t="s">
        <v>72</v>
      </c>
      <c r="J29" s="6" t="s">
        <v>14</v>
      </c>
    </row>
    <row r="30" spans="1:253">
      <c r="A30" s="6" t="s">
        <v>58</v>
      </c>
      <c r="B30" s="6" t="s">
        <v>59</v>
      </c>
      <c r="C30" s="7">
        <v>217.52699999999999</v>
      </c>
      <c r="D30" s="7">
        <v>1.125</v>
      </c>
      <c r="E30" s="20">
        <v>23.63</v>
      </c>
      <c r="F30" s="7">
        <v>3.0680000000000001</v>
      </c>
      <c r="G30" s="6" t="s">
        <v>11</v>
      </c>
      <c r="H30" s="6" t="s">
        <v>73</v>
      </c>
      <c r="I30" s="6" t="s">
        <v>74</v>
      </c>
      <c r="J30" s="6" t="s">
        <v>14</v>
      </c>
    </row>
    <row r="31" spans="1:253">
      <c r="A31" s="6" t="s">
        <v>58</v>
      </c>
      <c r="B31" s="6" t="s">
        <v>75</v>
      </c>
      <c r="C31" s="7">
        <v>98.399000000000001</v>
      </c>
      <c r="D31" s="7">
        <v>0.99299999999999999</v>
      </c>
      <c r="E31" s="20">
        <v>20.84</v>
      </c>
      <c r="F31" s="7">
        <v>1.2110000000000001</v>
      </c>
      <c r="G31" s="6" t="s">
        <v>11</v>
      </c>
      <c r="H31" s="6" t="s">
        <v>76</v>
      </c>
      <c r="I31" s="6" t="s">
        <v>77</v>
      </c>
      <c r="J31" s="6" t="s">
        <v>14</v>
      </c>
    </row>
    <row r="32" spans="1:253">
      <c r="A32" s="6" t="s">
        <v>58</v>
      </c>
      <c r="B32" s="6" t="s">
        <v>59</v>
      </c>
      <c r="C32" s="7">
        <v>217.52699999999999</v>
      </c>
      <c r="D32" s="7">
        <v>4.4999999999999998E-2</v>
      </c>
      <c r="E32" s="20">
        <v>0.95</v>
      </c>
      <c r="F32" s="7">
        <v>1.2110000000000001</v>
      </c>
      <c r="G32" s="6" t="s">
        <v>11</v>
      </c>
      <c r="H32" s="6" t="s">
        <v>76</v>
      </c>
      <c r="I32" s="6" t="s">
        <v>77</v>
      </c>
      <c r="J32" s="6" t="s">
        <v>14</v>
      </c>
    </row>
    <row r="33" spans="1:253" s="13" customFormat="1">
      <c r="A33" s="10"/>
      <c r="B33" s="10"/>
      <c r="C33" s="11"/>
      <c r="D33" s="11">
        <f>SUM(D25:D32)</f>
        <v>12.437000000000001</v>
      </c>
      <c r="E33" s="21">
        <f>SUM(E25:E32)</f>
        <v>261.18</v>
      </c>
      <c r="F33" s="11"/>
      <c r="G33" s="10"/>
      <c r="H33" s="10"/>
      <c r="I33" s="10"/>
      <c r="J33" s="10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</row>
    <row r="34" spans="1:253">
      <c r="A34" s="6" t="s">
        <v>78</v>
      </c>
      <c r="B34" s="6" t="s">
        <v>79</v>
      </c>
      <c r="C34" s="7">
        <v>853.37400000000002</v>
      </c>
      <c r="D34" s="7">
        <v>4.01</v>
      </c>
      <c r="E34" s="20">
        <v>84.21</v>
      </c>
      <c r="F34" s="7">
        <v>4.7809999999999997</v>
      </c>
      <c r="G34" s="6" t="s">
        <v>11</v>
      </c>
      <c r="H34" s="6" t="s">
        <v>80</v>
      </c>
      <c r="I34" s="6" t="s">
        <v>81</v>
      </c>
      <c r="J34" s="6" t="s">
        <v>14</v>
      </c>
    </row>
    <row r="35" spans="1:253">
      <c r="A35" s="6" t="s">
        <v>78</v>
      </c>
      <c r="B35" s="6" t="s">
        <v>79</v>
      </c>
      <c r="C35" s="7">
        <v>853.37400000000002</v>
      </c>
      <c r="D35" s="7">
        <v>2.6259999999999999</v>
      </c>
      <c r="E35" s="20">
        <v>55.14</v>
      </c>
      <c r="F35" s="7">
        <v>2.7010000000000001</v>
      </c>
      <c r="G35" s="6" t="s">
        <v>11</v>
      </c>
      <c r="H35" s="6" t="s">
        <v>82</v>
      </c>
      <c r="I35" s="6" t="s">
        <v>83</v>
      </c>
      <c r="J35" s="6" t="s">
        <v>14</v>
      </c>
    </row>
    <row r="36" spans="1:253">
      <c r="A36" s="6" t="s">
        <v>78</v>
      </c>
      <c r="B36" s="6" t="s">
        <v>79</v>
      </c>
      <c r="C36" s="7">
        <v>853.37400000000002</v>
      </c>
      <c r="D36" s="7">
        <v>2.0640000000000001</v>
      </c>
      <c r="E36" s="20">
        <v>43.34</v>
      </c>
      <c r="F36" s="7">
        <v>2.0640000000000001</v>
      </c>
      <c r="G36" s="6" t="s">
        <v>11</v>
      </c>
      <c r="H36" s="6" t="s">
        <v>84</v>
      </c>
      <c r="I36" s="6" t="s">
        <v>85</v>
      </c>
      <c r="J36" s="6" t="s">
        <v>14</v>
      </c>
    </row>
    <row r="37" spans="1:253">
      <c r="A37" s="6" t="s">
        <v>78</v>
      </c>
      <c r="B37" s="6" t="s">
        <v>79</v>
      </c>
      <c r="C37" s="7">
        <v>853.37400000000002</v>
      </c>
      <c r="D37" s="7">
        <v>2.0470000000000002</v>
      </c>
      <c r="E37" s="20">
        <v>42.98</v>
      </c>
      <c r="F37" s="7">
        <v>2.048</v>
      </c>
      <c r="G37" s="6" t="s">
        <v>11</v>
      </c>
      <c r="H37" s="6" t="s">
        <v>86</v>
      </c>
      <c r="I37" s="6" t="s">
        <v>87</v>
      </c>
      <c r="J37" s="6" t="s">
        <v>14</v>
      </c>
    </row>
    <row r="38" spans="1:253">
      <c r="A38" s="6" t="s">
        <v>78</v>
      </c>
      <c r="B38" s="6" t="s">
        <v>88</v>
      </c>
      <c r="C38" s="7">
        <v>90.417000000000002</v>
      </c>
      <c r="D38" s="7">
        <v>1.778</v>
      </c>
      <c r="E38" s="20">
        <v>37.35</v>
      </c>
      <c r="F38" s="7">
        <v>1.877</v>
      </c>
      <c r="G38" s="6" t="s">
        <v>11</v>
      </c>
      <c r="H38" s="6" t="s">
        <v>89</v>
      </c>
      <c r="I38" s="6" t="s">
        <v>90</v>
      </c>
      <c r="J38" s="6" t="s">
        <v>14</v>
      </c>
    </row>
    <row r="39" spans="1:253">
      <c r="A39" s="6" t="s">
        <v>78</v>
      </c>
      <c r="B39" s="6" t="s">
        <v>79</v>
      </c>
      <c r="C39" s="7">
        <v>853.37400000000002</v>
      </c>
      <c r="D39" s="7">
        <v>0.442</v>
      </c>
      <c r="E39" s="20">
        <v>9.2799999999999994</v>
      </c>
      <c r="F39" s="7">
        <v>2.7519999999999998</v>
      </c>
      <c r="G39" s="6" t="s">
        <v>11</v>
      </c>
      <c r="H39" s="6" t="s">
        <v>91</v>
      </c>
      <c r="I39" s="6" t="s">
        <v>92</v>
      </c>
      <c r="J39" s="6" t="s">
        <v>14</v>
      </c>
    </row>
    <row r="40" spans="1:253">
      <c r="A40" s="6" t="s">
        <v>78</v>
      </c>
      <c r="B40" s="6" t="s">
        <v>93</v>
      </c>
      <c r="C40" s="7">
        <v>41.709000000000003</v>
      </c>
      <c r="D40" s="7">
        <v>0.35699999999999998</v>
      </c>
      <c r="E40" s="20">
        <v>7.5</v>
      </c>
      <c r="F40" s="7">
        <v>1.238</v>
      </c>
      <c r="G40" s="6" t="s">
        <v>11</v>
      </c>
      <c r="H40" s="6" t="s">
        <v>94</v>
      </c>
      <c r="I40" s="6" t="s">
        <v>95</v>
      </c>
      <c r="J40" s="6" t="s">
        <v>14</v>
      </c>
    </row>
    <row r="41" spans="1:253" s="13" customFormat="1">
      <c r="A41" s="10"/>
      <c r="B41" s="10"/>
      <c r="C41" s="11"/>
      <c r="D41" s="11">
        <f>SUM(D34:D40)</f>
        <v>13.324</v>
      </c>
      <c r="E41" s="21">
        <f>SUM(E34:E40)</f>
        <v>279.79999999999995</v>
      </c>
      <c r="F41" s="11"/>
      <c r="G41" s="10"/>
      <c r="H41" s="10"/>
      <c r="I41" s="10"/>
      <c r="J41" s="10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</row>
    <row r="42" spans="1:253">
      <c r="A42" s="6" t="s">
        <v>96</v>
      </c>
      <c r="B42" s="6" t="s">
        <v>97</v>
      </c>
      <c r="C42" s="7">
        <v>678.76400000000001</v>
      </c>
      <c r="D42" s="7">
        <v>3.0739999999999998</v>
      </c>
      <c r="E42" s="20">
        <v>64.55</v>
      </c>
      <c r="F42" s="7">
        <v>3.08</v>
      </c>
      <c r="G42" s="6" t="s">
        <v>11</v>
      </c>
      <c r="H42" s="6" t="s">
        <v>98</v>
      </c>
      <c r="I42" s="6" t="s">
        <v>99</v>
      </c>
      <c r="J42" s="6" t="s">
        <v>14</v>
      </c>
    </row>
    <row r="43" spans="1:253">
      <c r="A43" s="6" t="s">
        <v>96</v>
      </c>
      <c r="B43" s="6" t="s">
        <v>97</v>
      </c>
      <c r="C43" s="7">
        <v>678.76400000000001</v>
      </c>
      <c r="D43" s="7">
        <v>3.0649999999999999</v>
      </c>
      <c r="E43" s="20">
        <v>64.38</v>
      </c>
      <c r="F43" s="7">
        <v>3.07</v>
      </c>
      <c r="G43" s="6" t="s">
        <v>11</v>
      </c>
      <c r="H43" s="6" t="s">
        <v>100</v>
      </c>
      <c r="I43" s="6" t="s">
        <v>101</v>
      </c>
      <c r="J43" s="6" t="s">
        <v>14</v>
      </c>
    </row>
    <row r="44" spans="1:253">
      <c r="A44" s="6" t="s">
        <v>96</v>
      </c>
      <c r="B44" s="6" t="s">
        <v>102</v>
      </c>
      <c r="C44" s="7">
        <v>644.67399999999998</v>
      </c>
      <c r="D44" s="7">
        <v>2.94</v>
      </c>
      <c r="E44" s="20">
        <v>61.74</v>
      </c>
      <c r="F44" s="7">
        <v>2.9540000000000002</v>
      </c>
      <c r="G44" s="6" t="s">
        <v>11</v>
      </c>
      <c r="H44" s="6" t="s">
        <v>103</v>
      </c>
      <c r="I44" s="6" t="s">
        <v>104</v>
      </c>
      <c r="J44" s="6" t="s">
        <v>14</v>
      </c>
    </row>
    <row r="45" spans="1:253">
      <c r="A45" s="6" t="s">
        <v>96</v>
      </c>
      <c r="B45" s="6" t="s">
        <v>102</v>
      </c>
      <c r="C45" s="7">
        <v>644.67399999999998</v>
      </c>
      <c r="D45" s="7">
        <v>2.5939999999999999</v>
      </c>
      <c r="E45" s="20">
        <v>54.48</v>
      </c>
      <c r="F45" s="7">
        <v>2.956</v>
      </c>
      <c r="G45" s="6" t="s">
        <v>11</v>
      </c>
      <c r="H45" s="6" t="s">
        <v>105</v>
      </c>
      <c r="I45" s="6" t="s">
        <v>106</v>
      </c>
      <c r="J45" s="6" t="s">
        <v>14</v>
      </c>
    </row>
    <row r="46" spans="1:253">
      <c r="A46" s="6" t="s">
        <v>96</v>
      </c>
      <c r="B46" s="6" t="s">
        <v>107</v>
      </c>
      <c r="C46" s="7">
        <v>374.56099999999998</v>
      </c>
      <c r="D46" s="7">
        <v>2.2010000000000001</v>
      </c>
      <c r="E46" s="20">
        <v>46.23</v>
      </c>
      <c r="F46" s="7">
        <v>2.4929999999999999</v>
      </c>
      <c r="G46" s="6" t="s">
        <v>11</v>
      </c>
      <c r="H46" s="6" t="s">
        <v>108</v>
      </c>
      <c r="I46" s="6" t="s">
        <v>109</v>
      </c>
      <c r="J46" s="6" t="s">
        <v>14</v>
      </c>
    </row>
    <row r="47" spans="1:253">
      <c r="A47" s="6" t="s">
        <v>96</v>
      </c>
      <c r="B47" s="6" t="s">
        <v>110</v>
      </c>
      <c r="C47" s="7">
        <v>361.666</v>
      </c>
      <c r="D47" s="7">
        <v>1.9350000000000001</v>
      </c>
      <c r="E47" s="20">
        <v>40.64</v>
      </c>
      <c r="F47" s="7">
        <v>1.9350000000000001</v>
      </c>
      <c r="G47" s="6" t="s">
        <v>11</v>
      </c>
      <c r="H47" s="6" t="s">
        <v>111</v>
      </c>
      <c r="I47" s="6" t="s">
        <v>112</v>
      </c>
      <c r="J47" s="6" t="s">
        <v>14</v>
      </c>
    </row>
    <row r="48" spans="1:253">
      <c r="A48" s="6" t="s">
        <v>96</v>
      </c>
      <c r="B48" s="6" t="s">
        <v>110</v>
      </c>
      <c r="C48" s="7">
        <v>361.666</v>
      </c>
      <c r="D48" s="7">
        <v>1.911</v>
      </c>
      <c r="E48" s="20">
        <v>40.130000000000003</v>
      </c>
      <c r="F48" s="7">
        <v>1.911</v>
      </c>
      <c r="G48" s="6" t="s">
        <v>11</v>
      </c>
      <c r="H48" s="6" t="s">
        <v>113</v>
      </c>
      <c r="I48" s="6" t="s">
        <v>114</v>
      </c>
      <c r="J48" s="6" t="s">
        <v>14</v>
      </c>
    </row>
    <row r="49" spans="1:253">
      <c r="A49" s="6" t="s">
        <v>96</v>
      </c>
      <c r="B49" s="6" t="s">
        <v>115</v>
      </c>
      <c r="C49" s="7">
        <v>274.20800000000003</v>
      </c>
      <c r="D49" s="7">
        <v>1.58</v>
      </c>
      <c r="E49" s="20">
        <v>33.18</v>
      </c>
      <c r="F49" s="7">
        <v>1.845</v>
      </c>
      <c r="G49" s="6" t="s">
        <v>11</v>
      </c>
      <c r="H49" s="6" t="s">
        <v>116</v>
      </c>
      <c r="I49" s="6" t="s">
        <v>117</v>
      </c>
      <c r="J49" s="6" t="s">
        <v>14</v>
      </c>
    </row>
    <row r="50" spans="1:253">
      <c r="A50" s="6" t="s">
        <v>96</v>
      </c>
      <c r="B50" s="6" t="s">
        <v>107</v>
      </c>
      <c r="C50" s="7">
        <v>374.56099999999998</v>
      </c>
      <c r="D50" s="7">
        <v>1.4159999999999999</v>
      </c>
      <c r="E50" s="20">
        <v>29.75</v>
      </c>
      <c r="F50" s="7">
        <v>2.742</v>
      </c>
      <c r="G50" s="6" t="s">
        <v>11</v>
      </c>
      <c r="H50" s="6" t="s">
        <v>118</v>
      </c>
      <c r="I50" s="6" t="s">
        <v>119</v>
      </c>
      <c r="J50" s="6" t="s">
        <v>14</v>
      </c>
    </row>
    <row r="51" spans="1:253">
      <c r="A51" s="6" t="s">
        <v>96</v>
      </c>
      <c r="B51" s="6" t="s">
        <v>107</v>
      </c>
      <c r="C51" s="7">
        <v>374.56099999999998</v>
      </c>
      <c r="D51" s="7">
        <v>0.91300000000000003</v>
      </c>
      <c r="E51" s="20">
        <v>19.170000000000002</v>
      </c>
      <c r="F51" s="7">
        <v>4.9089999999999998</v>
      </c>
      <c r="G51" s="6" t="s">
        <v>11</v>
      </c>
      <c r="H51" s="6" t="s">
        <v>120</v>
      </c>
      <c r="I51" s="6" t="s">
        <v>121</v>
      </c>
      <c r="J51" s="6" t="s">
        <v>14</v>
      </c>
    </row>
    <row r="52" spans="1:253">
      <c r="A52" s="6" t="s">
        <v>96</v>
      </c>
      <c r="B52" s="6" t="s">
        <v>115</v>
      </c>
      <c r="C52" s="7">
        <v>274.20800000000003</v>
      </c>
      <c r="D52" s="7">
        <v>0.82399999999999995</v>
      </c>
      <c r="E52" s="20">
        <v>17.3</v>
      </c>
      <c r="F52" s="7">
        <v>1.244</v>
      </c>
      <c r="G52" s="6" t="s">
        <v>11</v>
      </c>
      <c r="H52" s="6" t="s">
        <v>122</v>
      </c>
      <c r="I52" s="6" t="s">
        <v>123</v>
      </c>
      <c r="J52" s="6" t="s">
        <v>14</v>
      </c>
    </row>
    <row r="53" spans="1:253">
      <c r="A53" s="6" t="s">
        <v>96</v>
      </c>
      <c r="B53" s="6" t="s">
        <v>110</v>
      </c>
      <c r="C53" s="7">
        <v>361.666</v>
      </c>
      <c r="D53" s="7">
        <v>0.38100000000000001</v>
      </c>
      <c r="E53" s="20">
        <v>8</v>
      </c>
      <c r="F53" s="7">
        <v>1.5780000000000001</v>
      </c>
      <c r="G53" s="6" t="s">
        <v>11</v>
      </c>
      <c r="H53" s="6" t="s">
        <v>124</v>
      </c>
      <c r="I53" s="6" t="s">
        <v>125</v>
      </c>
      <c r="J53" s="6" t="s">
        <v>14</v>
      </c>
    </row>
    <row r="54" spans="1:253" s="13" customFormat="1">
      <c r="A54" s="10"/>
      <c r="B54" s="10"/>
      <c r="C54" s="11"/>
      <c r="D54" s="11">
        <f>SUM(D42:D53)</f>
        <v>22.834</v>
      </c>
      <c r="E54" s="21">
        <f>SUM(E42:E53)</f>
        <v>479.55</v>
      </c>
      <c r="F54" s="11"/>
      <c r="G54" s="10"/>
      <c r="H54" s="10"/>
      <c r="I54" s="10"/>
      <c r="J54" s="10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</row>
    <row r="55" spans="1:253">
      <c r="A55" s="6" t="s">
        <v>126</v>
      </c>
      <c r="B55" s="6" t="s">
        <v>127</v>
      </c>
      <c r="C55" s="7">
        <v>194.99799999999999</v>
      </c>
      <c r="D55" s="7">
        <v>1.5960000000000001</v>
      </c>
      <c r="E55" s="20">
        <v>33.520000000000003</v>
      </c>
      <c r="F55" s="7">
        <v>1.5960000000000001</v>
      </c>
      <c r="G55" s="6" t="s">
        <v>11</v>
      </c>
      <c r="H55" s="6" t="s">
        <v>128</v>
      </c>
      <c r="I55" s="6" t="s">
        <v>129</v>
      </c>
      <c r="J55" s="6" t="s">
        <v>14</v>
      </c>
    </row>
    <row r="56" spans="1:253">
      <c r="A56" s="6" t="s">
        <v>126</v>
      </c>
      <c r="B56" s="6" t="s">
        <v>130</v>
      </c>
      <c r="C56" s="7">
        <v>134.19499999999999</v>
      </c>
      <c r="D56" s="7">
        <v>0.81200000000000006</v>
      </c>
      <c r="E56" s="20">
        <v>17.05</v>
      </c>
      <c r="F56" s="7">
        <v>0.82899999999999996</v>
      </c>
      <c r="G56" s="6" t="s">
        <v>11</v>
      </c>
      <c r="H56" s="6" t="s">
        <v>131</v>
      </c>
      <c r="I56" s="6" t="s">
        <v>132</v>
      </c>
      <c r="J56" s="6" t="s">
        <v>14</v>
      </c>
    </row>
    <row r="57" spans="1:253">
      <c r="A57" s="6" t="s">
        <v>126</v>
      </c>
      <c r="B57" s="6" t="s">
        <v>127</v>
      </c>
      <c r="C57" s="7">
        <v>194.99799999999999</v>
      </c>
      <c r="D57" s="7">
        <v>0.76400000000000001</v>
      </c>
      <c r="E57" s="20">
        <v>16.04</v>
      </c>
      <c r="F57" s="7">
        <v>0.77</v>
      </c>
      <c r="G57" s="6" t="s">
        <v>11</v>
      </c>
      <c r="H57" s="6" t="s">
        <v>133</v>
      </c>
      <c r="I57" s="6" t="s">
        <v>134</v>
      </c>
      <c r="J57" s="6" t="s">
        <v>14</v>
      </c>
    </row>
    <row r="58" spans="1:253">
      <c r="A58" s="6" t="s">
        <v>126</v>
      </c>
      <c r="B58" s="6" t="s">
        <v>135</v>
      </c>
      <c r="C58" s="7">
        <v>157.38900000000001</v>
      </c>
      <c r="D58" s="7">
        <v>0.748</v>
      </c>
      <c r="E58" s="20">
        <v>15.71</v>
      </c>
      <c r="F58" s="7">
        <v>3.8879999999999999</v>
      </c>
      <c r="G58" s="6" t="s">
        <v>11</v>
      </c>
      <c r="H58" s="6" t="s">
        <v>69</v>
      </c>
      <c r="I58" s="6" t="s">
        <v>70</v>
      </c>
      <c r="J58" s="6" t="s">
        <v>14</v>
      </c>
    </row>
    <row r="59" spans="1:253">
      <c r="A59" s="6" t="s">
        <v>126</v>
      </c>
      <c r="B59" s="6" t="s">
        <v>127</v>
      </c>
      <c r="C59" s="7">
        <v>194.99799999999999</v>
      </c>
      <c r="D59" s="7">
        <v>0.39700000000000002</v>
      </c>
      <c r="E59" s="20">
        <v>8.35</v>
      </c>
      <c r="F59" s="7">
        <v>2.4279999999999999</v>
      </c>
      <c r="G59" s="6" t="s">
        <v>11</v>
      </c>
      <c r="H59" s="6" t="s">
        <v>136</v>
      </c>
      <c r="I59" s="6" t="s">
        <v>137</v>
      </c>
      <c r="J59" s="6" t="s">
        <v>14</v>
      </c>
    </row>
    <row r="60" spans="1:253">
      <c r="A60" s="6" t="s">
        <v>126</v>
      </c>
      <c r="B60" s="6" t="s">
        <v>130</v>
      </c>
      <c r="C60" s="7">
        <v>134.19499999999999</v>
      </c>
      <c r="D60" s="7">
        <v>0.36399999999999999</v>
      </c>
      <c r="E60" s="20">
        <v>7.64</v>
      </c>
      <c r="F60" s="7">
        <v>3.8879999999999999</v>
      </c>
      <c r="G60" s="6" t="s">
        <v>11</v>
      </c>
      <c r="H60" s="6" t="s">
        <v>69</v>
      </c>
      <c r="I60" s="6" t="s">
        <v>70</v>
      </c>
      <c r="J60" s="6" t="s">
        <v>14</v>
      </c>
    </row>
    <row r="61" spans="1:253" s="13" customFormat="1">
      <c r="A61" s="10"/>
      <c r="B61" s="10"/>
      <c r="C61" s="11"/>
      <c r="D61" s="11">
        <f>SUM(D55:D60)</f>
        <v>4.6810000000000009</v>
      </c>
      <c r="E61" s="21">
        <f>SUM(E55:E60)</f>
        <v>98.310000000000016</v>
      </c>
      <c r="F61" s="11"/>
      <c r="G61" s="10"/>
      <c r="H61" s="10"/>
      <c r="I61" s="10"/>
      <c r="J61" s="10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</row>
    <row r="62" spans="1:253">
      <c r="A62" s="6" t="s">
        <v>138</v>
      </c>
      <c r="B62" s="6" t="s">
        <v>139</v>
      </c>
      <c r="C62" s="7">
        <v>98.424000000000007</v>
      </c>
      <c r="D62" s="7">
        <v>1.752</v>
      </c>
      <c r="E62" s="20">
        <v>36.79</v>
      </c>
      <c r="F62" s="7">
        <v>1.93</v>
      </c>
      <c r="G62" s="6" t="s">
        <v>11</v>
      </c>
      <c r="H62" s="6" t="s">
        <v>140</v>
      </c>
      <c r="I62" s="6" t="s">
        <v>141</v>
      </c>
      <c r="J62" s="6" t="s">
        <v>14</v>
      </c>
    </row>
    <row r="63" spans="1:253">
      <c r="A63" s="6" t="s">
        <v>138</v>
      </c>
      <c r="B63" s="6" t="s">
        <v>142</v>
      </c>
      <c r="C63" s="7">
        <v>49.929000000000002</v>
      </c>
      <c r="D63" s="7">
        <v>1.054</v>
      </c>
      <c r="E63" s="20">
        <v>22.14</v>
      </c>
      <c r="F63" s="7">
        <v>1.4179999999999999</v>
      </c>
      <c r="G63" s="6" t="s">
        <v>11</v>
      </c>
      <c r="H63" s="6" t="s">
        <v>143</v>
      </c>
      <c r="I63" s="6" t="s">
        <v>144</v>
      </c>
      <c r="J63" s="6" t="s">
        <v>14</v>
      </c>
    </row>
    <row r="64" spans="1:253">
      <c r="A64" s="6" t="s">
        <v>138</v>
      </c>
      <c r="B64" s="6" t="s">
        <v>145</v>
      </c>
      <c r="C64" s="7">
        <v>14.217000000000001</v>
      </c>
      <c r="D64" s="7">
        <v>0.70399999999999996</v>
      </c>
      <c r="E64" s="20">
        <v>14.79</v>
      </c>
      <c r="F64" s="7">
        <v>3.9209999999999998</v>
      </c>
      <c r="G64" s="6" t="s">
        <v>11</v>
      </c>
      <c r="H64" s="6" t="s">
        <v>146</v>
      </c>
      <c r="I64" s="6" t="s">
        <v>147</v>
      </c>
      <c r="J64" s="6" t="s">
        <v>14</v>
      </c>
    </row>
    <row r="65" spans="1:253">
      <c r="A65" s="6" t="s">
        <v>138</v>
      </c>
      <c r="B65" s="6" t="s">
        <v>148</v>
      </c>
      <c r="C65" s="7">
        <v>44.939</v>
      </c>
      <c r="D65" s="7">
        <v>0.27</v>
      </c>
      <c r="E65" s="20">
        <v>5.67</v>
      </c>
      <c r="F65" s="7">
        <v>1.4179999999999999</v>
      </c>
      <c r="G65" s="6" t="s">
        <v>11</v>
      </c>
      <c r="H65" s="6" t="s">
        <v>143</v>
      </c>
      <c r="I65" s="6" t="s">
        <v>144</v>
      </c>
      <c r="J65" s="6" t="s">
        <v>14</v>
      </c>
    </row>
    <row r="66" spans="1:253" s="13" customFormat="1">
      <c r="A66" s="10"/>
      <c r="B66" s="10"/>
      <c r="C66" s="11"/>
      <c r="D66" s="11">
        <f>SUM(D62:D65)</f>
        <v>3.78</v>
      </c>
      <c r="E66" s="21">
        <f>SUM(E62:E65)</f>
        <v>79.39</v>
      </c>
      <c r="F66" s="11"/>
      <c r="G66" s="10"/>
      <c r="H66" s="10"/>
      <c r="I66" s="10"/>
      <c r="J66" s="10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  <c r="IS66" s="12"/>
    </row>
    <row r="67" spans="1:253">
      <c r="A67" s="6" t="s">
        <v>149</v>
      </c>
      <c r="B67" s="6" t="s">
        <v>150</v>
      </c>
      <c r="C67" s="7">
        <v>5.6239999999999997</v>
      </c>
      <c r="D67" s="7">
        <v>0.42299999999999999</v>
      </c>
      <c r="E67" s="20">
        <v>8.89</v>
      </c>
      <c r="F67" s="7">
        <v>1.976</v>
      </c>
      <c r="G67" s="6" t="s">
        <v>11</v>
      </c>
      <c r="H67" s="6" t="s">
        <v>151</v>
      </c>
      <c r="I67" s="6" t="s">
        <v>152</v>
      </c>
      <c r="J67" s="6" t="s">
        <v>14</v>
      </c>
    </row>
    <row r="68" spans="1:253">
      <c r="A68" s="6" t="s">
        <v>149</v>
      </c>
      <c r="B68" s="6" t="s">
        <v>153</v>
      </c>
      <c r="C68" s="7">
        <v>72.028999999999996</v>
      </c>
      <c r="D68" s="7">
        <v>0.34399999999999997</v>
      </c>
      <c r="E68" s="20">
        <v>7.23</v>
      </c>
      <c r="F68" s="7">
        <v>3.516</v>
      </c>
      <c r="G68" s="6" t="s">
        <v>11</v>
      </c>
      <c r="H68" s="6" t="s">
        <v>154</v>
      </c>
      <c r="I68" s="6" t="s">
        <v>155</v>
      </c>
      <c r="J68" s="6" t="s">
        <v>14</v>
      </c>
    </row>
    <row r="69" spans="1:253">
      <c r="A69" s="6" t="s">
        <v>149</v>
      </c>
      <c r="B69" s="6" t="s">
        <v>156</v>
      </c>
      <c r="C69" s="7">
        <v>240.03700000000001</v>
      </c>
      <c r="D69" s="7">
        <v>0.32400000000000001</v>
      </c>
      <c r="E69" s="20">
        <v>6.81</v>
      </c>
      <c r="F69" s="7">
        <v>1.976</v>
      </c>
      <c r="G69" s="6" t="s">
        <v>11</v>
      </c>
      <c r="H69" s="6" t="s">
        <v>151</v>
      </c>
      <c r="I69" s="6" t="s">
        <v>152</v>
      </c>
      <c r="J69" s="6" t="s">
        <v>14</v>
      </c>
    </row>
    <row r="70" spans="1:253">
      <c r="A70" s="6" t="s">
        <v>149</v>
      </c>
      <c r="B70" s="6" t="s">
        <v>157</v>
      </c>
      <c r="C70" s="7">
        <v>7.36</v>
      </c>
      <c r="D70" s="7">
        <v>0.24399999999999999</v>
      </c>
      <c r="E70" s="20">
        <v>5.12</v>
      </c>
      <c r="F70" s="7">
        <v>1.976</v>
      </c>
      <c r="G70" s="6" t="s">
        <v>11</v>
      </c>
      <c r="H70" s="6" t="s">
        <v>151</v>
      </c>
      <c r="I70" s="6" t="s">
        <v>152</v>
      </c>
      <c r="J70" s="6" t="s">
        <v>14</v>
      </c>
    </row>
    <row r="71" spans="1:253" s="13" customFormat="1">
      <c r="A71" s="10"/>
      <c r="B71" s="10"/>
      <c r="C71" s="11"/>
      <c r="D71" s="11">
        <f>SUM(D67:D70)</f>
        <v>1.335</v>
      </c>
      <c r="E71" s="21">
        <f>SUM(E67:E70)</f>
        <v>28.05</v>
      </c>
      <c r="F71" s="11"/>
      <c r="G71" s="10"/>
      <c r="H71" s="10"/>
      <c r="I71" s="10"/>
      <c r="J71" s="10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  <c r="FC71" s="12"/>
      <c r="FD71" s="12"/>
      <c r="FE71" s="12"/>
      <c r="FF71" s="12"/>
      <c r="FG71" s="12"/>
      <c r="FH71" s="12"/>
      <c r="FI71" s="12"/>
      <c r="FJ71" s="12"/>
      <c r="FK71" s="12"/>
      <c r="FL71" s="12"/>
      <c r="FM71" s="12"/>
      <c r="FN71" s="12"/>
      <c r="FO71" s="12"/>
      <c r="FP71" s="12"/>
      <c r="FQ71" s="12"/>
      <c r="FR71" s="12"/>
      <c r="FS71" s="12"/>
      <c r="FT71" s="12"/>
      <c r="FU71" s="12"/>
      <c r="FV71" s="12"/>
      <c r="FW71" s="12"/>
      <c r="FX71" s="12"/>
      <c r="FY71" s="12"/>
      <c r="FZ71" s="12"/>
      <c r="GA71" s="12"/>
      <c r="GB71" s="12"/>
      <c r="GC71" s="12"/>
      <c r="GD71" s="12"/>
      <c r="GE71" s="12"/>
      <c r="GF71" s="12"/>
      <c r="GG71" s="12"/>
      <c r="GH71" s="12"/>
      <c r="GI71" s="12"/>
      <c r="GJ71" s="12"/>
      <c r="GK71" s="12"/>
      <c r="GL71" s="12"/>
      <c r="GM71" s="12"/>
      <c r="GN71" s="12"/>
      <c r="GO71" s="12"/>
      <c r="GP71" s="12"/>
      <c r="GQ71" s="12"/>
      <c r="GR71" s="12"/>
      <c r="GS71" s="12"/>
      <c r="GT71" s="12"/>
      <c r="GU71" s="12"/>
      <c r="GV71" s="12"/>
      <c r="GW71" s="12"/>
      <c r="GX71" s="12"/>
      <c r="GY71" s="12"/>
      <c r="GZ71" s="12"/>
      <c r="HA71" s="12"/>
      <c r="HB71" s="12"/>
      <c r="HC71" s="12"/>
      <c r="HD71" s="12"/>
      <c r="HE71" s="12"/>
      <c r="HF71" s="12"/>
      <c r="HG71" s="12"/>
      <c r="HH71" s="12"/>
      <c r="HI71" s="12"/>
      <c r="HJ71" s="12"/>
      <c r="HK71" s="12"/>
      <c r="HL71" s="12"/>
      <c r="HM71" s="12"/>
      <c r="HN71" s="12"/>
      <c r="HO71" s="12"/>
      <c r="HP71" s="12"/>
      <c r="HQ71" s="12"/>
      <c r="HR71" s="12"/>
      <c r="HS71" s="12"/>
      <c r="HT71" s="12"/>
      <c r="HU71" s="12"/>
      <c r="HV71" s="12"/>
      <c r="HW71" s="12"/>
      <c r="HX71" s="12"/>
      <c r="HY71" s="12"/>
      <c r="HZ71" s="12"/>
      <c r="IA71" s="12"/>
      <c r="IB71" s="12"/>
      <c r="IC71" s="12"/>
      <c r="ID71" s="12"/>
      <c r="IE71" s="12"/>
      <c r="IF71" s="12"/>
      <c r="IG71" s="12"/>
      <c r="IH71" s="12"/>
      <c r="II71" s="12"/>
      <c r="IJ71" s="12"/>
      <c r="IK71" s="12"/>
      <c r="IL71" s="12"/>
      <c r="IM71" s="12"/>
      <c r="IN71" s="12"/>
      <c r="IO71" s="12"/>
      <c r="IP71" s="12"/>
      <c r="IQ71" s="12"/>
      <c r="IR71" s="12"/>
      <c r="IS71" s="12"/>
    </row>
    <row r="72" spans="1:253">
      <c r="A72" s="6" t="s">
        <v>158</v>
      </c>
      <c r="B72" s="6" t="s">
        <v>159</v>
      </c>
      <c r="C72" s="7">
        <v>382.565</v>
      </c>
      <c r="D72" s="7">
        <v>1.855</v>
      </c>
      <c r="E72" s="20">
        <v>38.950000000000003</v>
      </c>
      <c r="F72" s="7">
        <v>1.8839999999999999</v>
      </c>
      <c r="G72" s="6" t="s">
        <v>11</v>
      </c>
      <c r="H72" s="6" t="s">
        <v>160</v>
      </c>
      <c r="I72" s="6" t="s">
        <v>161</v>
      </c>
      <c r="J72" s="6" t="s">
        <v>14</v>
      </c>
    </row>
    <row r="73" spans="1:253">
      <c r="A73" s="6" t="s">
        <v>158</v>
      </c>
      <c r="B73" s="6" t="s">
        <v>162</v>
      </c>
      <c r="C73" s="7">
        <v>176.67500000000001</v>
      </c>
      <c r="D73" s="7">
        <v>1.6459999999999999</v>
      </c>
      <c r="E73" s="20">
        <v>34.57</v>
      </c>
      <c r="F73" s="7">
        <v>1.9019999999999999</v>
      </c>
      <c r="G73" s="6" t="s">
        <v>11</v>
      </c>
      <c r="H73" s="6" t="s">
        <v>163</v>
      </c>
      <c r="I73" s="6" t="s">
        <v>164</v>
      </c>
      <c r="J73" s="6" t="s">
        <v>14</v>
      </c>
    </row>
    <row r="74" spans="1:253">
      <c r="A74" s="6" t="s">
        <v>158</v>
      </c>
      <c r="B74" s="6" t="s">
        <v>162</v>
      </c>
      <c r="C74" s="7">
        <v>176.67500000000001</v>
      </c>
      <c r="D74" s="7">
        <v>1.3340000000000001</v>
      </c>
      <c r="E74" s="20">
        <v>28.01</v>
      </c>
      <c r="F74" s="7">
        <v>1.3340000000000001</v>
      </c>
      <c r="G74" s="6" t="s">
        <v>11</v>
      </c>
      <c r="H74" s="6" t="s">
        <v>165</v>
      </c>
      <c r="I74" s="6" t="s">
        <v>166</v>
      </c>
      <c r="J74" s="6" t="s">
        <v>14</v>
      </c>
    </row>
    <row r="75" spans="1:253">
      <c r="A75" s="6" t="s">
        <v>158</v>
      </c>
      <c r="B75" s="6" t="s">
        <v>167</v>
      </c>
      <c r="C75" s="7">
        <v>69.941999999999993</v>
      </c>
      <c r="D75" s="7">
        <v>0.434</v>
      </c>
      <c r="E75" s="20">
        <v>9.1199999999999992</v>
      </c>
      <c r="F75" s="7">
        <v>1.1819999999999999</v>
      </c>
      <c r="G75" s="6" t="s">
        <v>11</v>
      </c>
      <c r="H75" s="6" t="s">
        <v>56</v>
      </c>
      <c r="I75" s="6" t="s">
        <v>57</v>
      </c>
      <c r="J75" s="6" t="s">
        <v>14</v>
      </c>
    </row>
    <row r="76" spans="1:253" s="13" customFormat="1">
      <c r="A76" s="10"/>
      <c r="B76" s="10"/>
      <c r="C76" s="11"/>
      <c r="D76" s="11">
        <f>SUM(D72:D75)</f>
        <v>5.2690000000000001</v>
      </c>
      <c r="E76" s="21">
        <f>SUM(E72:E75)</f>
        <v>110.65000000000002</v>
      </c>
      <c r="F76" s="11"/>
      <c r="G76" s="10"/>
      <c r="H76" s="10"/>
      <c r="I76" s="10"/>
      <c r="J76" s="10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  <c r="EZ76" s="12"/>
      <c r="FA76" s="12"/>
      <c r="FB76" s="12"/>
      <c r="FC76" s="12"/>
      <c r="FD76" s="12"/>
      <c r="FE76" s="12"/>
      <c r="FF76" s="12"/>
      <c r="FG76" s="12"/>
      <c r="FH76" s="12"/>
      <c r="FI76" s="12"/>
      <c r="FJ76" s="12"/>
      <c r="FK76" s="12"/>
      <c r="FL76" s="12"/>
      <c r="FM76" s="12"/>
      <c r="FN76" s="12"/>
      <c r="FO76" s="12"/>
      <c r="FP76" s="12"/>
      <c r="FQ76" s="12"/>
      <c r="FR76" s="12"/>
      <c r="FS76" s="12"/>
      <c r="FT76" s="12"/>
      <c r="FU76" s="12"/>
      <c r="FV76" s="12"/>
      <c r="FW76" s="12"/>
      <c r="FX76" s="12"/>
      <c r="FY76" s="12"/>
      <c r="FZ76" s="12"/>
      <c r="GA76" s="12"/>
      <c r="GB76" s="12"/>
      <c r="GC76" s="12"/>
      <c r="GD76" s="12"/>
      <c r="GE76" s="12"/>
      <c r="GF76" s="12"/>
      <c r="GG76" s="12"/>
      <c r="GH76" s="12"/>
      <c r="GI76" s="12"/>
      <c r="GJ76" s="12"/>
      <c r="GK76" s="12"/>
      <c r="GL76" s="12"/>
      <c r="GM76" s="12"/>
      <c r="GN76" s="12"/>
      <c r="GO76" s="12"/>
      <c r="GP76" s="12"/>
      <c r="GQ76" s="12"/>
      <c r="GR76" s="12"/>
      <c r="GS76" s="12"/>
      <c r="GT76" s="12"/>
      <c r="GU76" s="12"/>
      <c r="GV76" s="12"/>
      <c r="GW76" s="12"/>
      <c r="GX76" s="12"/>
      <c r="GY76" s="12"/>
      <c r="GZ76" s="12"/>
      <c r="HA76" s="12"/>
      <c r="HB76" s="12"/>
      <c r="HC76" s="12"/>
      <c r="HD76" s="12"/>
      <c r="HE76" s="12"/>
      <c r="HF76" s="12"/>
      <c r="HG76" s="12"/>
      <c r="HH76" s="12"/>
      <c r="HI76" s="12"/>
      <c r="HJ76" s="12"/>
      <c r="HK76" s="12"/>
      <c r="HL76" s="12"/>
      <c r="HM76" s="12"/>
      <c r="HN76" s="12"/>
      <c r="HO76" s="12"/>
      <c r="HP76" s="12"/>
      <c r="HQ76" s="12"/>
      <c r="HR76" s="12"/>
      <c r="HS76" s="12"/>
      <c r="HT76" s="12"/>
      <c r="HU76" s="12"/>
      <c r="HV76" s="12"/>
      <c r="HW76" s="12"/>
      <c r="HX76" s="12"/>
      <c r="HY76" s="12"/>
      <c r="HZ76" s="12"/>
      <c r="IA76" s="12"/>
      <c r="IB76" s="12"/>
      <c r="IC76" s="12"/>
      <c r="ID76" s="12"/>
      <c r="IE76" s="12"/>
      <c r="IF76" s="12"/>
      <c r="IG76" s="12"/>
      <c r="IH76" s="12"/>
      <c r="II76" s="12"/>
      <c r="IJ76" s="12"/>
      <c r="IK76" s="12"/>
      <c r="IL76" s="12"/>
      <c r="IM76" s="12"/>
      <c r="IN76" s="12"/>
      <c r="IO76" s="12"/>
      <c r="IP76" s="12"/>
      <c r="IQ76" s="12"/>
      <c r="IR76" s="12"/>
      <c r="IS76" s="12"/>
    </row>
    <row r="77" spans="1:253">
      <c r="A77" s="6" t="s">
        <v>168</v>
      </c>
      <c r="B77" s="6" t="s">
        <v>169</v>
      </c>
      <c r="C77" s="7">
        <v>65.176000000000002</v>
      </c>
      <c r="D77" s="7">
        <v>0.58499999999999996</v>
      </c>
      <c r="E77" s="20">
        <v>12.28</v>
      </c>
      <c r="F77" s="7">
        <v>2.194</v>
      </c>
      <c r="G77" s="6" t="s">
        <v>11</v>
      </c>
      <c r="H77" s="6" t="s">
        <v>170</v>
      </c>
      <c r="I77" s="6" t="s">
        <v>171</v>
      </c>
      <c r="J77" s="6" t="s">
        <v>14</v>
      </c>
    </row>
    <row r="78" spans="1:253">
      <c r="A78" s="6" t="s">
        <v>168</v>
      </c>
      <c r="B78" s="6" t="s">
        <v>169</v>
      </c>
      <c r="C78" s="7">
        <v>65.176000000000002</v>
      </c>
      <c r="D78" s="7">
        <v>0.40400000000000003</v>
      </c>
      <c r="E78" s="20">
        <v>8.48</v>
      </c>
      <c r="F78" s="7">
        <v>2.92</v>
      </c>
      <c r="G78" s="6" t="s">
        <v>11</v>
      </c>
      <c r="H78" s="6" t="s">
        <v>172</v>
      </c>
      <c r="I78" s="6" t="s">
        <v>173</v>
      </c>
      <c r="J78" s="6" t="s">
        <v>14</v>
      </c>
    </row>
    <row r="79" spans="1:253" s="13" customFormat="1">
      <c r="A79" s="15"/>
      <c r="B79" s="15"/>
      <c r="C79" s="15"/>
      <c r="D79" s="16">
        <f>SUM(D77:D78)</f>
        <v>0.98899999999999999</v>
      </c>
      <c r="E79" s="22">
        <f>SUM(E77:E78)</f>
        <v>20.759999999999998</v>
      </c>
      <c r="F79" s="15"/>
      <c r="G79" s="15"/>
      <c r="H79" s="15"/>
      <c r="I79" s="15"/>
      <c r="J79" s="15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  <c r="FC79" s="12"/>
      <c r="FD79" s="12"/>
      <c r="FE79" s="12"/>
      <c r="FF79" s="12"/>
      <c r="FG79" s="12"/>
      <c r="FH79" s="12"/>
      <c r="FI79" s="12"/>
      <c r="FJ79" s="12"/>
      <c r="FK79" s="12"/>
      <c r="FL79" s="12"/>
      <c r="FM79" s="12"/>
      <c r="FN79" s="12"/>
      <c r="FO79" s="12"/>
      <c r="FP79" s="12"/>
      <c r="FQ79" s="12"/>
      <c r="FR79" s="12"/>
      <c r="FS79" s="12"/>
      <c r="FT79" s="12"/>
      <c r="FU79" s="12"/>
      <c r="FV79" s="12"/>
      <c r="FW79" s="12"/>
      <c r="FX79" s="12"/>
      <c r="FY79" s="12"/>
      <c r="FZ79" s="12"/>
      <c r="GA79" s="12"/>
      <c r="GB79" s="12"/>
      <c r="GC79" s="12"/>
      <c r="GD79" s="12"/>
      <c r="GE79" s="12"/>
      <c r="GF79" s="12"/>
      <c r="GG79" s="12"/>
      <c r="GH79" s="12"/>
      <c r="GI79" s="12"/>
      <c r="GJ79" s="12"/>
      <c r="GK79" s="12"/>
      <c r="GL79" s="12"/>
      <c r="GM79" s="12"/>
      <c r="GN79" s="12"/>
      <c r="GO79" s="12"/>
      <c r="GP79" s="12"/>
      <c r="GQ79" s="12"/>
      <c r="GR79" s="12"/>
      <c r="GS79" s="12"/>
      <c r="GT79" s="12"/>
      <c r="GU79" s="12"/>
      <c r="GV79" s="12"/>
      <c r="GW79" s="12"/>
      <c r="GX79" s="12"/>
      <c r="GY79" s="12"/>
      <c r="GZ79" s="12"/>
      <c r="HA79" s="12"/>
      <c r="HB79" s="12"/>
      <c r="HC79" s="12"/>
      <c r="HD79" s="12"/>
      <c r="HE79" s="12"/>
      <c r="HF79" s="12"/>
      <c r="HG79" s="12"/>
      <c r="HH79" s="12"/>
      <c r="HI79" s="12"/>
      <c r="HJ79" s="12"/>
      <c r="HK79" s="12"/>
      <c r="HL79" s="12"/>
      <c r="HM79" s="12"/>
      <c r="HN79" s="12"/>
      <c r="HO79" s="12"/>
      <c r="HP79" s="12"/>
      <c r="HQ79" s="12"/>
      <c r="HR79" s="12"/>
      <c r="HS79" s="12"/>
      <c r="HT79" s="12"/>
      <c r="HU79" s="12"/>
      <c r="HV79" s="12"/>
      <c r="HW79" s="12"/>
      <c r="HX79" s="12"/>
      <c r="HY79" s="12"/>
      <c r="HZ79" s="12"/>
      <c r="IA79" s="12"/>
      <c r="IB79" s="12"/>
      <c r="IC79" s="12"/>
      <c r="ID79" s="12"/>
      <c r="IE79" s="12"/>
      <c r="IF79" s="12"/>
      <c r="IG79" s="12"/>
      <c r="IH79" s="12"/>
      <c r="II79" s="12"/>
      <c r="IJ79" s="12"/>
      <c r="IK79" s="12"/>
      <c r="IL79" s="12"/>
      <c r="IM79" s="12"/>
      <c r="IN79" s="12"/>
      <c r="IO79" s="12"/>
      <c r="IP79" s="12"/>
      <c r="IQ79" s="12"/>
      <c r="IR79" s="12"/>
      <c r="IS79" s="12"/>
    </row>
    <row r="80" spans="1:253">
      <c r="D80" s="14">
        <f>D11+D24+D33+D41+D54+D61+D66+D71+D76+D79</f>
        <v>80.838000000000008</v>
      </c>
      <c r="E80" s="23">
        <f>E11+E24+E33+E41+E54+E61+E66+E71+E76+E79</f>
        <v>1697.67</v>
      </c>
    </row>
  </sheetData>
  <mergeCells count="1">
    <mergeCell ref="A1:J1"/>
  </mergeCells>
  <printOptions horizontalCentered="1"/>
  <pageMargins left="0.19685039370078741" right="0.31496062992125984" top="0.19685039370078741" bottom="0.59055118110236227" header="0.19685039370078741" footer="0.39370078740157483"/>
  <pageSetup paperSize="9" fitToWidth="0" fitToHeight="0" pageOrder="overThenDown" orientation="landscape" useFirstPageNumber="1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CDS8E3CE56C00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ODZ3</cp:lastModifiedBy>
  <cp:lastPrinted>2019-11-13T14:14:45Z</cp:lastPrinted>
  <dcterms:created xsi:type="dcterms:W3CDTF">2019-08-30T14:21:44Z</dcterms:created>
  <dcterms:modified xsi:type="dcterms:W3CDTF">2019-11-18T08:06:54Z</dcterms:modified>
</cp:coreProperties>
</file>