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2035" windowHeight="11055"/>
  </bookViews>
  <sheets>
    <sheet name="74_16119" sheetId="1" r:id="rId1"/>
  </sheets>
  <calcPr calcId="125725"/>
</workbook>
</file>

<file path=xl/calcChain.xml><?xml version="1.0" encoding="utf-8"?>
<calcChain xmlns="http://schemas.openxmlformats.org/spreadsheetml/2006/main">
  <c r="J76" i="1"/>
  <c r="F140"/>
  <c r="G140"/>
  <c r="F52"/>
  <c r="G52"/>
  <c r="F76"/>
  <c r="G76"/>
  <c r="J52"/>
  <c r="J140"/>
  <c r="F141" l="1"/>
  <c r="H76"/>
  <c r="H140"/>
  <c r="G141"/>
  <c r="J141" s="1"/>
  <c r="H52"/>
  <c r="H141" l="1"/>
</calcChain>
</file>

<file path=xl/sharedStrings.xml><?xml version="1.0" encoding="utf-8"?>
<sst xmlns="http://schemas.openxmlformats.org/spreadsheetml/2006/main" count="564" uniqueCount="31">
  <si>
    <t>Имот N</t>
  </si>
  <si>
    <t xml:space="preserve"> Кад. N  </t>
  </si>
  <si>
    <t>Кат.</t>
  </si>
  <si>
    <t xml:space="preserve">      НТП      </t>
  </si>
  <si>
    <t xml:space="preserve">    Имот   </t>
  </si>
  <si>
    <t>Правно осн.</t>
  </si>
  <si>
    <t xml:space="preserve">  Правно   </t>
  </si>
  <si>
    <t xml:space="preserve"> Ползвател по чл.37в ал.2 от ЗСПЗЗ </t>
  </si>
  <si>
    <t xml:space="preserve"> Дължима  </t>
  </si>
  <si>
    <t xml:space="preserve">в КВС </t>
  </si>
  <si>
    <t xml:space="preserve">  в КК   </t>
  </si>
  <si>
    <t>земя</t>
  </si>
  <si>
    <t xml:space="preserve"> на имот в КВС </t>
  </si>
  <si>
    <t xml:space="preserve">  площ дка </t>
  </si>
  <si>
    <t xml:space="preserve"> основание </t>
  </si>
  <si>
    <t xml:space="preserve">          (споразумение)           </t>
  </si>
  <si>
    <t xml:space="preserve"> рента лв.</t>
  </si>
  <si>
    <t>VIII</t>
  </si>
  <si>
    <t xml:space="preserve">Ливада         </t>
  </si>
  <si>
    <t xml:space="preserve">ДИМИТЪР АНДРОВ АНДРОВ              </t>
  </si>
  <si>
    <t xml:space="preserve">  аренда   </t>
  </si>
  <si>
    <t xml:space="preserve">ИВАН ДИМИТРОВ АНДРОВ               </t>
  </si>
  <si>
    <t xml:space="preserve">                                   </t>
  </si>
  <si>
    <t xml:space="preserve">  наем     </t>
  </si>
  <si>
    <t xml:space="preserve">КАЛИН АНДРЕЕВ ГЕОРГИЕВ             </t>
  </si>
  <si>
    <t xml:space="preserve">Ползвател ОБЩО </t>
  </si>
  <si>
    <t xml:space="preserve">VII </t>
  </si>
  <si>
    <t>имот по чл.37ж, ал.5</t>
  </si>
  <si>
    <t>РЕГИСТЪР С ДАННИ ЗА ПЛОЩИТЕ ПО ЧЛ. 37Ж, АЛ.5 ОТ ЗСПЗЗ, ТЕХНИТЕ СОБСТВЕНИЦИ, ДЪЛЖИМОТО РЕНТНО ПЛАЩАНЕ, КАКТО И ПЛОЩИТЕ ПО ЧЛ. 37Ж, АЛ. 7, Т. 1 ОТ ЗСПЗЗ ЗА ЗЕМЛИЩЕ ГОРНА БЕЛА РЕЧКА, ОБЩИНА ВЪРШЕЦ ЗА 2020 ГОДИНА</t>
  </si>
  <si>
    <t xml:space="preserve">ОБЩО </t>
  </si>
  <si>
    <t>Имот по 37ж,ал.5</t>
  </si>
</sst>
</file>

<file path=xl/styles.xml><?xml version="1.0" encoding="utf-8"?>
<styleSheet xmlns="http://schemas.openxmlformats.org/spreadsheetml/2006/main">
  <numFmts count="1">
    <numFmt numFmtId="164" formatCode="0.00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i/>
      <sz val="11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18" fillId="0" borderId="0" xfId="0" applyFont="1"/>
    <xf numFmtId="164" fontId="18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applyFont="1" applyAlignment="1"/>
    <xf numFmtId="2" fontId="18" fillId="0" borderId="0" xfId="0" applyNumberFormat="1" applyFont="1"/>
    <xf numFmtId="164" fontId="18" fillId="0" borderId="0" xfId="0" applyNumberFormat="1" applyFont="1" applyAlignment="1">
      <alignment horizontal="left"/>
    </xf>
    <xf numFmtId="0" fontId="19" fillId="0" borderId="10" xfId="0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0" fontId="20" fillId="0" borderId="10" xfId="0" applyFont="1" applyBorder="1"/>
    <xf numFmtId="164" fontId="20" fillId="0" borderId="10" xfId="0" applyNumberFormat="1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/>
    <xf numFmtId="2" fontId="20" fillId="0" borderId="10" xfId="0" applyNumberFormat="1" applyFont="1" applyBorder="1"/>
    <xf numFmtId="0" fontId="20" fillId="0" borderId="0" xfId="0" applyFont="1"/>
    <xf numFmtId="164" fontId="19" fillId="33" borderId="10" xfId="0" applyNumberFormat="1" applyFont="1" applyFill="1" applyBorder="1"/>
    <xf numFmtId="0" fontId="21" fillId="0" borderId="10" xfId="0" applyFont="1" applyBorder="1" applyAlignment="1">
      <alignment horizontal="left"/>
    </xf>
    <xf numFmtId="0" fontId="21" fillId="0" borderId="10" xfId="0" applyFont="1" applyBorder="1" applyAlignment="1"/>
    <xf numFmtId="0" fontId="0" fillId="0" borderId="0" xfId="0" applyFont="1" applyAlignment="1">
      <alignment horizontal="center" vertical="center"/>
    </xf>
    <xf numFmtId="164" fontId="23" fillId="0" borderId="10" xfId="0" applyNumberFormat="1" applyFont="1" applyBorder="1"/>
    <xf numFmtId="164" fontId="23" fillId="0" borderId="10" xfId="0" applyNumberFormat="1" applyFont="1" applyBorder="1" applyAlignment="1">
      <alignment horizontal="left"/>
    </xf>
    <xf numFmtId="0" fontId="23" fillId="0" borderId="10" xfId="0" applyFont="1" applyBorder="1" applyAlignment="1"/>
    <xf numFmtId="2" fontId="23" fillId="0" borderId="10" xfId="0" applyNumberFormat="1" applyFont="1" applyBorder="1"/>
    <xf numFmtId="0" fontId="23" fillId="0" borderId="0" xfId="0" applyFont="1"/>
    <xf numFmtId="0" fontId="24" fillId="0" borderId="0" xfId="0" applyFont="1"/>
    <xf numFmtId="164" fontId="20" fillId="0" borderId="10" xfId="0" applyNumberFormat="1" applyFont="1" applyBorder="1" applyAlignment="1">
      <alignment horizontal="left"/>
    </xf>
    <xf numFmtId="164" fontId="19" fillId="33" borderId="10" xfId="0" applyNumberFormat="1" applyFont="1" applyFill="1" applyBorder="1" applyAlignment="1">
      <alignment horizontal="left"/>
    </xf>
    <xf numFmtId="164" fontId="19" fillId="0" borderId="10" xfId="0" applyNumberFormat="1" applyFont="1" applyBorder="1" applyAlignment="1">
      <alignment horizontal="left"/>
    </xf>
    <xf numFmtId="0" fontId="25" fillId="0" borderId="0" xfId="0" applyFont="1"/>
    <xf numFmtId="164" fontId="22" fillId="0" borderId="0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2"/>
  <sheetViews>
    <sheetView tabSelected="1" workbookViewId="0">
      <selection activeCell="N15" sqref="N15"/>
    </sheetView>
  </sheetViews>
  <sheetFormatPr defaultRowHeight="12"/>
  <cols>
    <col min="1" max="2" width="9.140625" style="1"/>
    <col min="3" max="3" width="5.140625" style="1" customWidth="1"/>
    <col min="4" max="4" width="7.140625" style="1" customWidth="1"/>
    <col min="5" max="5" width="9" style="6" customWidth="1"/>
    <col min="6" max="6" width="9" style="2" customWidth="1"/>
    <col min="7" max="7" width="12" style="2" customWidth="1"/>
    <col min="8" max="8" width="16.28515625" style="3" customWidth="1"/>
    <col min="9" max="9" width="22.5703125" style="4" customWidth="1"/>
    <col min="10" max="10" width="11.85546875" style="5" customWidth="1"/>
    <col min="11" max="16384" width="9.140625" style="1"/>
  </cols>
  <sheetData>
    <row r="1" spans="1:10" s="19" customFormat="1" ht="47.25" customHeight="1">
      <c r="A1" s="30" t="s">
        <v>28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15" customFormat="1">
      <c r="A2" s="10" t="s">
        <v>0</v>
      </c>
      <c r="B2" s="10" t="s">
        <v>1</v>
      </c>
      <c r="C2" s="10" t="s">
        <v>2</v>
      </c>
      <c r="D2" s="10" t="s">
        <v>3</v>
      </c>
      <c r="E2" s="26" t="s">
        <v>4</v>
      </c>
      <c r="F2" s="11" t="s">
        <v>5</v>
      </c>
      <c r="G2" s="11" t="s">
        <v>30</v>
      </c>
      <c r="H2" s="12" t="s">
        <v>6</v>
      </c>
      <c r="I2" s="13" t="s">
        <v>7</v>
      </c>
      <c r="J2" s="14" t="s">
        <v>8</v>
      </c>
    </row>
    <row r="3" spans="1:10" s="15" customFormat="1">
      <c r="A3" s="10" t="s">
        <v>9</v>
      </c>
      <c r="B3" s="10" t="s">
        <v>10</v>
      </c>
      <c r="C3" s="10" t="s">
        <v>11</v>
      </c>
      <c r="D3" s="10" t="s">
        <v>12</v>
      </c>
      <c r="E3" s="26" t="s">
        <v>13</v>
      </c>
      <c r="F3" s="11" t="s">
        <v>13</v>
      </c>
      <c r="G3" s="11" t="s">
        <v>13</v>
      </c>
      <c r="H3" s="12" t="s">
        <v>14</v>
      </c>
      <c r="I3" s="13" t="s">
        <v>15</v>
      </c>
      <c r="J3" s="14" t="s">
        <v>16</v>
      </c>
    </row>
    <row r="4" spans="1:10">
      <c r="A4" s="7">
        <v>48016</v>
      </c>
      <c r="B4" s="7">
        <v>48.16</v>
      </c>
      <c r="C4" s="7" t="s">
        <v>17</v>
      </c>
      <c r="D4" s="7" t="s">
        <v>18</v>
      </c>
      <c r="E4" s="27">
        <v>3.9990000000000001</v>
      </c>
      <c r="F4" s="16">
        <v>0</v>
      </c>
      <c r="G4" s="16">
        <v>3.9990000000000001</v>
      </c>
      <c r="H4" s="17" t="s">
        <v>27</v>
      </c>
      <c r="I4" s="18" t="s">
        <v>19</v>
      </c>
      <c r="J4" s="9">
        <v>23.994</v>
      </c>
    </row>
    <row r="5" spans="1:10">
      <c r="A5" s="7">
        <v>48017</v>
      </c>
      <c r="B5" s="7">
        <v>48.17</v>
      </c>
      <c r="C5" s="7" t="s">
        <v>17</v>
      </c>
      <c r="D5" s="7" t="s">
        <v>18</v>
      </c>
      <c r="E5" s="27">
        <v>4.5010000000000003</v>
      </c>
      <c r="F5" s="16">
        <v>0</v>
      </c>
      <c r="G5" s="16">
        <v>4.5010000000000003</v>
      </c>
      <c r="H5" s="17" t="s">
        <v>27</v>
      </c>
      <c r="I5" s="18" t="s">
        <v>19</v>
      </c>
      <c r="J5" s="9">
        <v>27.006</v>
      </c>
    </row>
    <row r="6" spans="1:10">
      <c r="A6" s="7">
        <v>48018</v>
      </c>
      <c r="B6" s="7">
        <v>48.18</v>
      </c>
      <c r="C6" s="7" t="s">
        <v>17</v>
      </c>
      <c r="D6" s="7" t="s">
        <v>18</v>
      </c>
      <c r="E6" s="27">
        <v>20.001999999999999</v>
      </c>
      <c r="F6" s="16">
        <v>0</v>
      </c>
      <c r="G6" s="16">
        <v>20.001999999999999</v>
      </c>
      <c r="H6" s="17" t="s">
        <v>27</v>
      </c>
      <c r="I6" s="18" t="s">
        <v>19</v>
      </c>
      <c r="J6" s="9">
        <v>120.012</v>
      </c>
    </row>
    <row r="7" spans="1:10">
      <c r="A7" s="7">
        <v>48019</v>
      </c>
      <c r="B7" s="7">
        <v>48.19</v>
      </c>
      <c r="C7" s="7" t="s">
        <v>17</v>
      </c>
      <c r="D7" s="7" t="s">
        <v>18</v>
      </c>
      <c r="E7" s="27">
        <v>6</v>
      </c>
      <c r="F7" s="16">
        <v>0</v>
      </c>
      <c r="G7" s="16">
        <v>6</v>
      </c>
      <c r="H7" s="17" t="s">
        <v>27</v>
      </c>
      <c r="I7" s="18" t="s">
        <v>19</v>
      </c>
      <c r="J7" s="9">
        <v>36</v>
      </c>
    </row>
    <row r="8" spans="1:10">
      <c r="A8" s="7">
        <v>48020</v>
      </c>
      <c r="B8" s="7">
        <v>48.2</v>
      </c>
      <c r="C8" s="7" t="s">
        <v>17</v>
      </c>
      <c r="D8" s="7" t="s">
        <v>18</v>
      </c>
      <c r="E8" s="27">
        <v>1.9990000000000001</v>
      </c>
      <c r="F8" s="16">
        <v>0</v>
      </c>
      <c r="G8" s="16">
        <v>1.9990000000000001</v>
      </c>
      <c r="H8" s="17" t="s">
        <v>27</v>
      </c>
      <c r="I8" s="18" t="s">
        <v>19</v>
      </c>
      <c r="J8" s="9">
        <v>11.994</v>
      </c>
    </row>
    <row r="9" spans="1:10">
      <c r="A9" s="7">
        <v>48021</v>
      </c>
      <c r="B9" s="7">
        <v>48.21</v>
      </c>
      <c r="C9" s="7" t="s">
        <v>17</v>
      </c>
      <c r="D9" s="7" t="s">
        <v>18</v>
      </c>
      <c r="E9" s="27">
        <v>2.0009999999999999</v>
      </c>
      <c r="F9" s="16">
        <v>0</v>
      </c>
      <c r="G9" s="16">
        <v>2.0009999999999999</v>
      </c>
      <c r="H9" s="17" t="s">
        <v>27</v>
      </c>
      <c r="I9" s="18" t="s">
        <v>19</v>
      </c>
      <c r="J9" s="9">
        <v>12.006</v>
      </c>
    </row>
    <row r="10" spans="1:10">
      <c r="A10" s="7">
        <v>48022</v>
      </c>
      <c r="B10" s="7">
        <v>48.22</v>
      </c>
      <c r="C10" s="7" t="s">
        <v>17</v>
      </c>
      <c r="D10" s="7" t="s">
        <v>18</v>
      </c>
      <c r="E10" s="27">
        <v>1.9990000000000001</v>
      </c>
      <c r="F10" s="16">
        <v>0</v>
      </c>
      <c r="G10" s="16">
        <v>1.9990000000000001</v>
      </c>
      <c r="H10" s="17" t="s">
        <v>27</v>
      </c>
      <c r="I10" s="18" t="s">
        <v>19</v>
      </c>
      <c r="J10" s="9">
        <v>11.994</v>
      </c>
    </row>
    <row r="11" spans="1:10">
      <c r="A11" s="7">
        <v>48023</v>
      </c>
      <c r="B11" s="7">
        <v>48.23</v>
      </c>
      <c r="C11" s="7" t="s">
        <v>17</v>
      </c>
      <c r="D11" s="7" t="s">
        <v>18</v>
      </c>
      <c r="E11" s="27">
        <v>2</v>
      </c>
      <c r="F11" s="16">
        <v>0</v>
      </c>
      <c r="G11" s="16">
        <v>2</v>
      </c>
      <c r="H11" s="17" t="s">
        <v>27</v>
      </c>
      <c r="I11" s="18" t="s">
        <v>19</v>
      </c>
      <c r="J11" s="9">
        <v>12</v>
      </c>
    </row>
    <row r="12" spans="1:10">
      <c r="A12" s="7">
        <v>48024</v>
      </c>
      <c r="B12" s="7">
        <v>48.24</v>
      </c>
      <c r="C12" s="7" t="s">
        <v>17</v>
      </c>
      <c r="D12" s="7" t="s">
        <v>18</v>
      </c>
      <c r="E12" s="27">
        <v>5.61</v>
      </c>
      <c r="F12" s="16">
        <v>0</v>
      </c>
      <c r="G12" s="16">
        <v>5.61</v>
      </c>
      <c r="H12" s="17" t="s">
        <v>27</v>
      </c>
      <c r="I12" s="18" t="s">
        <v>19</v>
      </c>
      <c r="J12" s="9">
        <v>33.660000000000004</v>
      </c>
    </row>
    <row r="13" spans="1:10">
      <c r="A13" s="7">
        <v>51001</v>
      </c>
      <c r="B13" s="7">
        <v>51.1</v>
      </c>
      <c r="C13" s="7" t="s">
        <v>17</v>
      </c>
      <c r="D13" s="7" t="s">
        <v>18</v>
      </c>
      <c r="E13" s="28">
        <v>3</v>
      </c>
      <c r="F13" s="8">
        <v>0</v>
      </c>
      <c r="G13" s="8">
        <v>3</v>
      </c>
      <c r="H13" s="17" t="s">
        <v>27</v>
      </c>
      <c r="I13" s="18" t="s">
        <v>19</v>
      </c>
      <c r="J13" s="9">
        <v>18</v>
      </c>
    </row>
    <row r="14" spans="1:10">
      <c r="A14" s="7">
        <v>51002</v>
      </c>
      <c r="B14" s="7">
        <v>51.2</v>
      </c>
      <c r="C14" s="7" t="s">
        <v>17</v>
      </c>
      <c r="D14" s="7" t="s">
        <v>18</v>
      </c>
      <c r="E14" s="28">
        <v>2.5</v>
      </c>
      <c r="F14" s="8">
        <v>0</v>
      </c>
      <c r="G14" s="8">
        <v>2.5</v>
      </c>
      <c r="H14" s="17" t="s">
        <v>27</v>
      </c>
      <c r="I14" s="18" t="s">
        <v>19</v>
      </c>
      <c r="J14" s="9">
        <v>15</v>
      </c>
    </row>
    <row r="15" spans="1:10">
      <c r="A15" s="7">
        <v>51004</v>
      </c>
      <c r="B15" s="7">
        <v>51.4</v>
      </c>
      <c r="C15" s="7" t="s">
        <v>17</v>
      </c>
      <c r="D15" s="7" t="s">
        <v>18</v>
      </c>
      <c r="E15" s="28">
        <v>1.5</v>
      </c>
      <c r="F15" s="8">
        <v>0</v>
      </c>
      <c r="G15" s="8">
        <v>1.5</v>
      </c>
      <c r="H15" s="17" t="s">
        <v>27</v>
      </c>
      <c r="I15" s="18" t="s">
        <v>19</v>
      </c>
      <c r="J15" s="9">
        <v>9</v>
      </c>
    </row>
    <row r="16" spans="1:10">
      <c r="A16" s="7">
        <v>51005</v>
      </c>
      <c r="B16" s="7">
        <v>51.5</v>
      </c>
      <c r="C16" s="7" t="s">
        <v>17</v>
      </c>
      <c r="D16" s="7" t="s">
        <v>18</v>
      </c>
      <c r="E16" s="28">
        <v>1.6</v>
      </c>
      <c r="F16" s="8">
        <v>0</v>
      </c>
      <c r="G16" s="8">
        <v>1.6</v>
      </c>
      <c r="H16" s="17" t="s">
        <v>27</v>
      </c>
      <c r="I16" s="18" t="s">
        <v>19</v>
      </c>
      <c r="J16" s="9">
        <v>9.6000000000000014</v>
      </c>
    </row>
    <row r="17" spans="1:10">
      <c r="A17" s="7">
        <v>51006</v>
      </c>
      <c r="B17" s="7">
        <v>51.6</v>
      </c>
      <c r="C17" s="7" t="s">
        <v>17</v>
      </c>
      <c r="D17" s="7" t="s">
        <v>18</v>
      </c>
      <c r="E17" s="28">
        <v>1.5</v>
      </c>
      <c r="F17" s="8">
        <v>0</v>
      </c>
      <c r="G17" s="8">
        <v>1.5</v>
      </c>
      <c r="H17" s="17" t="s">
        <v>27</v>
      </c>
      <c r="I17" s="18" t="s">
        <v>19</v>
      </c>
      <c r="J17" s="9">
        <v>9</v>
      </c>
    </row>
    <row r="18" spans="1:10">
      <c r="A18" s="7">
        <v>51007</v>
      </c>
      <c r="B18" s="7">
        <v>51.7</v>
      </c>
      <c r="C18" s="7" t="s">
        <v>17</v>
      </c>
      <c r="D18" s="7" t="s">
        <v>18</v>
      </c>
      <c r="E18" s="28">
        <v>12.000999999999999</v>
      </c>
      <c r="F18" s="8">
        <v>12.000999999999999</v>
      </c>
      <c r="G18" s="8">
        <v>0</v>
      </c>
      <c r="H18" s="17" t="s">
        <v>20</v>
      </c>
      <c r="I18" s="18" t="s">
        <v>19</v>
      </c>
      <c r="J18" s="9">
        <v>0</v>
      </c>
    </row>
    <row r="19" spans="1:10">
      <c r="A19" s="7">
        <v>51008</v>
      </c>
      <c r="B19" s="7">
        <v>51.8</v>
      </c>
      <c r="C19" s="7" t="s">
        <v>17</v>
      </c>
      <c r="D19" s="7" t="s">
        <v>18</v>
      </c>
      <c r="E19" s="28">
        <v>6</v>
      </c>
      <c r="F19" s="8">
        <v>0</v>
      </c>
      <c r="G19" s="8">
        <v>6</v>
      </c>
      <c r="H19" s="17" t="s">
        <v>27</v>
      </c>
      <c r="I19" s="18" t="s">
        <v>19</v>
      </c>
      <c r="J19" s="9">
        <v>36</v>
      </c>
    </row>
    <row r="20" spans="1:10">
      <c r="A20" s="7">
        <v>51009</v>
      </c>
      <c r="B20" s="7">
        <v>51.9</v>
      </c>
      <c r="C20" s="7" t="s">
        <v>17</v>
      </c>
      <c r="D20" s="7" t="s">
        <v>18</v>
      </c>
      <c r="E20" s="28">
        <v>5.0019999999999998</v>
      </c>
      <c r="F20" s="8">
        <v>0</v>
      </c>
      <c r="G20" s="8">
        <v>5.0019999999999998</v>
      </c>
      <c r="H20" s="17" t="s">
        <v>27</v>
      </c>
      <c r="I20" s="18" t="s">
        <v>19</v>
      </c>
      <c r="J20" s="9">
        <v>30.012</v>
      </c>
    </row>
    <row r="21" spans="1:10">
      <c r="A21" s="7">
        <v>51010</v>
      </c>
      <c r="B21" s="7">
        <v>51.1</v>
      </c>
      <c r="C21" s="7" t="s">
        <v>17</v>
      </c>
      <c r="D21" s="7" t="s">
        <v>18</v>
      </c>
      <c r="E21" s="28">
        <v>4.9530000000000003</v>
      </c>
      <c r="F21" s="8">
        <v>0</v>
      </c>
      <c r="G21" s="8">
        <v>4.9530000000000003</v>
      </c>
      <c r="H21" s="17" t="s">
        <v>27</v>
      </c>
      <c r="I21" s="18" t="s">
        <v>19</v>
      </c>
      <c r="J21" s="9">
        <v>29.718000000000004</v>
      </c>
    </row>
    <row r="22" spans="1:10">
      <c r="A22" s="7">
        <v>51011</v>
      </c>
      <c r="B22" s="7">
        <v>51.11</v>
      </c>
      <c r="C22" s="7" t="s">
        <v>17</v>
      </c>
      <c r="D22" s="7" t="s">
        <v>18</v>
      </c>
      <c r="E22" s="28">
        <v>12.281000000000001</v>
      </c>
      <c r="F22" s="8">
        <v>0</v>
      </c>
      <c r="G22" s="8">
        <v>12.281000000000001</v>
      </c>
      <c r="H22" s="17" t="s">
        <v>27</v>
      </c>
      <c r="I22" s="18" t="s">
        <v>19</v>
      </c>
      <c r="J22" s="9">
        <v>73.686000000000007</v>
      </c>
    </row>
    <row r="23" spans="1:10">
      <c r="A23" s="7">
        <v>51013</v>
      </c>
      <c r="B23" s="7">
        <v>51.13</v>
      </c>
      <c r="C23" s="7" t="s">
        <v>17</v>
      </c>
      <c r="D23" s="7" t="s">
        <v>18</v>
      </c>
      <c r="E23" s="28">
        <v>3.9</v>
      </c>
      <c r="F23" s="8">
        <v>0</v>
      </c>
      <c r="G23" s="8">
        <v>3.9</v>
      </c>
      <c r="H23" s="17" t="s">
        <v>27</v>
      </c>
      <c r="I23" s="18" t="s">
        <v>19</v>
      </c>
      <c r="J23" s="9">
        <v>23.4</v>
      </c>
    </row>
    <row r="24" spans="1:10">
      <c r="A24" s="7">
        <v>51014</v>
      </c>
      <c r="B24" s="7">
        <v>51.14</v>
      </c>
      <c r="C24" s="7" t="s">
        <v>17</v>
      </c>
      <c r="D24" s="7" t="s">
        <v>18</v>
      </c>
      <c r="E24" s="28">
        <v>5</v>
      </c>
      <c r="F24" s="8">
        <v>0</v>
      </c>
      <c r="G24" s="8">
        <v>5</v>
      </c>
      <c r="H24" s="17" t="s">
        <v>27</v>
      </c>
      <c r="I24" s="18" t="s">
        <v>19</v>
      </c>
      <c r="J24" s="9">
        <v>30</v>
      </c>
    </row>
    <row r="25" spans="1:10">
      <c r="A25" s="7">
        <v>51015</v>
      </c>
      <c r="B25" s="7">
        <v>51.15</v>
      </c>
      <c r="C25" s="7" t="s">
        <v>17</v>
      </c>
      <c r="D25" s="7" t="s">
        <v>18</v>
      </c>
      <c r="E25" s="28">
        <v>5.0010000000000003</v>
      </c>
      <c r="F25" s="8">
        <v>0</v>
      </c>
      <c r="G25" s="8">
        <v>4.1689999999999996</v>
      </c>
      <c r="H25" s="17" t="s">
        <v>27</v>
      </c>
      <c r="I25" s="18" t="s">
        <v>19</v>
      </c>
      <c r="J25" s="9">
        <v>25.013999999999996</v>
      </c>
    </row>
    <row r="26" spans="1:10">
      <c r="A26" s="7">
        <v>51016</v>
      </c>
      <c r="B26" s="7">
        <v>51.16</v>
      </c>
      <c r="C26" s="7" t="s">
        <v>17</v>
      </c>
      <c r="D26" s="7" t="s">
        <v>18</v>
      </c>
      <c r="E26" s="28">
        <v>10.106999999999999</v>
      </c>
      <c r="F26" s="8">
        <v>0</v>
      </c>
      <c r="G26" s="8">
        <v>4.0460000000000003</v>
      </c>
      <c r="H26" s="17" t="s">
        <v>27</v>
      </c>
      <c r="I26" s="18" t="s">
        <v>19</v>
      </c>
      <c r="J26" s="9">
        <v>24.276000000000003</v>
      </c>
    </row>
    <row r="27" spans="1:10">
      <c r="A27" s="7">
        <v>51017</v>
      </c>
      <c r="B27" s="7">
        <v>51.17</v>
      </c>
      <c r="C27" s="7" t="s">
        <v>17</v>
      </c>
      <c r="D27" s="7" t="s">
        <v>18</v>
      </c>
      <c r="E27" s="28">
        <v>9.8930000000000007</v>
      </c>
      <c r="F27" s="8">
        <v>0</v>
      </c>
      <c r="G27" s="8">
        <v>5.69</v>
      </c>
      <c r="H27" s="17" t="s">
        <v>27</v>
      </c>
      <c r="I27" s="18" t="s">
        <v>19</v>
      </c>
      <c r="J27" s="9">
        <v>34.14</v>
      </c>
    </row>
    <row r="28" spans="1:10">
      <c r="A28" s="7">
        <v>51018</v>
      </c>
      <c r="B28" s="7">
        <v>51.18</v>
      </c>
      <c r="C28" s="7" t="s">
        <v>17</v>
      </c>
      <c r="D28" s="7" t="s">
        <v>18</v>
      </c>
      <c r="E28" s="28">
        <v>8.9990000000000006</v>
      </c>
      <c r="F28" s="8">
        <v>8.9990000000000006</v>
      </c>
      <c r="G28" s="8">
        <v>0</v>
      </c>
      <c r="H28" s="17" t="s">
        <v>23</v>
      </c>
      <c r="I28" s="18" t="s">
        <v>19</v>
      </c>
      <c r="J28" s="9">
        <v>0</v>
      </c>
    </row>
    <row r="29" spans="1:10">
      <c r="A29" s="7">
        <v>51021</v>
      </c>
      <c r="B29" s="7">
        <v>51.21</v>
      </c>
      <c r="C29" s="7" t="s">
        <v>17</v>
      </c>
      <c r="D29" s="7" t="s">
        <v>18</v>
      </c>
      <c r="E29" s="28">
        <v>7.2060000000000004</v>
      </c>
      <c r="F29" s="8">
        <v>0</v>
      </c>
      <c r="G29" s="8">
        <v>7.2060000000000004</v>
      </c>
      <c r="H29" s="17" t="s">
        <v>27</v>
      </c>
      <c r="I29" s="18" t="s">
        <v>19</v>
      </c>
      <c r="J29" s="9">
        <v>43.236000000000004</v>
      </c>
    </row>
    <row r="30" spans="1:10">
      <c r="A30" s="7">
        <v>51022</v>
      </c>
      <c r="B30" s="7">
        <v>51.22</v>
      </c>
      <c r="C30" s="7" t="s">
        <v>17</v>
      </c>
      <c r="D30" s="7" t="s">
        <v>18</v>
      </c>
      <c r="E30" s="28">
        <v>5</v>
      </c>
      <c r="F30" s="8">
        <v>5</v>
      </c>
      <c r="G30" s="8">
        <v>0</v>
      </c>
      <c r="H30" s="17" t="s">
        <v>20</v>
      </c>
      <c r="I30" s="18" t="s">
        <v>19</v>
      </c>
      <c r="J30" s="9">
        <v>0</v>
      </c>
    </row>
    <row r="31" spans="1:10">
      <c r="A31" s="7">
        <v>51023</v>
      </c>
      <c r="B31" s="7">
        <v>51.23</v>
      </c>
      <c r="C31" s="7" t="s">
        <v>17</v>
      </c>
      <c r="D31" s="7" t="s">
        <v>18</v>
      </c>
      <c r="E31" s="28">
        <v>6.0010000000000003</v>
      </c>
      <c r="F31" s="8">
        <v>0</v>
      </c>
      <c r="G31" s="8">
        <v>6.0010000000000003</v>
      </c>
      <c r="H31" s="17" t="s">
        <v>27</v>
      </c>
      <c r="I31" s="18" t="s">
        <v>19</v>
      </c>
      <c r="J31" s="9">
        <v>36.006</v>
      </c>
    </row>
    <row r="32" spans="1:10">
      <c r="A32" s="7">
        <v>51025</v>
      </c>
      <c r="B32" s="7">
        <v>51.25</v>
      </c>
      <c r="C32" s="7" t="s">
        <v>17</v>
      </c>
      <c r="D32" s="7" t="s">
        <v>18</v>
      </c>
      <c r="E32" s="28">
        <v>6.4379999999999997</v>
      </c>
      <c r="F32" s="8">
        <v>0</v>
      </c>
      <c r="G32" s="8">
        <v>5.6779999999999999</v>
      </c>
      <c r="H32" s="17" t="s">
        <v>27</v>
      </c>
      <c r="I32" s="18" t="s">
        <v>19</v>
      </c>
      <c r="J32" s="9">
        <v>34.067999999999998</v>
      </c>
    </row>
    <row r="33" spans="1:10">
      <c r="A33" s="7">
        <v>51026</v>
      </c>
      <c r="B33" s="7">
        <v>51.26</v>
      </c>
      <c r="C33" s="7" t="s">
        <v>17</v>
      </c>
      <c r="D33" s="7" t="s">
        <v>18</v>
      </c>
      <c r="E33" s="28">
        <v>3.9990000000000001</v>
      </c>
      <c r="F33" s="8">
        <v>0</v>
      </c>
      <c r="G33" s="8">
        <v>2.0920000000000001</v>
      </c>
      <c r="H33" s="17" t="s">
        <v>27</v>
      </c>
      <c r="I33" s="18" t="s">
        <v>19</v>
      </c>
      <c r="J33" s="9">
        <v>12.552</v>
      </c>
    </row>
    <row r="34" spans="1:10">
      <c r="A34" s="7">
        <v>51027</v>
      </c>
      <c r="B34" s="7">
        <v>51.27</v>
      </c>
      <c r="C34" s="7" t="s">
        <v>17</v>
      </c>
      <c r="D34" s="7" t="s">
        <v>18</v>
      </c>
      <c r="E34" s="28">
        <v>2.0009999999999999</v>
      </c>
      <c r="F34" s="8">
        <v>0</v>
      </c>
      <c r="G34" s="8">
        <v>1.127</v>
      </c>
      <c r="H34" s="17" t="s">
        <v>27</v>
      </c>
      <c r="I34" s="18" t="s">
        <v>19</v>
      </c>
      <c r="J34" s="9">
        <v>6.7620000000000005</v>
      </c>
    </row>
    <row r="35" spans="1:10">
      <c r="A35" s="7">
        <v>51028</v>
      </c>
      <c r="B35" s="7">
        <v>51.28</v>
      </c>
      <c r="C35" s="7" t="s">
        <v>17</v>
      </c>
      <c r="D35" s="7" t="s">
        <v>18</v>
      </c>
      <c r="E35" s="28">
        <v>2</v>
      </c>
      <c r="F35" s="8">
        <v>0</v>
      </c>
      <c r="G35" s="8">
        <v>1.51</v>
      </c>
      <c r="H35" s="17" t="s">
        <v>27</v>
      </c>
      <c r="I35" s="18" t="s">
        <v>19</v>
      </c>
      <c r="J35" s="9">
        <v>9.06</v>
      </c>
    </row>
    <row r="36" spans="1:10">
      <c r="A36" s="7">
        <v>51029</v>
      </c>
      <c r="B36" s="7">
        <v>51.29</v>
      </c>
      <c r="C36" s="7" t="s">
        <v>17</v>
      </c>
      <c r="D36" s="7" t="s">
        <v>18</v>
      </c>
      <c r="E36" s="28">
        <v>4</v>
      </c>
      <c r="F36" s="8">
        <v>0</v>
      </c>
      <c r="G36" s="8">
        <v>3.8410000000000002</v>
      </c>
      <c r="H36" s="17" t="s">
        <v>27</v>
      </c>
      <c r="I36" s="18" t="s">
        <v>19</v>
      </c>
      <c r="J36" s="9">
        <v>23.045999999999999</v>
      </c>
    </row>
    <row r="37" spans="1:10">
      <c r="A37" s="7">
        <v>51031</v>
      </c>
      <c r="B37" s="7">
        <v>51.31</v>
      </c>
      <c r="C37" s="7" t="s">
        <v>17</v>
      </c>
      <c r="D37" s="7" t="s">
        <v>18</v>
      </c>
      <c r="E37" s="28">
        <v>5.4989999999999997</v>
      </c>
      <c r="F37" s="8">
        <v>0</v>
      </c>
      <c r="G37" s="8">
        <v>3.9870000000000001</v>
      </c>
      <c r="H37" s="17" t="s">
        <v>27</v>
      </c>
      <c r="I37" s="18" t="s">
        <v>19</v>
      </c>
      <c r="J37" s="9">
        <v>23.922000000000001</v>
      </c>
    </row>
    <row r="38" spans="1:10">
      <c r="A38" s="7">
        <v>51032</v>
      </c>
      <c r="B38" s="7">
        <v>51.32</v>
      </c>
      <c r="C38" s="7" t="s">
        <v>17</v>
      </c>
      <c r="D38" s="7" t="s">
        <v>18</v>
      </c>
      <c r="E38" s="28">
        <v>1.2989999999999999</v>
      </c>
      <c r="F38" s="8">
        <v>0</v>
      </c>
      <c r="G38" s="8">
        <v>0.878</v>
      </c>
      <c r="H38" s="17" t="s">
        <v>27</v>
      </c>
      <c r="I38" s="18" t="s">
        <v>19</v>
      </c>
      <c r="J38" s="9">
        <v>5.2679999999999998</v>
      </c>
    </row>
    <row r="39" spans="1:10">
      <c r="A39" s="7">
        <v>51033</v>
      </c>
      <c r="B39" s="7">
        <v>51.33</v>
      </c>
      <c r="C39" s="7" t="s">
        <v>17</v>
      </c>
      <c r="D39" s="7" t="s">
        <v>18</v>
      </c>
      <c r="E39" s="28">
        <v>1</v>
      </c>
      <c r="F39" s="8">
        <v>0</v>
      </c>
      <c r="G39" s="8">
        <v>0.89600000000000002</v>
      </c>
      <c r="H39" s="17" t="s">
        <v>27</v>
      </c>
      <c r="I39" s="18" t="s">
        <v>19</v>
      </c>
      <c r="J39" s="9">
        <v>5.3760000000000003</v>
      </c>
    </row>
    <row r="40" spans="1:10">
      <c r="A40" s="7">
        <v>51034</v>
      </c>
      <c r="B40" s="7">
        <v>51.34</v>
      </c>
      <c r="C40" s="7" t="s">
        <v>17</v>
      </c>
      <c r="D40" s="7" t="s">
        <v>18</v>
      </c>
      <c r="E40" s="28">
        <v>1</v>
      </c>
      <c r="F40" s="8">
        <v>0</v>
      </c>
      <c r="G40" s="8">
        <v>0.85799999999999998</v>
      </c>
      <c r="H40" s="17" t="s">
        <v>27</v>
      </c>
      <c r="I40" s="18" t="s">
        <v>19</v>
      </c>
      <c r="J40" s="9">
        <v>5.1479999999999997</v>
      </c>
    </row>
    <row r="41" spans="1:10">
      <c r="A41" s="7">
        <v>51035</v>
      </c>
      <c r="B41" s="7">
        <v>51.35</v>
      </c>
      <c r="C41" s="7" t="s">
        <v>17</v>
      </c>
      <c r="D41" s="7" t="s">
        <v>18</v>
      </c>
      <c r="E41" s="28">
        <v>1.1000000000000001</v>
      </c>
      <c r="F41" s="8">
        <v>0</v>
      </c>
      <c r="G41" s="8">
        <v>0.95799999999999996</v>
      </c>
      <c r="H41" s="17" t="s">
        <v>27</v>
      </c>
      <c r="I41" s="18" t="s">
        <v>19</v>
      </c>
      <c r="J41" s="9">
        <v>5.7479999999999993</v>
      </c>
    </row>
    <row r="42" spans="1:10">
      <c r="A42" s="7">
        <v>51036</v>
      </c>
      <c r="B42" s="7">
        <v>51.36</v>
      </c>
      <c r="C42" s="7" t="s">
        <v>17</v>
      </c>
      <c r="D42" s="7" t="s">
        <v>18</v>
      </c>
      <c r="E42" s="28">
        <v>1</v>
      </c>
      <c r="F42" s="8">
        <v>0</v>
      </c>
      <c r="G42" s="8">
        <v>0.91300000000000003</v>
      </c>
      <c r="H42" s="17" t="s">
        <v>27</v>
      </c>
      <c r="I42" s="18" t="s">
        <v>19</v>
      </c>
      <c r="J42" s="9">
        <v>5.4779999999999998</v>
      </c>
    </row>
    <row r="43" spans="1:10">
      <c r="A43" s="7">
        <v>51037</v>
      </c>
      <c r="B43" s="7">
        <v>51.37</v>
      </c>
      <c r="C43" s="7" t="s">
        <v>17</v>
      </c>
      <c r="D43" s="7" t="s">
        <v>18</v>
      </c>
      <c r="E43" s="28">
        <v>3.3</v>
      </c>
      <c r="F43" s="8">
        <v>0</v>
      </c>
      <c r="G43" s="8">
        <v>2.9489999999999998</v>
      </c>
      <c r="H43" s="17" t="s">
        <v>27</v>
      </c>
      <c r="I43" s="18" t="s">
        <v>19</v>
      </c>
      <c r="J43" s="9">
        <v>17.693999999999999</v>
      </c>
    </row>
    <row r="44" spans="1:10">
      <c r="A44" s="7">
        <v>51038</v>
      </c>
      <c r="B44" s="7">
        <v>51.38</v>
      </c>
      <c r="C44" s="7" t="s">
        <v>17</v>
      </c>
      <c r="D44" s="7" t="s">
        <v>18</v>
      </c>
      <c r="E44" s="28">
        <v>3.899</v>
      </c>
      <c r="F44" s="8">
        <v>0</v>
      </c>
      <c r="G44" s="8">
        <v>2.8780000000000001</v>
      </c>
      <c r="H44" s="17" t="s">
        <v>27</v>
      </c>
      <c r="I44" s="18" t="s">
        <v>19</v>
      </c>
      <c r="J44" s="9">
        <v>17.268000000000001</v>
      </c>
    </row>
    <row r="45" spans="1:10">
      <c r="A45" s="7">
        <v>51039</v>
      </c>
      <c r="B45" s="7">
        <v>51.39</v>
      </c>
      <c r="C45" s="7" t="s">
        <v>17</v>
      </c>
      <c r="D45" s="7" t="s">
        <v>18</v>
      </c>
      <c r="E45" s="28">
        <v>3</v>
      </c>
      <c r="F45" s="8">
        <v>2.0590000000000002</v>
      </c>
      <c r="G45" s="8">
        <v>0</v>
      </c>
      <c r="H45" s="17" t="s">
        <v>23</v>
      </c>
      <c r="I45" s="18" t="s">
        <v>19</v>
      </c>
      <c r="J45" s="9">
        <v>0</v>
      </c>
    </row>
    <row r="46" spans="1:10">
      <c r="A46" s="7">
        <v>51040</v>
      </c>
      <c r="B46" s="7">
        <v>51.4</v>
      </c>
      <c r="C46" s="7" t="s">
        <v>17</v>
      </c>
      <c r="D46" s="7" t="s">
        <v>18</v>
      </c>
      <c r="E46" s="28">
        <v>8.9990000000000006</v>
      </c>
      <c r="F46" s="8">
        <v>5.0119999999999996</v>
      </c>
      <c r="G46" s="8">
        <v>0</v>
      </c>
      <c r="H46" s="17" t="s">
        <v>23</v>
      </c>
      <c r="I46" s="18" t="s">
        <v>19</v>
      </c>
      <c r="J46" s="9">
        <v>0</v>
      </c>
    </row>
    <row r="47" spans="1:10">
      <c r="A47" s="7">
        <v>51041</v>
      </c>
      <c r="B47" s="7">
        <v>51.41</v>
      </c>
      <c r="C47" s="7" t="s">
        <v>17</v>
      </c>
      <c r="D47" s="7" t="s">
        <v>18</v>
      </c>
      <c r="E47" s="28">
        <v>3.4</v>
      </c>
      <c r="F47" s="8">
        <v>0</v>
      </c>
      <c r="G47" s="8">
        <v>2.9060000000000001</v>
      </c>
      <c r="H47" s="17" t="s">
        <v>27</v>
      </c>
      <c r="I47" s="18" t="s">
        <v>19</v>
      </c>
      <c r="J47" s="9">
        <v>17.436</v>
      </c>
    </row>
    <row r="48" spans="1:10">
      <c r="A48" s="7">
        <v>51042</v>
      </c>
      <c r="B48" s="7">
        <v>51.42</v>
      </c>
      <c r="C48" s="7" t="s">
        <v>17</v>
      </c>
      <c r="D48" s="7" t="s">
        <v>18</v>
      </c>
      <c r="E48" s="28">
        <v>3.5009999999999999</v>
      </c>
      <c r="F48" s="8">
        <v>0</v>
      </c>
      <c r="G48" s="8">
        <v>2.2669999999999999</v>
      </c>
      <c r="H48" s="17" t="s">
        <v>27</v>
      </c>
      <c r="I48" s="18" t="s">
        <v>19</v>
      </c>
      <c r="J48" s="9">
        <v>13.602</v>
      </c>
    </row>
    <row r="49" spans="1:10">
      <c r="A49" s="7">
        <v>51045</v>
      </c>
      <c r="B49" s="7">
        <v>51.45</v>
      </c>
      <c r="C49" s="7" t="s">
        <v>17</v>
      </c>
      <c r="D49" s="7" t="s">
        <v>18</v>
      </c>
      <c r="E49" s="28">
        <v>6.4249999999999998</v>
      </c>
      <c r="F49" s="8">
        <v>0</v>
      </c>
      <c r="G49" s="8">
        <v>3.74</v>
      </c>
      <c r="H49" s="17" t="s">
        <v>27</v>
      </c>
      <c r="I49" s="18" t="s">
        <v>19</v>
      </c>
      <c r="J49" s="9">
        <v>22.44</v>
      </c>
    </row>
    <row r="50" spans="1:10">
      <c r="A50" s="7">
        <v>51046</v>
      </c>
      <c r="B50" s="7">
        <v>51.46</v>
      </c>
      <c r="C50" s="7" t="s">
        <v>17</v>
      </c>
      <c r="D50" s="7" t="s">
        <v>18</v>
      </c>
      <c r="E50" s="28">
        <v>6.399</v>
      </c>
      <c r="F50" s="8">
        <v>0</v>
      </c>
      <c r="G50" s="8">
        <v>5.7759999999999998</v>
      </c>
      <c r="H50" s="17" t="s">
        <v>27</v>
      </c>
      <c r="I50" s="18" t="s">
        <v>19</v>
      </c>
      <c r="J50" s="9">
        <v>34.655999999999999</v>
      </c>
    </row>
    <row r="51" spans="1:10">
      <c r="A51" s="7">
        <v>51047</v>
      </c>
      <c r="B51" s="7">
        <v>51.47</v>
      </c>
      <c r="C51" s="7" t="s">
        <v>17</v>
      </c>
      <c r="D51" s="7" t="s">
        <v>18</v>
      </c>
      <c r="E51" s="27">
        <v>2.9990000000000001</v>
      </c>
      <c r="F51" s="16">
        <v>0</v>
      </c>
      <c r="G51" s="16">
        <v>2.9990000000000001</v>
      </c>
      <c r="H51" s="17" t="s">
        <v>27</v>
      </c>
      <c r="I51" s="18" t="s">
        <v>19</v>
      </c>
      <c r="J51" s="9">
        <v>17.994</v>
      </c>
    </row>
    <row r="52" spans="1:10" s="29" customFormat="1" ht="15">
      <c r="A52" s="31" t="s">
        <v>25</v>
      </c>
      <c r="B52" s="32"/>
      <c r="C52" s="32"/>
      <c r="D52" s="33"/>
      <c r="E52" s="21">
        <v>230.81299999999999</v>
      </c>
      <c r="F52" s="20">
        <f>SUM(F4:F51)</f>
        <v>33.070999999999998</v>
      </c>
      <c r="G52" s="20">
        <f>SUM(G4:G51)</f>
        <v>168.71200000000007</v>
      </c>
      <c r="H52" s="21">
        <f>G52+F52</f>
        <v>201.78300000000007</v>
      </c>
      <c r="I52" s="22" t="s">
        <v>22</v>
      </c>
      <c r="J52" s="23">
        <f>SUM(J4:J51)</f>
        <v>1012.272</v>
      </c>
    </row>
    <row r="53" spans="1:10">
      <c r="A53" s="7">
        <v>12036</v>
      </c>
      <c r="B53" s="7">
        <v>12.36</v>
      </c>
      <c r="C53" s="7" t="s">
        <v>26</v>
      </c>
      <c r="D53" s="7" t="s">
        <v>18</v>
      </c>
      <c r="E53" s="28">
        <v>1.19</v>
      </c>
      <c r="F53" s="8">
        <v>1.19</v>
      </c>
      <c r="G53" s="8">
        <v>0</v>
      </c>
      <c r="H53" s="17" t="s">
        <v>23</v>
      </c>
      <c r="I53" s="18" t="s">
        <v>21</v>
      </c>
      <c r="J53" s="9">
        <v>0</v>
      </c>
    </row>
    <row r="54" spans="1:10">
      <c r="A54" s="7">
        <v>39014</v>
      </c>
      <c r="B54" s="7">
        <v>39.14</v>
      </c>
      <c r="C54" s="7" t="s">
        <v>26</v>
      </c>
      <c r="D54" s="7" t="s">
        <v>18</v>
      </c>
      <c r="E54" s="28">
        <v>3</v>
      </c>
      <c r="F54" s="8">
        <v>3</v>
      </c>
      <c r="G54" s="8">
        <v>0</v>
      </c>
      <c r="H54" s="17" t="s">
        <v>23</v>
      </c>
      <c r="I54" s="18" t="s">
        <v>21</v>
      </c>
      <c r="J54" s="9">
        <v>0</v>
      </c>
    </row>
    <row r="55" spans="1:10">
      <c r="A55" s="7">
        <v>46002</v>
      </c>
      <c r="B55" s="7">
        <v>46.2</v>
      </c>
      <c r="C55" s="7" t="s">
        <v>17</v>
      </c>
      <c r="D55" s="7" t="s">
        <v>18</v>
      </c>
      <c r="E55" s="28">
        <v>3.4</v>
      </c>
      <c r="F55" s="8">
        <v>0</v>
      </c>
      <c r="G55" s="8">
        <v>3.4</v>
      </c>
      <c r="H55" s="17" t="s">
        <v>27</v>
      </c>
      <c r="I55" s="18" t="s">
        <v>21</v>
      </c>
      <c r="J55" s="9">
        <v>20.399999999999999</v>
      </c>
    </row>
    <row r="56" spans="1:10">
      <c r="A56" s="7">
        <v>46003</v>
      </c>
      <c r="B56" s="7">
        <v>46.3</v>
      </c>
      <c r="C56" s="7" t="s">
        <v>17</v>
      </c>
      <c r="D56" s="7" t="s">
        <v>18</v>
      </c>
      <c r="E56" s="28">
        <v>3</v>
      </c>
      <c r="F56" s="8">
        <v>0</v>
      </c>
      <c r="G56" s="8">
        <v>3</v>
      </c>
      <c r="H56" s="17" t="s">
        <v>27</v>
      </c>
      <c r="I56" s="18" t="s">
        <v>21</v>
      </c>
      <c r="J56" s="9">
        <v>18</v>
      </c>
    </row>
    <row r="57" spans="1:10">
      <c r="A57" s="7">
        <v>46004</v>
      </c>
      <c r="B57" s="7">
        <v>46.4</v>
      </c>
      <c r="C57" s="7" t="s">
        <v>17</v>
      </c>
      <c r="D57" s="7" t="s">
        <v>18</v>
      </c>
      <c r="E57" s="28">
        <v>3</v>
      </c>
      <c r="F57" s="8">
        <v>0</v>
      </c>
      <c r="G57" s="8">
        <v>3</v>
      </c>
      <c r="H57" s="17" t="s">
        <v>27</v>
      </c>
      <c r="I57" s="18" t="s">
        <v>21</v>
      </c>
      <c r="J57" s="9">
        <v>18</v>
      </c>
    </row>
    <row r="58" spans="1:10">
      <c r="A58" s="7">
        <v>46005</v>
      </c>
      <c r="B58" s="7">
        <v>46.5</v>
      </c>
      <c r="C58" s="7" t="s">
        <v>17</v>
      </c>
      <c r="D58" s="7" t="s">
        <v>18</v>
      </c>
      <c r="E58" s="28">
        <v>4</v>
      </c>
      <c r="F58" s="8">
        <v>0</v>
      </c>
      <c r="G58" s="8">
        <v>4</v>
      </c>
      <c r="H58" s="17" t="s">
        <v>27</v>
      </c>
      <c r="I58" s="18" t="s">
        <v>21</v>
      </c>
      <c r="J58" s="9">
        <v>24</v>
      </c>
    </row>
    <row r="59" spans="1:10">
      <c r="A59" s="7">
        <v>46006</v>
      </c>
      <c r="B59" s="7">
        <v>46.6</v>
      </c>
      <c r="C59" s="7" t="s">
        <v>17</v>
      </c>
      <c r="D59" s="7" t="s">
        <v>18</v>
      </c>
      <c r="E59" s="28">
        <v>3</v>
      </c>
      <c r="F59" s="8">
        <v>0</v>
      </c>
      <c r="G59" s="8">
        <v>3</v>
      </c>
      <c r="H59" s="17" t="s">
        <v>27</v>
      </c>
      <c r="I59" s="18" t="s">
        <v>21</v>
      </c>
      <c r="J59" s="9">
        <v>18</v>
      </c>
    </row>
    <row r="60" spans="1:10">
      <c r="A60" s="7">
        <v>46007</v>
      </c>
      <c r="B60" s="7">
        <v>46.7</v>
      </c>
      <c r="C60" s="7" t="s">
        <v>17</v>
      </c>
      <c r="D60" s="7" t="s">
        <v>18</v>
      </c>
      <c r="E60" s="28">
        <v>4.0010000000000003</v>
      </c>
      <c r="F60" s="8">
        <v>4.0010000000000003</v>
      </c>
      <c r="G60" s="8">
        <v>0</v>
      </c>
      <c r="H60" s="17" t="s">
        <v>23</v>
      </c>
      <c r="I60" s="18" t="s">
        <v>21</v>
      </c>
      <c r="J60" s="9">
        <v>0</v>
      </c>
    </row>
    <row r="61" spans="1:10">
      <c r="A61" s="7">
        <v>46009</v>
      </c>
      <c r="B61" s="7">
        <v>46.9</v>
      </c>
      <c r="C61" s="7" t="s">
        <v>17</v>
      </c>
      <c r="D61" s="7" t="s">
        <v>18</v>
      </c>
      <c r="E61" s="28">
        <v>4.5010000000000003</v>
      </c>
      <c r="F61" s="8">
        <v>0</v>
      </c>
      <c r="G61" s="8">
        <v>4.5010000000000003</v>
      </c>
      <c r="H61" s="17" t="s">
        <v>27</v>
      </c>
      <c r="I61" s="18" t="s">
        <v>21</v>
      </c>
      <c r="J61" s="9">
        <v>27.006</v>
      </c>
    </row>
    <row r="62" spans="1:10">
      <c r="A62" s="7">
        <v>46010</v>
      </c>
      <c r="B62" s="7">
        <v>46.1</v>
      </c>
      <c r="C62" s="7" t="s">
        <v>17</v>
      </c>
      <c r="D62" s="7" t="s">
        <v>18</v>
      </c>
      <c r="E62" s="28">
        <v>3</v>
      </c>
      <c r="F62" s="8">
        <v>0</v>
      </c>
      <c r="G62" s="8">
        <v>3</v>
      </c>
      <c r="H62" s="17" t="s">
        <v>27</v>
      </c>
      <c r="I62" s="18" t="s">
        <v>21</v>
      </c>
      <c r="J62" s="9">
        <v>18</v>
      </c>
    </row>
    <row r="63" spans="1:10">
      <c r="A63" s="7">
        <v>46011</v>
      </c>
      <c r="B63" s="7">
        <v>46.11</v>
      </c>
      <c r="C63" s="7" t="s">
        <v>17</v>
      </c>
      <c r="D63" s="7" t="s">
        <v>18</v>
      </c>
      <c r="E63" s="28">
        <v>2</v>
      </c>
      <c r="F63" s="8">
        <v>0</v>
      </c>
      <c r="G63" s="8">
        <v>2</v>
      </c>
      <c r="H63" s="17" t="s">
        <v>27</v>
      </c>
      <c r="I63" s="18" t="s">
        <v>21</v>
      </c>
      <c r="J63" s="9">
        <v>12</v>
      </c>
    </row>
    <row r="64" spans="1:10">
      <c r="A64" s="7">
        <v>46012</v>
      </c>
      <c r="B64" s="7">
        <v>46.12</v>
      </c>
      <c r="C64" s="7" t="s">
        <v>17</v>
      </c>
      <c r="D64" s="7" t="s">
        <v>18</v>
      </c>
      <c r="E64" s="28">
        <v>1.9970000000000001</v>
      </c>
      <c r="F64" s="8">
        <v>0</v>
      </c>
      <c r="G64" s="8">
        <v>1.9970000000000001</v>
      </c>
      <c r="H64" s="17" t="s">
        <v>27</v>
      </c>
      <c r="I64" s="18" t="s">
        <v>21</v>
      </c>
      <c r="J64" s="9">
        <v>11.982000000000001</v>
      </c>
    </row>
    <row r="65" spans="1:10">
      <c r="A65" s="7">
        <v>46013</v>
      </c>
      <c r="B65" s="7">
        <v>46.13</v>
      </c>
      <c r="C65" s="7" t="s">
        <v>17</v>
      </c>
      <c r="D65" s="7" t="s">
        <v>18</v>
      </c>
      <c r="E65" s="28">
        <v>6</v>
      </c>
      <c r="F65" s="8">
        <v>0</v>
      </c>
      <c r="G65" s="8">
        <v>6</v>
      </c>
      <c r="H65" s="17" t="s">
        <v>27</v>
      </c>
      <c r="I65" s="18" t="s">
        <v>21</v>
      </c>
      <c r="J65" s="9">
        <v>36</v>
      </c>
    </row>
    <row r="66" spans="1:10">
      <c r="A66" s="7">
        <v>46014</v>
      </c>
      <c r="B66" s="7">
        <v>46.14</v>
      </c>
      <c r="C66" s="7" t="s">
        <v>17</v>
      </c>
      <c r="D66" s="7" t="s">
        <v>18</v>
      </c>
      <c r="E66" s="28">
        <v>6.0010000000000003</v>
      </c>
      <c r="F66" s="8">
        <v>0</v>
      </c>
      <c r="G66" s="8">
        <v>6.0010000000000003</v>
      </c>
      <c r="H66" s="17" t="s">
        <v>27</v>
      </c>
      <c r="I66" s="18" t="s">
        <v>21</v>
      </c>
      <c r="J66" s="9">
        <v>36.006</v>
      </c>
    </row>
    <row r="67" spans="1:10">
      <c r="A67" s="7">
        <v>46015</v>
      </c>
      <c r="B67" s="7">
        <v>46.15</v>
      </c>
      <c r="C67" s="7" t="s">
        <v>17</v>
      </c>
      <c r="D67" s="7" t="s">
        <v>18</v>
      </c>
      <c r="E67" s="28">
        <v>4.3</v>
      </c>
      <c r="F67" s="8">
        <v>4.3</v>
      </c>
      <c r="G67" s="8">
        <v>0</v>
      </c>
      <c r="H67" s="17" t="s">
        <v>23</v>
      </c>
      <c r="I67" s="18" t="s">
        <v>21</v>
      </c>
      <c r="J67" s="9">
        <v>0</v>
      </c>
    </row>
    <row r="68" spans="1:10">
      <c r="A68" s="7">
        <v>53002</v>
      </c>
      <c r="B68" s="7">
        <v>53.2</v>
      </c>
      <c r="C68" s="7" t="s">
        <v>17</v>
      </c>
      <c r="D68" s="7" t="s">
        <v>18</v>
      </c>
      <c r="E68" s="28">
        <v>5.9980000000000002</v>
      </c>
      <c r="F68" s="8">
        <v>0</v>
      </c>
      <c r="G68" s="8">
        <v>5.9980000000000002</v>
      </c>
      <c r="H68" s="17" t="s">
        <v>27</v>
      </c>
      <c r="I68" s="18" t="s">
        <v>21</v>
      </c>
      <c r="J68" s="9">
        <v>35.988</v>
      </c>
    </row>
    <row r="69" spans="1:10">
      <c r="A69" s="7">
        <v>53003</v>
      </c>
      <c r="B69" s="7">
        <v>53.3</v>
      </c>
      <c r="C69" s="7" t="s">
        <v>17</v>
      </c>
      <c r="D69" s="7" t="s">
        <v>18</v>
      </c>
      <c r="E69" s="28">
        <v>6</v>
      </c>
      <c r="F69" s="8">
        <v>0</v>
      </c>
      <c r="G69" s="8">
        <v>6</v>
      </c>
      <c r="H69" s="17" t="s">
        <v>27</v>
      </c>
      <c r="I69" s="18" t="s">
        <v>21</v>
      </c>
      <c r="J69" s="9">
        <v>36</v>
      </c>
    </row>
    <row r="70" spans="1:10">
      <c r="A70" s="7">
        <v>53004</v>
      </c>
      <c r="B70" s="7">
        <v>53.4</v>
      </c>
      <c r="C70" s="7" t="s">
        <v>17</v>
      </c>
      <c r="D70" s="7" t="s">
        <v>18</v>
      </c>
      <c r="E70" s="28">
        <v>6.0010000000000003</v>
      </c>
      <c r="F70" s="8">
        <v>0</v>
      </c>
      <c r="G70" s="8">
        <v>6.0010000000000003</v>
      </c>
      <c r="H70" s="17" t="s">
        <v>27</v>
      </c>
      <c r="I70" s="18" t="s">
        <v>21</v>
      </c>
      <c r="J70" s="9">
        <v>36.006</v>
      </c>
    </row>
    <row r="71" spans="1:10">
      <c r="A71" s="7">
        <v>53005</v>
      </c>
      <c r="B71" s="7">
        <v>53.5</v>
      </c>
      <c r="C71" s="7" t="s">
        <v>17</v>
      </c>
      <c r="D71" s="7" t="s">
        <v>18</v>
      </c>
      <c r="E71" s="28">
        <v>5.0010000000000003</v>
      </c>
      <c r="F71" s="8">
        <v>0</v>
      </c>
      <c r="G71" s="8">
        <v>5.0010000000000003</v>
      </c>
      <c r="H71" s="17" t="s">
        <v>27</v>
      </c>
      <c r="I71" s="18" t="s">
        <v>21</v>
      </c>
      <c r="J71" s="9">
        <v>30.006</v>
      </c>
    </row>
    <row r="72" spans="1:10">
      <c r="A72" s="7">
        <v>53006</v>
      </c>
      <c r="B72" s="7">
        <v>53.6</v>
      </c>
      <c r="C72" s="7" t="s">
        <v>17</v>
      </c>
      <c r="D72" s="7" t="s">
        <v>18</v>
      </c>
      <c r="E72" s="28">
        <v>15</v>
      </c>
      <c r="F72" s="8">
        <v>0</v>
      </c>
      <c r="G72" s="8">
        <v>15</v>
      </c>
      <c r="H72" s="17" t="s">
        <v>27</v>
      </c>
      <c r="I72" s="18" t="s">
        <v>21</v>
      </c>
      <c r="J72" s="9">
        <v>90</v>
      </c>
    </row>
    <row r="73" spans="1:10">
      <c r="A73" s="7">
        <v>53016</v>
      </c>
      <c r="B73" s="7">
        <v>53.16</v>
      </c>
      <c r="C73" s="7" t="s">
        <v>17</v>
      </c>
      <c r="D73" s="7" t="s">
        <v>18</v>
      </c>
      <c r="E73" s="28">
        <v>3</v>
      </c>
      <c r="F73" s="8">
        <v>2.9969999999999999</v>
      </c>
      <c r="G73" s="8">
        <v>0</v>
      </c>
      <c r="H73" s="17" t="s">
        <v>20</v>
      </c>
      <c r="I73" s="18" t="s">
        <v>21</v>
      </c>
      <c r="J73" s="9">
        <v>0</v>
      </c>
    </row>
    <row r="74" spans="1:10">
      <c r="A74" s="7">
        <v>55004</v>
      </c>
      <c r="B74" s="7">
        <v>55.4</v>
      </c>
      <c r="C74" s="7" t="s">
        <v>17</v>
      </c>
      <c r="D74" s="7" t="s">
        <v>18</v>
      </c>
      <c r="E74" s="28">
        <v>7.3</v>
      </c>
      <c r="F74" s="8">
        <v>7.298</v>
      </c>
      <c r="G74" s="8">
        <v>0</v>
      </c>
      <c r="H74" s="17" t="s">
        <v>23</v>
      </c>
      <c r="I74" s="18" t="s">
        <v>21</v>
      </c>
      <c r="J74" s="9">
        <v>0</v>
      </c>
    </row>
    <row r="75" spans="1:10">
      <c r="A75" s="7">
        <v>56006</v>
      </c>
      <c r="B75" s="7">
        <v>56.6</v>
      </c>
      <c r="C75" s="7" t="s">
        <v>17</v>
      </c>
      <c r="D75" s="7" t="s">
        <v>18</v>
      </c>
      <c r="E75" s="28">
        <v>3.3</v>
      </c>
      <c r="F75" s="8">
        <v>3.298</v>
      </c>
      <c r="G75" s="8">
        <v>0</v>
      </c>
      <c r="H75" s="17" t="s">
        <v>23</v>
      </c>
      <c r="I75" s="18" t="s">
        <v>21</v>
      </c>
      <c r="J75" s="9">
        <v>0</v>
      </c>
    </row>
    <row r="76" spans="1:10" s="29" customFormat="1" ht="15">
      <c r="A76" s="31" t="s">
        <v>25</v>
      </c>
      <c r="B76" s="32"/>
      <c r="C76" s="32"/>
      <c r="D76" s="33"/>
      <c r="E76" s="21">
        <v>103.99</v>
      </c>
      <c r="F76" s="20">
        <f>SUM(F53:F75)</f>
        <v>26.084000000000003</v>
      </c>
      <c r="G76" s="20">
        <f>SUM(G53:G75)</f>
        <v>77.898999999999987</v>
      </c>
      <c r="H76" s="21">
        <f>G76+F76</f>
        <v>103.98299999999999</v>
      </c>
      <c r="I76" s="22" t="s">
        <v>22</v>
      </c>
      <c r="J76" s="23">
        <f>SUM(J53:J75)</f>
        <v>467.39400000000001</v>
      </c>
    </row>
    <row r="77" spans="1:10">
      <c r="A77" s="7">
        <v>34006</v>
      </c>
      <c r="B77" s="7">
        <v>34.6</v>
      </c>
      <c r="C77" s="7" t="s">
        <v>26</v>
      </c>
      <c r="D77" s="7" t="s">
        <v>18</v>
      </c>
      <c r="E77" s="28">
        <v>2.3010000000000002</v>
      </c>
      <c r="F77" s="8">
        <v>1.4239999999999999</v>
      </c>
      <c r="G77" s="8">
        <v>0</v>
      </c>
      <c r="H77" s="17" t="s">
        <v>20</v>
      </c>
      <c r="I77" s="18" t="s">
        <v>24</v>
      </c>
      <c r="J77" s="9">
        <v>0</v>
      </c>
    </row>
    <row r="78" spans="1:10">
      <c r="A78" s="7">
        <v>34009</v>
      </c>
      <c r="B78" s="7">
        <v>34.9</v>
      </c>
      <c r="C78" s="7" t="s">
        <v>26</v>
      </c>
      <c r="D78" s="7" t="s">
        <v>18</v>
      </c>
      <c r="E78" s="28">
        <v>5.2880000000000003</v>
      </c>
      <c r="F78" s="8">
        <v>0</v>
      </c>
      <c r="G78" s="8">
        <v>4.3019999999999996</v>
      </c>
      <c r="H78" s="17" t="s">
        <v>27</v>
      </c>
      <c r="I78" s="18" t="s">
        <v>24</v>
      </c>
      <c r="J78" s="9">
        <v>25.811999999999998</v>
      </c>
    </row>
    <row r="79" spans="1:10">
      <c r="A79" s="7">
        <v>34012</v>
      </c>
      <c r="B79" s="7">
        <v>34.119999999999997</v>
      </c>
      <c r="C79" s="7" t="s">
        <v>26</v>
      </c>
      <c r="D79" s="7" t="s">
        <v>18</v>
      </c>
      <c r="E79" s="28">
        <v>3.6720000000000002</v>
      </c>
      <c r="F79" s="8">
        <v>0</v>
      </c>
      <c r="G79" s="8">
        <v>3.1030000000000002</v>
      </c>
      <c r="H79" s="17" t="s">
        <v>27</v>
      </c>
      <c r="I79" s="18" t="s">
        <v>24</v>
      </c>
      <c r="J79" s="9">
        <v>18.618000000000002</v>
      </c>
    </row>
    <row r="80" spans="1:10">
      <c r="A80" s="7">
        <v>34014</v>
      </c>
      <c r="B80" s="7">
        <v>34.14</v>
      </c>
      <c r="C80" s="7" t="s">
        <v>26</v>
      </c>
      <c r="D80" s="7" t="s">
        <v>18</v>
      </c>
      <c r="E80" s="28">
        <v>1.518</v>
      </c>
      <c r="F80" s="8">
        <v>0</v>
      </c>
      <c r="G80" s="8">
        <v>1.518</v>
      </c>
      <c r="H80" s="17" t="s">
        <v>27</v>
      </c>
      <c r="I80" s="18" t="s">
        <v>24</v>
      </c>
      <c r="J80" s="9">
        <v>9.1080000000000005</v>
      </c>
    </row>
    <row r="81" spans="1:10">
      <c r="A81" s="7">
        <v>34015</v>
      </c>
      <c r="B81" s="7">
        <v>34.15</v>
      </c>
      <c r="C81" s="7" t="s">
        <v>26</v>
      </c>
      <c r="D81" s="7" t="s">
        <v>18</v>
      </c>
      <c r="E81" s="28">
        <v>2.5</v>
      </c>
      <c r="F81" s="8">
        <v>0</v>
      </c>
      <c r="G81" s="8">
        <v>2.5</v>
      </c>
      <c r="H81" s="17" t="s">
        <v>27</v>
      </c>
      <c r="I81" s="18" t="s">
        <v>24</v>
      </c>
      <c r="J81" s="9">
        <v>15</v>
      </c>
    </row>
    <row r="82" spans="1:10">
      <c r="A82" s="7">
        <v>34016</v>
      </c>
      <c r="B82" s="7">
        <v>34.159999999999997</v>
      </c>
      <c r="C82" s="7" t="s">
        <v>26</v>
      </c>
      <c r="D82" s="7" t="s">
        <v>18</v>
      </c>
      <c r="E82" s="28">
        <v>2.2010000000000001</v>
      </c>
      <c r="F82" s="8">
        <v>0</v>
      </c>
      <c r="G82" s="8">
        <v>1.5649999999999999</v>
      </c>
      <c r="H82" s="17" t="s">
        <v>27</v>
      </c>
      <c r="I82" s="18" t="s">
        <v>24</v>
      </c>
      <c r="J82" s="9">
        <v>9.39</v>
      </c>
    </row>
    <row r="83" spans="1:10">
      <c r="A83" s="7">
        <v>34017</v>
      </c>
      <c r="B83" s="7">
        <v>34.17</v>
      </c>
      <c r="C83" s="7" t="s">
        <v>26</v>
      </c>
      <c r="D83" s="7" t="s">
        <v>18</v>
      </c>
      <c r="E83" s="28">
        <v>2.984</v>
      </c>
      <c r="F83" s="8">
        <v>0</v>
      </c>
      <c r="G83" s="8">
        <v>2.984</v>
      </c>
      <c r="H83" s="17" t="s">
        <v>27</v>
      </c>
      <c r="I83" s="18" t="s">
        <v>24</v>
      </c>
      <c r="J83" s="9">
        <v>17.904</v>
      </c>
    </row>
    <row r="84" spans="1:10">
      <c r="A84" s="7">
        <v>34024</v>
      </c>
      <c r="B84" s="7">
        <v>34.24</v>
      </c>
      <c r="C84" s="7" t="s">
        <v>26</v>
      </c>
      <c r="D84" s="7" t="s">
        <v>18</v>
      </c>
      <c r="E84" s="28">
        <v>1.25</v>
      </c>
      <c r="F84" s="8">
        <v>0</v>
      </c>
      <c r="G84" s="8">
        <v>1.25</v>
      </c>
      <c r="H84" s="17" t="s">
        <v>27</v>
      </c>
      <c r="I84" s="18" t="s">
        <v>24</v>
      </c>
      <c r="J84" s="9">
        <v>7.5</v>
      </c>
    </row>
    <row r="85" spans="1:10">
      <c r="A85" s="7">
        <v>34025</v>
      </c>
      <c r="B85" s="7">
        <v>34.25</v>
      </c>
      <c r="C85" s="7" t="s">
        <v>26</v>
      </c>
      <c r="D85" s="7" t="s">
        <v>18</v>
      </c>
      <c r="E85" s="28">
        <v>13.742000000000001</v>
      </c>
      <c r="F85" s="8">
        <v>0</v>
      </c>
      <c r="G85" s="8">
        <v>13.742000000000001</v>
      </c>
      <c r="H85" s="17" t="s">
        <v>27</v>
      </c>
      <c r="I85" s="18" t="s">
        <v>24</v>
      </c>
      <c r="J85" s="9">
        <v>82.451999999999998</v>
      </c>
    </row>
    <row r="86" spans="1:10">
      <c r="A86" s="7">
        <v>34029</v>
      </c>
      <c r="B86" s="7">
        <v>34.29</v>
      </c>
      <c r="C86" s="7" t="s">
        <v>26</v>
      </c>
      <c r="D86" s="7" t="s">
        <v>18</v>
      </c>
      <c r="E86" s="28">
        <v>3.8260000000000001</v>
      </c>
      <c r="F86" s="8">
        <v>0</v>
      </c>
      <c r="G86" s="8">
        <v>3.8260000000000001</v>
      </c>
      <c r="H86" s="17" t="s">
        <v>27</v>
      </c>
      <c r="I86" s="18" t="s">
        <v>24</v>
      </c>
      <c r="J86" s="9">
        <v>22.956</v>
      </c>
    </row>
    <row r="87" spans="1:10">
      <c r="A87" s="7">
        <v>34046</v>
      </c>
      <c r="B87" s="7">
        <v>34.46</v>
      </c>
      <c r="C87" s="7" t="s">
        <v>26</v>
      </c>
      <c r="D87" s="7" t="s">
        <v>18</v>
      </c>
      <c r="E87" s="28">
        <v>11.491</v>
      </c>
      <c r="F87" s="8">
        <v>0</v>
      </c>
      <c r="G87" s="8">
        <v>11.491</v>
      </c>
      <c r="H87" s="17" t="s">
        <v>27</v>
      </c>
      <c r="I87" s="18" t="s">
        <v>24</v>
      </c>
      <c r="J87" s="9">
        <v>68.945999999999998</v>
      </c>
    </row>
    <row r="88" spans="1:10">
      <c r="A88" s="7">
        <v>34047</v>
      </c>
      <c r="B88" s="7">
        <v>34.47</v>
      </c>
      <c r="C88" s="7" t="s">
        <v>26</v>
      </c>
      <c r="D88" s="7" t="s">
        <v>18</v>
      </c>
      <c r="E88" s="28">
        <v>7.7389999999999999</v>
      </c>
      <c r="F88" s="8">
        <v>7.7240000000000002</v>
      </c>
      <c r="G88" s="8">
        <v>0</v>
      </c>
      <c r="H88" s="17" t="s">
        <v>23</v>
      </c>
      <c r="I88" s="18" t="s">
        <v>24</v>
      </c>
      <c r="J88" s="9">
        <v>0</v>
      </c>
    </row>
    <row r="89" spans="1:10">
      <c r="A89" s="7">
        <v>35002</v>
      </c>
      <c r="B89" s="7">
        <v>35.200000000000003</v>
      </c>
      <c r="C89" s="7" t="s">
        <v>26</v>
      </c>
      <c r="D89" s="7" t="s">
        <v>18</v>
      </c>
      <c r="E89" s="28">
        <v>4</v>
      </c>
      <c r="F89" s="8">
        <v>0</v>
      </c>
      <c r="G89" s="8">
        <v>4</v>
      </c>
      <c r="H89" s="17" t="s">
        <v>27</v>
      </c>
      <c r="I89" s="18" t="s">
        <v>24</v>
      </c>
      <c r="J89" s="9">
        <v>24</v>
      </c>
    </row>
    <row r="90" spans="1:10">
      <c r="A90" s="7">
        <v>35003</v>
      </c>
      <c r="B90" s="7">
        <v>35.299999999999997</v>
      </c>
      <c r="C90" s="7" t="s">
        <v>26</v>
      </c>
      <c r="D90" s="7" t="s">
        <v>18</v>
      </c>
      <c r="E90" s="28">
        <v>2.9990000000000001</v>
      </c>
      <c r="F90" s="8">
        <v>0</v>
      </c>
      <c r="G90" s="8">
        <v>2.7330000000000001</v>
      </c>
      <c r="H90" s="17" t="s">
        <v>27</v>
      </c>
      <c r="I90" s="18" t="s">
        <v>24</v>
      </c>
      <c r="J90" s="9">
        <v>16.398</v>
      </c>
    </row>
    <row r="91" spans="1:10">
      <c r="A91" s="7">
        <v>35004</v>
      </c>
      <c r="B91" s="7">
        <v>35.4</v>
      </c>
      <c r="C91" s="7" t="s">
        <v>26</v>
      </c>
      <c r="D91" s="7" t="s">
        <v>18</v>
      </c>
      <c r="E91" s="28">
        <v>8.9990000000000006</v>
      </c>
      <c r="F91" s="8">
        <v>0</v>
      </c>
      <c r="G91" s="8">
        <v>8.8729999999999993</v>
      </c>
      <c r="H91" s="17" t="s">
        <v>27</v>
      </c>
      <c r="I91" s="18" t="s">
        <v>24</v>
      </c>
      <c r="J91" s="9">
        <v>53.238</v>
      </c>
    </row>
    <row r="92" spans="1:10">
      <c r="A92" s="7">
        <v>35005</v>
      </c>
      <c r="B92" s="7">
        <v>35.5</v>
      </c>
      <c r="C92" s="7" t="s">
        <v>26</v>
      </c>
      <c r="D92" s="7" t="s">
        <v>18</v>
      </c>
      <c r="E92" s="28">
        <v>4.2</v>
      </c>
      <c r="F92" s="8">
        <v>0</v>
      </c>
      <c r="G92" s="8">
        <v>4.1130000000000004</v>
      </c>
      <c r="H92" s="17" t="s">
        <v>27</v>
      </c>
      <c r="I92" s="18" t="s">
        <v>24</v>
      </c>
      <c r="J92" s="9">
        <v>24.678000000000004</v>
      </c>
    </row>
    <row r="93" spans="1:10">
      <c r="A93" s="7">
        <v>35007</v>
      </c>
      <c r="B93" s="7">
        <v>35.700000000000003</v>
      </c>
      <c r="C93" s="7" t="s">
        <v>26</v>
      </c>
      <c r="D93" s="7" t="s">
        <v>18</v>
      </c>
      <c r="E93" s="28">
        <v>4.0010000000000003</v>
      </c>
      <c r="F93" s="8">
        <v>0</v>
      </c>
      <c r="G93" s="8">
        <v>4.0010000000000003</v>
      </c>
      <c r="H93" s="17" t="s">
        <v>27</v>
      </c>
      <c r="I93" s="18" t="s">
        <v>24</v>
      </c>
      <c r="J93" s="9">
        <v>24.006</v>
      </c>
    </row>
    <row r="94" spans="1:10">
      <c r="A94" s="7">
        <v>35008</v>
      </c>
      <c r="B94" s="7">
        <v>35.799999999999997</v>
      </c>
      <c r="C94" s="7" t="s">
        <v>26</v>
      </c>
      <c r="D94" s="7" t="s">
        <v>18</v>
      </c>
      <c r="E94" s="28">
        <v>6.0010000000000003</v>
      </c>
      <c r="F94" s="8">
        <v>0</v>
      </c>
      <c r="G94" s="8">
        <v>5.657</v>
      </c>
      <c r="H94" s="17" t="s">
        <v>27</v>
      </c>
      <c r="I94" s="18" t="s">
        <v>24</v>
      </c>
      <c r="J94" s="9">
        <v>33.942</v>
      </c>
    </row>
    <row r="95" spans="1:10">
      <c r="A95" s="7">
        <v>35009</v>
      </c>
      <c r="B95" s="7">
        <v>35.9</v>
      </c>
      <c r="C95" s="7" t="s">
        <v>26</v>
      </c>
      <c r="D95" s="7" t="s">
        <v>18</v>
      </c>
      <c r="E95" s="28">
        <v>2</v>
      </c>
      <c r="F95" s="8">
        <v>0</v>
      </c>
      <c r="G95" s="8">
        <v>2</v>
      </c>
      <c r="H95" s="17" t="s">
        <v>27</v>
      </c>
      <c r="I95" s="18" t="s">
        <v>24</v>
      </c>
      <c r="J95" s="9">
        <v>12</v>
      </c>
    </row>
    <row r="96" spans="1:10">
      <c r="A96" s="7">
        <v>35010</v>
      </c>
      <c r="B96" s="7">
        <v>35.1</v>
      </c>
      <c r="C96" s="7" t="s">
        <v>26</v>
      </c>
      <c r="D96" s="7" t="s">
        <v>18</v>
      </c>
      <c r="E96" s="28">
        <v>2.2000000000000002</v>
      </c>
      <c r="F96" s="8">
        <v>2.0350000000000001</v>
      </c>
      <c r="G96" s="8">
        <v>0</v>
      </c>
      <c r="H96" s="17" t="s">
        <v>23</v>
      </c>
      <c r="I96" s="18" t="s">
        <v>24</v>
      </c>
      <c r="J96" s="9">
        <v>0</v>
      </c>
    </row>
    <row r="97" spans="1:10">
      <c r="A97" s="7">
        <v>35011</v>
      </c>
      <c r="B97" s="7">
        <v>35.11</v>
      </c>
      <c r="C97" s="7" t="s">
        <v>26</v>
      </c>
      <c r="D97" s="7" t="s">
        <v>18</v>
      </c>
      <c r="E97" s="28">
        <v>6</v>
      </c>
      <c r="F97" s="8">
        <v>0</v>
      </c>
      <c r="G97" s="8">
        <v>5.4960000000000004</v>
      </c>
      <c r="H97" s="17" t="s">
        <v>27</v>
      </c>
      <c r="I97" s="18" t="s">
        <v>24</v>
      </c>
      <c r="J97" s="9">
        <v>32.975999999999999</v>
      </c>
    </row>
    <row r="98" spans="1:10">
      <c r="A98" s="7">
        <v>35013</v>
      </c>
      <c r="B98" s="7">
        <v>35.130000000000003</v>
      </c>
      <c r="C98" s="7" t="s">
        <v>26</v>
      </c>
      <c r="D98" s="7" t="s">
        <v>18</v>
      </c>
      <c r="E98" s="28">
        <v>10.000999999999999</v>
      </c>
      <c r="F98" s="8">
        <v>0</v>
      </c>
      <c r="G98" s="8">
        <v>10.000999999999999</v>
      </c>
      <c r="H98" s="17" t="s">
        <v>27</v>
      </c>
      <c r="I98" s="18" t="s">
        <v>24</v>
      </c>
      <c r="J98" s="9">
        <v>60.006</v>
      </c>
    </row>
    <row r="99" spans="1:10">
      <c r="A99" s="7">
        <v>35014</v>
      </c>
      <c r="B99" s="7">
        <v>35.14</v>
      </c>
      <c r="C99" s="7" t="s">
        <v>26</v>
      </c>
      <c r="D99" s="7" t="s">
        <v>18</v>
      </c>
      <c r="E99" s="28">
        <v>17.600000000000001</v>
      </c>
      <c r="F99" s="8">
        <v>0</v>
      </c>
      <c r="G99" s="8">
        <v>16.419</v>
      </c>
      <c r="H99" s="17" t="s">
        <v>27</v>
      </c>
      <c r="I99" s="18" t="s">
        <v>24</v>
      </c>
      <c r="J99" s="9">
        <v>98.51400000000001</v>
      </c>
    </row>
    <row r="100" spans="1:10">
      <c r="A100" s="7">
        <v>36001</v>
      </c>
      <c r="B100" s="7">
        <v>36.1</v>
      </c>
      <c r="C100" s="7" t="s">
        <v>26</v>
      </c>
      <c r="D100" s="7" t="s">
        <v>18</v>
      </c>
      <c r="E100" s="28">
        <v>4.4989999999999997</v>
      </c>
      <c r="F100" s="8">
        <v>0</v>
      </c>
      <c r="G100" s="8">
        <v>4.3330000000000002</v>
      </c>
      <c r="H100" s="17" t="s">
        <v>27</v>
      </c>
      <c r="I100" s="18" t="s">
        <v>24</v>
      </c>
      <c r="J100" s="9">
        <v>25.998000000000001</v>
      </c>
    </row>
    <row r="101" spans="1:10">
      <c r="A101" s="7">
        <v>36002</v>
      </c>
      <c r="B101" s="7">
        <v>36.200000000000003</v>
      </c>
      <c r="C101" s="7" t="s">
        <v>26</v>
      </c>
      <c r="D101" s="7" t="s">
        <v>18</v>
      </c>
      <c r="E101" s="28">
        <v>4</v>
      </c>
      <c r="F101" s="8">
        <v>3.9390000000000001</v>
      </c>
      <c r="G101" s="8">
        <v>0</v>
      </c>
      <c r="H101" s="17" t="s">
        <v>23</v>
      </c>
      <c r="I101" s="18" t="s">
        <v>24</v>
      </c>
      <c r="J101" s="9">
        <v>0</v>
      </c>
    </row>
    <row r="102" spans="1:10">
      <c r="A102" s="7">
        <v>36003</v>
      </c>
      <c r="B102" s="7">
        <v>36.299999999999997</v>
      </c>
      <c r="C102" s="7" t="s">
        <v>26</v>
      </c>
      <c r="D102" s="7" t="s">
        <v>18</v>
      </c>
      <c r="E102" s="28">
        <v>0.6</v>
      </c>
      <c r="F102" s="8">
        <v>0</v>
      </c>
      <c r="G102" s="8">
        <v>0.6</v>
      </c>
      <c r="H102" s="17" t="s">
        <v>27</v>
      </c>
      <c r="I102" s="18" t="s">
        <v>24</v>
      </c>
      <c r="J102" s="9">
        <v>3.5999999999999996</v>
      </c>
    </row>
    <row r="103" spans="1:10">
      <c r="A103" s="7">
        <v>36004</v>
      </c>
      <c r="B103" s="7">
        <v>36.4</v>
      </c>
      <c r="C103" s="7" t="s">
        <v>26</v>
      </c>
      <c r="D103" s="7" t="s">
        <v>18</v>
      </c>
      <c r="E103" s="28">
        <v>9</v>
      </c>
      <c r="F103" s="8">
        <v>0</v>
      </c>
      <c r="G103" s="8">
        <v>9</v>
      </c>
      <c r="H103" s="17" t="s">
        <v>27</v>
      </c>
      <c r="I103" s="18" t="s">
        <v>24</v>
      </c>
      <c r="J103" s="9">
        <v>54</v>
      </c>
    </row>
    <row r="104" spans="1:10">
      <c r="A104" s="7">
        <v>36005</v>
      </c>
      <c r="B104" s="7">
        <v>36.5</v>
      </c>
      <c r="C104" s="7" t="s">
        <v>26</v>
      </c>
      <c r="D104" s="7" t="s">
        <v>18</v>
      </c>
      <c r="E104" s="28">
        <v>5.0990000000000002</v>
      </c>
      <c r="F104" s="8">
        <v>0</v>
      </c>
      <c r="G104" s="8">
        <v>5.0990000000000002</v>
      </c>
      <c r="H104" s="17" t="s">
        <v>27</v>
      </c>
      <c r="I104" s="18" t="s">
        <v>24</v>
      </c>
      <c r="J104" s="9">
        <v>30.594000000000001</v>
      </c>
    </row>
    <row r="105" spans="1:10">
      <c r="A105" s="7">
        <v>36006</v>
      </c>
      <c r="B105" s="7">
        <v>36.6</v>
      </c>
      <c r="C105" s="7" t="s">
        <v>26</v>
      </c>
      <c r="D105" s="7" t="s">
        <v>18</v>
      </c>
      <c r="E105" s="28">
        <v>3.3010000000000002</v>
      </c>
      <c r="F105" s="8">
        <v>0</v>
      </c>
      <c r="G105" s="8">
        <v>3.3010000000000002</v>
      </c>
      <c r="H105" s="17" t="s">
        <v>27</v>
      </c>
      <c r="I105" s="18" t="s">
        <v>24</v>
      </c>
      <c r="J105" s="9">
        <v>19.806000000000001</v>
      </c>
    </row>
    <row r="106" spans="1:10">
      <c r="A106" s="7">
        <v>36007</v>
      </c>
      <c r="B106" s="7">
        <v>36.700000000000003</v>
      </c>
      <c r="C106" s="7" t="s">
        <v>26</v>
      </c>
      <c r="D106" s="7" t="s">
        <v>18</v>
      </c>
      <c r="E106" s="28">
        <v>2.5990000000000002</v>
      </c>
      <c r="F106" s="8">
        <v>0</v>
      </c>
      <c r="G106" s="8">
        <v>2.5990000000000002</v>
      </c>
      <c r="H106" s="17" t="s">
        <v>27</v>
      </c>
      <c r="I106" s="18" t="s">
        <v>24</v>
      </c>
      <c r="J106" s="9">
        <v>15.594000000000001</v>
      </c>
    </row>
    <row r="107" spans="1:10">
      <c r="A107" s="7">
        <v>36008</v>
      </c>
      <c r="B107" s="7">
        <v>36.799999999999997</v>
      </c>
      <c r="C107" s="7" t="s">
        <v>26</v>
      </c>
      <c r="D107" s="7" t="s">
        <v>18</v>
      </c>
      <c r="E107" s="28">
        <v>5.0010000000000003</v>
      </c>
      <c r="F107" s="8">
        <v>0</v>
      </c>
      <c r="G107" s="8">
        <v>5.0010000000000003</v>
      </c>
      <c r="H107" s="17" t="s">
        <v>27</v>
      </c>
      <c r="I107" s="18" t="s">
        <v>24</v>
      </c>
      <c r="J107" s="9">
        <v>30.006</v>
      </c>
    </row>
    <row r="108" spans="1:10">
      <c r="A108" s="7">
        <v>36009</v>
      </c>
      <c r="B108" s="7">
        <v>36.9</v>
      </c>
      <c r="C108" s="7" t="s">
        <v>26</v>
      </c>
      <c r="D108" s="7" t="s">
        <v>18</v>
      </c>
      <c r="E108" s="28">
        <v>6</v>
      </c>
      <c r="F108" s="8">
        <v>0</v>
      </c>
      <c r="G108" s="8">
        <v>6</v>
      </c>
      <c r="H108" s="17" t="s">
        <v>27</v>
      </c>
      <c r="I108" s="18" t="s">
        <v>24</v>
      </c>
      <c r="J108" s="9">
        <v>36</v>
      </c>
    </row>
    <row r="109" spans="1:10">
      <c r="A109" s="7">
        <v>36010</v>
      </c>
      <c r="B109" s="7">
        <v>36.1</v>
      </c>
      <c r="C109" s="7" t="s">
        <v>26</v>
      </c>
      <c r="D109" s="7" t="s">
        <v>18</v>
      </c>
      <c r="E109" s="28">
        <v>4.9960000000000004</v>
      </c>
      <c r="F109" s="8">
        <v>0</v>
      </c>
      <c r="G109" s="8">
        <v>4.9960000000000004</v>
      </c>
      <c r="H109" s="17" t="s">
        <v>27</v>
      </c>
      <c r="I109" s="18" t="s">
        <v>24</v>
      </c>
      <c r="J109" s="9">
        <v>29.976000000000003</v>
      </c>
    </row>
    <row r="110" spans="1:10">
      <c r="A110" s="7">
        <v>36011</v>
      </c>
      <c r="B110" s="7">
        <v>36.11</v>
      </c>
      <c r="C110" s="7" t="s">
        <v>26</v>
      </c>
      <c r="D110" s="7" t="s">
        <v>18</v>
      </c>
      <c r="E110" s="28">
        <v>3.5</v>
      </c>
      <c r="F110" s="8">
        <v>0</v>
      </c>
      <c r="G110" s="8">
        <v>3.5</v>
      </c>
      <c r="H110" s="17" t="s">
        <v>27</v>
      </c>
      <c r="I110" s="18" t="s">
        <v>24</v>
      </c>
      <c r="J110" s="9">
        <v>21</v>
      </c>
    </row>
    <row r="111" spans="1:10">
      <c r="A111" s="7">
        <v>36012</v>
      </c>
      <c r="B111" s="7">
        <v>36.119999999999997</v>
      </c>
      <c r="C111" s="7" t="s">
        <v>26</v>
      </c>
      <c r="D111" s="7" t="s">
        <v>18</v>
      </c>
      <c r="E111" s="28">
        <v>1.5</v>
      </c>
      <c r="F111" s="8">
        <v>0</v>
      </c>
      <c r="G111" s="8">
        <v>1.5</v>
      </c>
      <c r="H111" s="17" t="s">
        <v>27</v>
      </c>
      <c r="I111" s="18" t="s">
        <v>24</v>
      </c>
      <c r="J111" s="9">
        <v>9</v>
      </c>
    </row>
    <row r="112" spans="1:10">
      <c r="A112" s="7">
        <v>37011</v>
      </c>
      <c r="B112" s="7">
        <v>37.11</v>
      </c>
      <c r="C112" s="7" t="s">
        <v>26</v>
      </c>
      <c r="D112" s="7" t="s">
        <v>18</v>
      </c>
      <c r="E112" s="28">
        <v>10</v>
      </c>
      <c r="F112" s="8">
        <v>0</v>
      </c>
      <c r="G112" s="8">
        <v>9.5009999999999994</v>
      </c>
      <c r="H112" s="17" t="s">
        <v>27</v>
      </c>
      <c r="I112" s="18" t="s">
        <v>24</v>
      </c>
      <c r="J112" s="9">
        <v>57.006</v>
      </c>
    </row>
    <row r="113" spans="1:10">
      <c r="A113" s="7">
        <v>37012</v>
      </c>
      <c r="B113" s="7">
        <v>37.119999999999997</v>
      </c>
      <c r="C113" s="7" t="s">
        <v>26</v>
      </c>
      <c r="D113" s="7" t="s">
        <v>18</v>
      </c>
      <c r="E113" s="28">
        <v>4.9989999999999997</v>
      </c>
      <c r="F113" s="8">
        <v>0</v>
      </c>
      <c r="G113" s="8">
        <v>4.9989999999999997</v>
      </c>
      <c r="H113" s="17" t="s">
        <v>27</v>
      </c>
      <c r="I113" s="18" t="s">
        <v>24</v>
      </c>
      <c r="J113" s="9">
        <v>29.994</v>
      </c>
    </row>
    <row r="114" spans="1:10">
      <c r="A114" s="7">
        <v>37014</v>
      </c>
      <c r="B114" s="7">
        <v>37.14</v>
      </c>
      <c r="C114" s="7" t="s">
        <v>26</v>
      </c>
      <c r="D114" s="7" t="s">
        <v>18</v>
      </c>
      <c r="E114" s="28">
        <v>5.2</v>
      </c>
      <c r="F114" s="8">
        <v>0</v>
      </c>
      <c r="G114" s="8">
        <v>5.2</v>
      </c>
      <c r="H114" s="17" t="s">
        <v>27</v>
      </c>
      <c r="I114" s="18" t="s">
        <v>24</v>
      </c>
      <c r="J114" s="9">
        <v>31.200000000000003</v>
      </c>
    </row>
    <row r="115" spans="1:10">
      <c r="A115" s="7">
        <v>37015</v>
      </c>
      <c r="B115" s="7">
        <v>37.15</v>
      </c>
      <c r="C115" s="7" t="s">
        <v>26</v>
      </c>
      <c r="D115" s="7" t="s">
        <v>18</v>
      </c>
      <c r="E115" s="28">
        <v>15.6</v>
      </c>
      <c r="F115" s="8">
        <v>0</v>
      </c>
      <c r="G115" s="8">
        <v>15.589</v>
      </c>
      <c r="H115" s="17" t="s">
        <v>27</v>
      </c>
      <c r="I115" s="18" t="s">
        <v>24</v>
      </c>
      <c r="J115" s="9">
        <v>93.534000000000006</v>
      </c>
    </row>
    <row r="116" spans="1:10">
      <c r="A116" s="7">
        <v>37016</v>
      </c>
      <c r="B116" s="7">
        <v>37.159999999999997</v>
      </c>
      <c r="C116" s="7" t="s">
        <v>26</v>
      </c>
      <c r="D116" s="7" t="s">
        <v>18</v>
      </c>
      <c r="E116" s="28">
        <v>4.0999999999999996</v>
      </c>
      <c r="F116" s="8">
        <v>0</v>
      </c>
      <c r="G116" s="8">
        <v>4.0999999999999996</v>
      </c>
      <c r="H116" s="17" t="s">
        <v>27</v>
      </c>
      <c r="I116" s="18" t="s">
        <v>24</v>
      </c>
      <c r="J116" s="9">
        <v>24.599999999999998</v>
      </c>
    </row>
    <row r="117" spans="1:10">
      <c r="A117" s="7">
        <v>37017</v>
      </c>
      <c r="B117" s="7">
        <v>37.17</v>
      </c>
      <c r="C117" s="7" t="s">
        <v>26</v>
      </c>
      <c r="D117" s="7" t="s">
        <v>18</v>
      </c>
      <c r="E117" s="28">
        <v>7.0010000000000003</v>
      </c>
      <c r="F117" s="8">
        <v>7.0010000000000003</v>
      </c>
      <c r="G117" s="8">
        <v>0</v>
      </c>
      <c r="H117" s="17" t="s">
        <v>23</v>
      </c>
      <c r="I117" s="18" t="s">
        <v>24</v>
      </c>
      <c r="J117" s="9">
        <v>0</v>
      </c>
    </row>
    <row r="118" spans="1:10">
      <c r="A118" s="7">
        <v>37018</v>
      </c>
      <c r="B118" s="7">
        <v>37.18</v>
      </c>
      <c r="C118" s="7" t="s">
        <v>26</v>
      </c>
      <c r="D118" s="7" t="s">
        <v>18</v>
      </c>
      <c r="E118" s="28">
        <v>5.2</v>
      </c>
      <c r="F118" s="8">
        <v>5.2</v>
      </c>
      <c r="G118" s="8">
        <v>0</v>
      </c>
      <c r="H118" s="17" t="s">
        <v>23</v>
      </c>
      <c r="I118" s="18" t="s">
        <v>24</v>
      </c>
      <c r="J118" s="9">
        <v>0</v>
      </c>
    </row>
    <row r="119" spans="1:10">
      <c r="A119" s="7">
        <v>37020</v>
      </c>
      <c r="B119" s="7">
        <v>37.200000000000003</v>
      </c>
      <c r="C119" s="7" t="s">
        <v>26</v>
      </c>
      <c r="D119" s="7" t="s">
        <v>18</v>
      </c>
      <c r="E119" s="28">
        <v>0.39900000000000002</v>
      </c>
      <c r="F119" s="8">
        <v>0</v>
      </c>
      <c r="G119" s="8">
        <v>0.39900000000000002</v>
      </c>
      <c r="H119" s="17" t="s">
        <v>27</v>
      </c>
      <c r="I119" s="18" t="s">
        <v>24</v>
      </c>
      <c r="J119" s="9">
        <v>2.3940000000000001</v>
      </c>
    </row>
    <row r="120" spans="1:10">
      <c r="A120" s="7">
        <v>37021</v>
      </c>
      <c r="B120" s="7">
        <v>37.21</v>
      </c>
      <c r="C120" s="7" t="s">
        <v>26</v>
      </c>
      <c r="D120" s="7" t="s">
        <v>18</v>
      </c>
      <c r="E120" s="28">
        <v>0.7</v>
      </c>
      <c r="F120" s="8">
        <v>0</v>
      </c>
      <c r="G120" s="8">
        <v>0.7</v>
      </c>
      <c r="H120" s="17" t="s">
        <v>27</v>
      </c>
      <c r="I120" s="18" t="s">
        <v>24</v>
      </c>
      <c r="J120" s="9">
        <v>4.1999999999999993</v>
      </c>
    </row>
    <row r="121" spans="1:10">
      <c r="A121" s="7">
        <v>37022</v>
      </c>
      <c r="B121" s="7">
        <v>37.22</v>
      </c>
      <c r="C121" s="7" t="s">
        <v>26</v>
      </c>
      <c r="D121" s="7" t="s">
        <v>18</v>
      </c>
      <c r="E121" s="28">
        <v>1.5</v>
      </c>
      <c r="F121" s="8">
        <v>0</v>
      </c>
      <c r="G121" s="8">
        <v>1.5</v>
      </c>
      <c r="H121" s="17" t="s">
        <v>27</v>
      </c>
      <c r="I121" s="18" t="s">
        <v>24</v>
      </c>
      <c r="J121" s="9">
        <v>9</v>
      </c>
    </row>
    <row r="122" spans="1:10">
      <c r="A122" s="7">
        <v>37023</v>
      </c>
      <c r="B122" s="7">
        <v>37.229999999999997</v>
      </c>
      <c r="C122" s="7" t="s">
        <v>26</v>
      </c>
      <c r="D122" s="7" t="s">
        <v>18</v>
      </c>
      <c r="E122" s="28">
        <v>3</v>
      </c>
      <c r="F122" s="8">
        <v>0</v>
      </c>
      <c r="G122" s="8">
        <v>3</v>
      </c>
      <c r="H122" s="17" t="s">
        <v>27</v>
      </c>
      <c r="I122" s="18" t="s">
        <v>24</v>
      </c>
      <c r="J122" s="9">
        <v>18</v>
      </c>
    </row>
    <row r="123" spans="1:10">
      <c r="A123" s="7">
        <v>37027</v>
      </c>
      <c r="B123" s="7">
        <v>37.270000000000003</v>
      </c>
      <c r="C123" s="7" t="s">
        <v>26</v>
      </c>
      <c r="D123" s="7" t="s">
        <v>18</v>
      </c>
      <c r="E123" s="28">
        <v>6</v>
      </c>
      <c r="F123" s="8">
        <v>0</v>
      </c>
      <c r="G123" s="8">
        <v>5.9939999999999998</v>
      </c>
      <c r="H123" s="17" t="s">
        <v>27</v>
      </c>
      <c r="I123" s="18" t="s">
        <v>24</v>
      </c>
      <c r="J123" s="9">
        <v>35.963999999999999</v>
      </c>
    </row>
    <row r="124" spans="1:10">
      <c r="A124" s="7">
        <v>37028</v>
      </c>
      <c r="B124" s="7">
        <v>37.28</v>
      </c>
      <c r="C124" s="7" t="s">
        <v>26</v>
      </c>
      <c r="D124" s="7" t="s">
        <v>18</v>
      </c>
      <c r="E124" s="28">
        <v>12</v>
      </c>
      <c r="F124" s="8">
        <v>0</v>
      </c>
      <c r="G124" s="8">
        <v>9.8369999999999997</v>
      </c>
      <c r="H124" s="17" t="s">
        <v>27</v>
      </c>
      <c r="I124" s="18" t="s">
        <v>24</v>
      </c>
      <c r="J124" s="9">
        <v>59.021999999999998</v>
      </c>
    </row>
    <row r="125" spans="1:10">
      <c r="A125" s="7">
        <v>48006</v>
      </c>
      <c r="B125" s="7">
        <v>48.6</v>
      </c>
      <c r="C125" s="7" t="s">
        <v>17</v>
      </c>
      <c r="D125" s="7" t="s">
        <v>18</v>
      </c>
      <c r="E125" s="28">
        <v>3.6</v>
      </c>
      <c r="F125" s="8">
        <v>2.9630000000000001</v>
      </c>
      <c r="G125" s="8">
        <v>0</v>
      </c>
      <c r="H125" s="17" t="s">
        <v>23</v>
      </c>
      <c r="I125" s="18" t="s">
        <v>24</v>
      </c>
      <c r="J125" s="9">
        <v>0</v>
      </c>
    </row>
    <row r="126" spans="1:10">
      <c r="A126" s="7">
        <v>48007</v>
      </c>
      <c r="B126" s="7">
        <v>48.7</v>
      </c>
      <c r="C126" s="7" t="s">
        <v>17</v>
      </c>
      <c r="D126" s="7" t="s">
        <v>18</v>
      </c>
      <c r="E126" s="28">
        <v>8.9979999999999993</v>
      </c>
      <c r="F126" s="8">
        <v>7.9740000000000002</v>
      </c>
      <c r="G126" s="8">
        <v>0</v>
      </c>
      <c r="H126" s="17" t="s">
        <v>20</v>
      </c>
      <c r="I126" s="18" t="s">
        <v>24</v>
      </c>
      <c r="J126" s="9">
        <v>0</v>
      </c>
    </row>
    <row r="127" spans="1:10">
      <c r="A127" s="7">
        <v>48008</v>
      </c>
      <c r="B127" s="7">
        <v>48.8</v>
      </c>
      <c r="C127" s="7" t="s">
        <v>17</v>
      </c>
      <c r="D127" s="7" t="s">
        <v>18</v>
      </c>
      <c r="E127" s="28">
        <v>1.3</v>
      </c>
      <c r="F127" s="8">
        <v>0</v>
      </c>
      <c r="G127" s="8">
        <v>1.3</v>
      </c>
      <c r="H127" s="17" t="s">
        <v>27</v>
      </c>
      <c r="I127" s="18" t="s">
        <v>24</v>
      </c>
      <c r="J127" s="9">
        <v>7.8000000000000007</v>
      </c>
    </row>
    <row r="128" spans="1:10">
      <c r="A128" s="7">
        <v>48010</v>
      </c>
      <c r="B128" s="7">
        <v>48.1</v>
      </c>
      <c r="C128" s="7" t="s">
        <v>17</v>
      </c>
      <c r="D128" s="7" t="s">
        <v>18</v>
      </c>
      <c r="E128" s="28">
        <v>17.001000000000001</v>
      </c>
      <c r="F128" s="8">
        <v>16.448</v>
      </c>
      <c r="G128" s="8">
        <v>0</v>
      </c>
      <c r="H128" s="17" t="s">
        <v>20</v>
      </c>
      <c r="I128" s="18" t="s">
        <v>24</v>
      </c>
      <c r="J128" s="9">
        <v>0</v>
      </c>
    </row>
    <row r="129" spans="1:10">
      <c r="A129" s="7">
        <v>48011</v>
      </c>
      <c r="B129" s="7">
        <v>48.11</v>
      </c>
      <c r="C129" s="7" t="s">
        <v>17</v>
      </c>
      <c r="D129" s="7" t="s">
        <v>18</v>
      </c>
      <c r="E129" s="28">
        <v>19.501000000000001</v>
      </c>
      <c r="F129" s="8">
        <v>0</v>
      </c>
      <c r="G129" s="8">
        <v>19.042999999999999</v>
      </c>
      <c r="H129" s="17" t="s">
        <v>27</v>
      </c>
      <c r="I129" s="18" t="s">
        <v>24</v>
      </c>
      <c r="J129" s="9">
        <v>114.258</v>
      </c>
    </row>
    <row r="130" spans="1:10">
      <c r="A130" s="7">
        <v>49009</v>
      </c>
      <c r="B130" s="7">
        <v>49.9</v>
      </c>
      <c r="C130" s="7" t="s">
        <v>17</v>
      </c>
      <c r="D130" s="7" t="s">
        <v>18</v>
      </c>
      <c r="E130" s="28">
        <v>1</v>
      </c>
      <c r="F130" s="8">
        <v>0</v>
      </c>
      <c r="G130" s="8">
        <v>1</v>
      </c>
      <c r="H130" s="17" t="s">
        <v>27</v>
      </c>
      <c r="I130" s="18" t="s">
        <v>24</v>
      </c>
      <c r="J130" s="9">
        <v>6</v>
      </c>
    </row>
    <row r="131" spans="1:10">
      <c r="A131" s="7">
        <v>49010</v>
      </c>
      <c r="B131" s="7">
        <v>49.1</v>
      </c>
      <c r="C131" s="7" t="s">
        <v>17</v>
      </c>
      <c r="D131" s="7" t="s">
        <v>18</v>
      </c>
      <c r="E131" s="28">
        <v>2</v>
      </c>
      <c r="F131" s="8">
        <v>0</v>
      </c>
      <c r="G131" s="8">
        <v>1.825</v>
      </c>
      <c r="H131" s="17" t="s">
        <v>27</v>
      </c>
      <c r="I131" s="18" t="s">
        <v>24</v>
      </c>
      <c r="J131" s="9">
        <v>10.95</v>
      </c>
    </row>
    <row r="132" spans="1:10">
      <c r="A132" s="7">
        <v>49011</v>
      </c>
      <c r="B132" s="7">
        <v>49.11</v>
      </c>
      <c r="C132" s="7" t="s">
        <v>17</v>
      </c>
      <c r="D132" s="7" t="s">
        <v>18</v>
      </c>
      <c r="E132" s="28">
        <v>2</v>
      </c>
      <c r="F132" s="8">
        <v>1.651</v>
      </c>
      <c r="G132" s="8">
        <v>0</v>
      </c>
      <c r="H132" s="17" t="s">
        <v>23</v>
      </c>
      <c r="I132" s="18" t="s">
        <v>24</v>
      </c>
      <c r="J132" s="9">
        <v>0</v>
      </c>
    </row>
    <row r="133" spans="1:10">
      <c r="A133" s="7">
        <v>49012</v>
      </c>
      <c r="B133" s="7">
        <v>49.12</v>
      </c>
      <c r="C133" s="7" t="s">
        <v>17</v>
      </c>
      <c r="D133" s="7" t="s">
        <v>18</v>
      </c>
      <c r="E133" s="28">
        <v>16.027999999999999</v>
      </c>
      <c r="F133" s="8">
        <v>0</v>
      </c>
      <c r="G133" s="8">
        <v>15.981</v>
      </c>
      <c r="H133" s="17" t="s">
        <v>27</v>
      </c>
      <c r="I133" s="18" t="s">
        <v>24</v>
      </c>
      <c r="J133" s="9">
        <v>95.885999999999996</v>
      </c>
    </row>
    <row r="134" spans="1:10">
      <c r="A134" s="7">
        <v>53008</v>
      </c>
      <c r="B134" s="7">
        <v>53.8</v>
      </c>
      <c r="C134" s="7" t="s">
        <v>17</v>
      </c>
      <c r="D134" s="7" t="s">
        <v>18</v>
      </c>
      <c r="E134" s="28">
        <v>2.4009999999999998</v>
      </c>
      <c r="F134" s="8">
        <v>0</v>
      </c>
      <c r="G134" s="8">
        <v>1.984</v>
      </c>
      <c r="H134" s="17" t="s">
        <v>27</v>
      </c>
      <c r="I134" s="18" t="s">
        <v>24</v>
      </c>
      <c r="J134" s="9">
        <v>11.904</v>
      </c>
    </row>
    <row r="135" spans="1:10">
      <c r="A135" s="7">
        <v>53009</v>
      </c>
      <c r="B135" s="7">
        <v>53.9</v>
      </c>
      <c r="C135" s="7" t="s">
        <v>17</v>
      </c>
      <c r="D135" s="7" t="s">
        <v>18</v>
      </c>
      <c r="E135" s="28">
        <v>5.0010000000000003</v>
      </c>
      <c r="F135" s="8">
        <v>0</v>
      </c>
      <c r="G135" s="8">
        <v>4.5999999999999996</v>
      </c>
      <c r="H135" s="17" t="s">
        <v>27</v>
      </c>
      <c r="I135" s="18" t="s">
        <v>24</v>
      </c>
      <c r="J135" s="9">
        <v>27.599999999999998</v>
      </c>
    </row>
    <row r="136" spans="1:10">
      <c r="A136" s="7">
        <v>53010</v>
      </c>
      <c r="B136" s="7">
        <v>53.1</v>
      </c>
      <c r="C136" s="7" t="s">
        <v>17</v>
      </c>
      <c r="D136" s="7" t="s">
        <v>18</v>
      </c>
      <c r="E136" s="28">
        <v>3.4</v>
      </c>
      <c r="F136" s="8">
        <v>0</v>
      </c>
      <c r="G136" s="8">
        <v>2.9140000000000001</v>
      </c>
      <c r="H136" s="17" t="s">
        <v>27</v>
      </c>
      <c r="I136" s="18" t="s">
        <v>24</v>
      </c>
      <c r="J136" s="9">
        <v>17.484000000000002</v>
      </c>
    </row>
    <row r="137" spans="1:10">
      <c r="A137" s="7">
        <v>53011</v>
      </c>
      <c r="B137" s="7">
        <v>53.11</v>
      </c>
      <c r="C137" s="7" t="s">
        <v>17</v>
      </c>
      <c r="D137" s="7" t="s">
        <v>18</v>
      </c>
      <c r="E137" s="28">
        <v>1</v>
      </c>
      <c r="F137" s="8">
        <v>0</v>
      </c>
      <c r="G137" s="8">
        <v>1</v>
      </c>
      <c r="H137" s="17" t="s">
        <v>27</v>
      </c>
      <c r="I137" s="18" t="s">
        <v>24</v>
      </c>
      <c r="J137" s="9">
        <v>6</v>
      </c>
    </row>
    <row r="138" spans="1:10">
      <c r="A138" s="7">
        <v>53012</v>
      </c>
      <c r="B138" s="7">
        <v>53.12</v>
      </c>
      <c r="C138" s="7" t="s">
        <v>17</v>
      </c>
      <c r="D138" s="7" t="s">
        <v>18</v>
      </c>
      <c r="E138" s="28">
        <v>2.4</v>
      </c>
      <c r="F138" s="8">
        <v>0</v>
      </c>
      <c r="G138" s="8">
        <v>2.3199999999999998</v>
      </c>
      <c r="H138" s="17" t="s">
        <v>27</v>
      </c>
      <c r="I138" s="18" t="s">
        <v>24</v>
      </c>
      <c r="J138" s="9">
        <v>13.919999999999998</v>
      </c>
    </row>
    <row r="139" spans="1:10">
      <c r="A139" s="7">
        <v>53013</v>
      </c>
      <c r="B139" s="7">
        <v>53.13</v>
      </c>
      <c r="C139" s="7" t="s">
        <v>17</v>
      </c>
      <c r="D139" s="7" t="s">
        <v>18</v>
      </c>
      <c r="E139" s="28">
        <v>4.0010000000000003</v>
      </c>
      <c r="F139" s="8">
        <v>0</v>
      </c>
      <c r="G139" s="8">
        <v>2.956</v>
      </c>
      <c r="H139" s="17" t="s">
        <v>27</v>
      </c>
      <c r="I139" s="18" t="s">
        <v>24</v>
      </c>
      <c r="J139" s="9">
        <v>17.736000000000001</v>
      </c>
    </row>
    <row r="140" spans="1:10" s="25" customFormat="1" ht="15">
      <c r="A140" s="34" t="s">
        <v>25</v>
      </c>
      <c r="B140" s="34"/>
      <c r="C140" s="34"/>
      <c r="D140" s="34"/>
      <c r="E140" s="21">
        <v>341.93799999999999</v>
      </c>
      <c r="F140" s="20">
        <f>SUM(F77:F139)</f>
        <v>56.359000000000009</v>
      </c>
      <c r="G140" s="20">
        <f>SUM(G77:G139)</f>
        <v>271.24499999999995</v>
      </c>
      <c r="H140" s="21">
        <f>G140+F140</f>
        <v>327.60399999999993</v>
      </c>
      <c r="I140" s="22" t="s">
        <v>22</v>
      </c>
      <c r="J140" s="23">
        <f>SUM(J77:J139)</f>
        <v>1627.47</v>
      </c>
    </row>
    <row r="141" spans="1:10" s="24" customFormat="1" ht="15.75" customHeight="1">
      <c r="A141" s="34" t="s">
        <v>29</v>
      </c>
      <c r="B141" s="34"/>
      <c r="C141" s="34"/>
      <c r="D141" s="34"/>
      <c r="E141" s="21"/>
      <c r="F141" s="20">
        <f>F140+F76+F52</f>
        <v>115.51400000000001</v>
      </c>
      <c r="G141" s="20">
        <f>G140+G76+G52</f>
        <v>517.85599999999999</v>
      </c>
      <c r="H141" s="21">
        <f>H140+H76+H52</f>
        <v>633.37</v>
      </c>
      <c r="I141" s="22"/>
      <c r="J141" s="23">
        <f>G141*6</f>
        <v>3107.136</v>
      </c>
    </row>
    <row r="148" spans="8:11">
      <c r="K148" s="2"/>
    </row>
    <row r="150" spans="8:11">
      <c r="H150" s="6"/>
    </row>
    <row r="151" spans="8:11">
      <c r="H151" s="6"/>
    </row>
    <row r="152" spans="8:11">
      <c r="H152" s="6"/>
    </row>
  </sheetData>
  <sortState ref="A77:K139">
    <sortCondition ref="A77:A139"/>
  </sortState>
  <mergeCells count="5">
    <mergeCell ref="A1:J1"/>
    <mergeCell ref="A52:D52"/>
    <mergeCell ref="A76:D76"/>
    <mergeCell ref="A140:D140"/>
    <mergeCell ref="A141:D14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74_16119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OSZ-BERK1</dc:creator>
  <cp:lastModifiedBy>ODZ2</cp:lastModifiedBy>
  <dcterms:created xsi:type="dcterms:W3CDTF">2019-11-21T15:34:14Z</dcterms:created>
  <dcterms:modified xsi:type="dcterms:W3CDTF">2019-11-25T11:41:24Z</dcterms:modified>
</cp:coreProperties>
</file>