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035" windowHeight="12270" activeTab="1"/>
  </bookViews>
  <sheets>
    <sheet name="74_55930" sheetId="1" r:id="rId1"/>
    <sheet name="Заповед" sheetId="2" r:id="rId2"/>
    <sheet name="Sheet1" sheetId="3" r:id="rId3"/>
    <sheet name="Sheet2" sheetId="4" r:id="rId4"/>
  </sheets>
  <calcPr calcId="125725"/>
</workbook>
</file>

<file path=xl/calcChain.xml><?xml version="1.0" encoding="utf-8"?>
<calcChain xmlns="http://schemas.openxmlformats.org/spreadsheetml/2006/main">
  <c r="I4" i="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3"/>
  <c r="G4" i="3"/>
  <c r="G5"/>
  <c r="G6"/>
  <c r="G7"/>
  <c r="G8"/>
  <c r="G9"/>
  <c r="G10"/>
  <c r="G11"/>
  <c r="G12"/>
  <c r="G13"/>
  <c r="G48" s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3"/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3"/>
  <c r="L31" i="1"/>
  <c r="L76"/>
  <c r="L49"/>
  <c r="L19"/>
  <c r="L21"/>
  <c r="L22"/>
  <c r="L23"/>
  <c r="L24"/>
  <c r="L25"/>
  <c r="L26"/>
  <c r="L27"/>
  <c r="L28"/>
  <c r="L17"/>
  <c r="I48" i="4" l="1"/>
  <c r="G48" i="2"/>
  <c r="L88" i="1"/>
</calcChain>
</file>

<file path=xl/sharedStrings.xml><?xml version="1.0" encoding="utf-8"?>
<sst xmlns="http://schemas.openxmlformats.org/spreadsheetml/2006/main" count="717" uniqueCount="77">
  <si>
    <t xml:space="preserve">   Масив   </t>
  </si>
  <si>
    <t>Имот N</t>
  </si>
  <si>
    <t>Кат.</t>
  </si>
  <si>
    <t xml:space="preserve">      НТП      </t>
  </si>
  <si>
    <t xml:space="preserve">    Имот   </t>
  </si>
  <si>
    <t>Правно осн.</t>
  </si>
  <si>
    <t xml:space="preserve">  Правно   </t>
  </si>
  <si>
    <t xml:space="preserve"> Дължима  </t>
  </si>
  <si>
    <t xml:space="preserve">     N     </t>
  </si>
  <si>
    <t xml:space="preserve">в КВС </t>
  </si>
  <si>
    <t>земя</t>
  </si>
  <si>
    <t xml:space="preserve"> на имот в КВС </t>
  </si>
  <si>
    <t xml:space="preserve">  площ дка </t>
  </si>
  <si>
    <t xml:space="preserve"> основание </t>
  </si>
  <si>
    <t xml:space="preserve">          (споразумение)           </t>
  </si>
  <si>
    <t xml:space="preserve"> рента лв.</t>
  </si>
  <si>
    <t xml:space="preserve">VII </t>
  </si>
  <si>
    <t xml:space="preserve">Ливада         </t>
  </si>
  <si>
    <t xml:space="preserve">СВ ГЕОРГИ ГЕРАСИМОВ ИВАНОВ         </t>
  </si>
  <si>
    <t xml:space="preserve">ДИМИТРИЧКА ИВАНОВА ИЛИЕВА          </t>
  </si>
  <si>
    <t xml:space="preserve">  наем     </t>
  </si>
  <si>
    <t xml:space="preserve">ЗАРКО КУЗМАНОВ ТОМОВ               </t>
  </si>
  <si>
    <t xml:space="preserve">VI  </t>
  </si>
  <si>
    <t xml:space="preserve">ЕВДЕНИЯ ФИЛИПОВА ГЕОРГИЕВА         </t>
  </si>
  <si>
    <t xml:space="preserve">ГЕОРГИ ФИЛИПОВ ИВАНОВ              </t>
  </si>
  <si>
    <t xml:space="preserve">Пасище, мера   </t>
  </si>
  <si>
    <t xml:space="preserve">НИКОЛА КУЗМАНОВ ТОМОВ              </t>
  </si>
  <si>
    <t xml:space="preserve">ПЕТЪР НИКОЛОВ ИГНАТОВ              </t>
  </si>
  <si>
    <t xml:space="preserve">ЦВЕТКО ГЕОРГИЕВ МЛАДЕНОВ           </t>
  </si>
  <si>
    <t xml:space="preserve">ФИМА ТОДОРОВА ТОМОВА               </t>
  </si>
  <si>
    <t xml:space="preserve">ИВАН ГЕОРГИЕВ САНДИН               </t>
  </si>
  <si>
    <t xml:space="preserve">ЕЛЕНА ИВАНОВА НИКОЛОВА             </t>
  </si>
  <si>
    <t xml:space="preserve">БОГДАН ИВАНОВ ДАСКАЛОВ             </t>
  </si>
  <si>
    <t xml:space="preserve">ФИЛИП АНГЕЛОВ АНТОВ                </t>
  </si>
  <si>
    <t xml:space="preserve">АЛЕКСИ ДИМИТРОВ ИВАНОВ             </t>
  </si>
  <si>
    <t xml:space="preserve">IX  </t>
  </si>
  <si>
    <t xml:space="preserve">ЦВЕТКО ФИЛИПОВ ИВАНОВ              </t>
  </si>
  <si>
    <t xml:space="preserve">АРСЕНИЯ БОГДАНОВ ГОЦОВ             </t>
  </si>
  <si>
    <t xml:space="preserve">АЛЕКСИ ПЕТРОВ БИВОЛАРСКИ           </t>
  </si>
  <si>
    <t xml:space="preserve">ПЕТЪР ТОДОРОВ ИВАНОВ               </t>
  </si>
  <si>
    <t xml:space="preserve">  аренда   </t>
  </si>
  <si>
    <t xml:space="preserve">РАДОЙ ДИМИТРОВ ГЕОРГИЕВ            </t>
  </si>
  <si>
    <t xml:space="preserve">ФИЛИП ЦВЕТКОВ ПЕТРОВ               </t>
  </si>
  <si>
    <t xml:space="preserve">ТРЕНДАФИЛ ЦВЕТКОВ ПЕТРОВ           </t>
  </si>
  <si>
    <t xml:space="preserve">III </t>
  </si>
  <si>
    <t xml:space="preserve">ЙОРДАН ФИЛИПОВ МАНЧЕВ              </t>
  </si>
  <si>
    <t xml:space="preserve">ФИЛИП ЦВЕТКОВ ЗАХАРИЕВ             </t>
  </si>
  <si>
    <t xml:space="preserve">ГЕОРГИ МИТОВ ПЕТРОВ                </t>
  </si>
  <si>
    <t xml:space="preserve">ТИМКА СТАМЕНОВА ПЕТКОВА            </t>
  </si>
  <si>
    <t xml:space="preserve">ФИЛИП МАРИНОВ ПЕТРОВ               </t>
  </si>
  <si>
    <t xml:space="preserve">МИХАЛ ИВАНОВ КИРКОВ                </t>
  </si>
  <si>
    <t xml:space="preserve">ЦВЕТАН НИКИФОРОВ МЛАДЕНОВ          </t>
  </si>
  <si>
    <t xml:space="preserve">АТАНАС КАМЕНОВ ТОМОВ               </t>
  </si>
  <si>
    <t xml:space="preserve">ЛИНА ЦВЕТКОВА ПЕТРОВА              </t>
  </si>
  <si>
    <t xml:space="preserve">ГЕОРГИ ЦВЕТКОВ АНАНИЕВ             </t>
  </si>
  <si>
    <t xml:space="preserve">ВЕРКА ЦВЕТКОВА ТОДОРОВА            </t>
  </si>
  <si>
    <t xml:space="preserve">ГЕОРГИ ИВАНОВ ШАНГОВ               </t>
  </si>
  <si>
    <t xml:space="preserve">ФИЛИП АЛЕКСИЕВ НИКОЛОВ             </t>
  </si>
  <si>
    <t xml:space="preserve">ИВАН МИХАЙЛОВ КИРКОВ               </t>
  </si>
  <si>
    <t xml:space="preserve">ИСАЯ ФИЛИПОВ И ТОДОРА ИСАЕВА       </t>
  </si>
  <si>
    <t xml:space="preserve">      </t>
  </si>
  <si>
    <t xml:space="preserve">           </t>
  </si>
  <si>
    <t xml:space="preserve">Ползвател ОБЩО </t>
  </si>
  <si>
    <t xml:space="preserve">                                   </t>
  </si>
  <si>
    <t xml:space="preserve"> Вх. №</t>
  </si>
  <si>
    <t>имот по чл. 37, ал.5 ЗСПЗЗ</t>
  </si>
  <si>
    <t>Заявител по чл. 37ж от ЗСПЗЗ</t>
  </si>
  <si>
    <t>Собственик имоти по чл.37ж, ал. 5</t>
  </si>
  <si>
    <t xml:space="preserve"> Ползвател по чл.37ж ЗСПЗЗ </t>
  </si>
  <si>
    <t xml:space="preserve"> имот по чл. 37ж, ал.5 ЗСПЗЗ</t>
  </si>
  <si>
    <t>РЕГИСТЪР С ДАННИ ЗА ПЛОЩИТЕ ПО ЧЛ. 37Ж, АЛ.5 ОТ ЗСПЗЗ, ТЕХНИТЕ СОБСТВЕНИЦИ, ДЪЛЖИМОТО РЕНТНО ПЛАЩАНЕ, КАКТО И ПЛОЩИТЕ ПО ЧЛ. 37Ж, АЛ.7, Т.1 ОТ ЗСПЗЗ ЗА ЗЕМЛИЩЕ ПЕСОЧНИЦА, ОБЩИНА БЕРКОВИЦА ЗА 2017 ГОДИНА</t>
  </si>
  <si>
    <t>№ по ред</t>
  </si>
  <si>
    <t xml:space="preserve"> Дължима сума (лева)</t>
  </si>
  <si>
    <r>
      <t xml:space="preserve">Имот № по чл. 37ж, ал. 5 от ЗСПЗЗ </t>
    </r>
    <r>
      <rPr>
        <b/>
        <sz val="8"/>
        <rFont val="Times New Roman"/>
        <family val="1"/>
        <charset val="204"/>
      </rPr>
      <t>(№ на имот  по КВС</t>
    </r>
    <r>
      <rPr>
        <b/>
        <sz val="10"/>
        <rFont val="Times New Roman"/>
        <family val="1"/>
        <charset val="204"/>
      </rPr>
      <t>)</t>
    </r>
  </si>
  <si>
    <r>
      <t xml:space="preserve"> Ползвател по чл.37ж ЗСПЗЗ (име, презиме, фамилия - </t>
    </r>
    <r>
      <rPr>
        <sz val="8"/>
        <rFont val="Times New Roman"/>
        <family val="1"/>
        <charset val="204"/>
      </rPr>
      <t>за физически лица</t>
    </r>
    <r>
      <rPr>
        <b/>
        <sz val="8"/>
        <rFont val="Times New Roman"/>
        <family val="1"/>
        <charset val="204"/>
      </rPr>
      <t xml:space="preserve"> наименование за</t>
    </r>
    <r>
      <rPr>
        <sz val="8"/>
        <rFont val="Times New Roman"/>
        <family val="1"/>
        <charset val="204"/>
      </rPr>
      <t xml:space="preserve"> ЕТ или юридическо лице</t>
    </r>
    <r>
      <rPr>
        <b/>
        <sz val="8"/>
        <rFont val="Times New Roman"/>
        <family val="1"/>
        <charset val="204"/>
      </rPr>
      <t>)</t>
    </r>
  </si>
  <si>
    <r>
      <t xml:space="preserve">   Масив  </t>
    </r>
    <r>
      <rPr>
        <sz val="10"/>
        <rFont val="Times New Roman"/>
        <family val="1"/>
        <charset val="204"/>
      </rPr>
      <t xml:space="preserve"> за ползване №</t>
    </r>
  </si>
  <si>
    <r>
      <t xml:space="preserve">Средна рентна вноска </t>
    </r>
    <r>
      <rPr>
        <sz val="10"/>
        <rFont val="Times New Roman"/>
        <family val="1"/>
        <charset val="204"/>
      </rPr>
      <t>по чл. 37ж, ал. 12 от ЗСПЗЗ</t>
    </r>
    <r>
      <rPr>
        <b/>
        <sz val="10"/>
        <rFont val="Times New Roman"/>
        <family val="1"/>
        <charset val="204"/>
      </rPr>
      <t xml:space="preserve"> (лева/дка)</t>
    </r>
  </si>
</sst>
</file>

<file path=xl/styles.xml><?xml version="1.0" encoding="utf-8"?>
<styleSheet xmlns="http://schemas.openxmlformats.org/spreadsheetml/2006/main">
  <fonts count="6">
    <font>
      <sz val="10"/>
      <name val="Arial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4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8" xfId="0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workbookViewId="0">
      <selection activeCell="K92" sqref="K92"/>
    </sheetView>
  </sheetViews>
  <sheetFormatPr defaultRowHeight="12.75"/>
  <cols>
    <col min="1" max="1" width="3.42578125" style="4" customWidth="1"/>
    <col min="2" max="2" width="7" style="4" customWidth="1"/>
    <col min="3" max="3" width="6.85546875" style="4" customWidth="1"/>
    <col min="4" max="4" width="5.28515625" style="4" customWidth="1"/>
    <col min="5" max="5" width="12.140625" style="2" customWidth="1"/>
    <col min="6" max="6" width="9.85546875" style="4" bestFit="1" customWidth="1"/>
    <col min="7" max="7" width="10.42578125" style="4" bestFit="1" customWidth="1"/>
    <col min="8" max="8" width="10.5703125" style="4" bestFit="1" customWidth="1"/>
    <col min="9" max="9" width="21.5703125" style="2" customWidth="1"/>
    <col min="10" max="10" width="28.7109375" style="2" customWidth="1"/>
    <col min="11" max="11" width="27.85546875" style="2" customWidth="1"/>
    <col min="12" max="12" width="8.85546875" style="4" customWidth="1"/>
    <col min="13" max="16384" width="9.140625" style="4"/>
  </cols>
  <sheetData>
    <row r="1" spans="1:12" s="11" customFormat="1" ht="32.25" customHeight="1">
      <c r="A1" s="27" t="s">
        <v>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38.25">
      <c r="A2" s="25" t="s">
        <v>64</v>
      </c>
      <c r="B2" s="5" t="s">
        <v>0</v>
      </c>
      <c r="C2" s="5" t="s">
        <v>1</v>
      </c>
      <c r="D2" s="5" t="s">
        <v>2</v>
      </c>
      <c r="E2" s="1" t="s">
        <v>3</v>
      </c>
      <c r="F2" s="5" t="s">
        <v>4</v>
      </c>
      <c r="G2" s="5" t="s">
        <v>5</v>
      </c>
      <c r="H2" s="10" t="s">
        <v>65</v>
      </c>
      <c r="I2" s="1" t="s">
        <v>6</v>
      </c>
      <c r="J2" s="1" t="s">
        <v>66</v>
      </c>
      <c r="K2" s="1" t="s">
        <v>68</v>
      </c>
      <c r="L2" s="10" t="s">
        <v>7</v>
      </c>
    </row>
    <row r="3" spans="1:12" ht="16.5" customHeight="1">
      <c r="A3" s="26"/>
      <c r="B3" s="5" t="s">
        <v>8</v>
      </c>
      <c r="C3" s="5" t="s">
        <v>9</v>
      </c>
      <c r="D3" s="5" t="s">
        <v>10</v>
      </c>
      <c r="E3" s="1" t="s">
        <v>11</v>
      </c>
      <c r="F3" s="5" t="s">
        <v>12</v>
      </c>
      <c r="G3" s="5" t="s">
        <v>12</v>
      </c>
      <c r="H3" s="5" t="s">
        <v>12</v>
      </c>
      <c r="I3" s="1" t="s">
        <v>13</v>
      </c>
      <c r="J3" s="1" t="s">
        <v>67</v>
      </c>
      <c r="K3" s="1" t="s">
        <v>14</v>
      </c>
      <c r="L3" s="9" t="s">
        <v>15</v>
      </c>
    </row>
    <row r="4" spans="1:12">
      <c r="A4" s="6">
        <v>4</v>
      </c>
      <c r="B4" s="6">
        <v>16</v>
      </c>
      <c r="C4" s="6">
        <v>16012</v>
      </c>
      <c r="D4" s="6" t="s">
        <v>16</v>
      </c>
      <c r="E4" s="3" t="s">
        <v>17</v>
      </c>
      <c r="F4" s="6">
        <v>5.702</v>
      </c>
      <c r="G4" s="6">
        <v>0</v>
      </c>
      <c r="H4" s="6">
        <v>0.60199999999999998</v>
      </c>
      <c r="I4" s="3" t="s">
        <v>69</v>
      </c>
      <c r="J4" s="3" t="s">
        <v>18</v>
      </c>
      <c r="K4" s="3" t="s">
        <v>19</v>
      </c>
      <c r="L4" s="6">
        <v>5.42</v>
      </c>
    </row>
    <row r="5" spans="1:12">
      <c r="A5" s="6">
        <v>4</v>
      </c>
      <c r="B5" s="6">
        <v>16</v>
      </c>
      <c r="C5" s="6">
        <v>16013</v>
      </c>
      <c r="D5" s="6" t="s">
        <v>16</v>
      </c>
      <c r="E5" s="3" t="s">
        <v>17</v>
      </c>
      <c r="F5" s="6">
        <v>1.04</v>
      </c>
      <c r="G5" s="6">
        <v>1.0289999999999999</v>
      </c>
      <c r="H5" s="6">
        <v>0</v>
      </c>
      <c r="I5" s="3" t="s">
        <v>20</v>
      </c>
      <c r="J5" s="3" t="s">
        <v>19</v>
      </c>
      <c r="K5" s="3" t="s">
        <v>19</v>
      </c>
      <c r="L5" s="6">
        <v>0</v>
      </c>
    </row>
    <row r="6" spans="1:12">
      <c r="A6" s="6">
        <v>4</v>
      </c>
      <c r="B6" s="6">
        <v>16</v>
      </c>
      <c r="C6" s="6">
        <v>16014</v>
      </c>
      <c r="D6" s="6" t="s">
        <v>16</v>
      </c>
      <c r="E6" s="3" t="s">
        <v>17</v>
      </c>
      <c r="F6" s="6">
        <v>1.171</v>
      </c>
      <c r="G6" s="6">
        <v>0</v>
      </c>
      <c r="H6" s="6">
        <v>1.0680000000000001</v>
      </c>
      <c r="I6" s="3" t="s">
        <v>69</v>
      </c>
      <c r="J6" s="3" t="s">
        <v>21</v>
      </c>
      <c r="K6" s="3" t="s">
        <v>19</v>
      </c>
      <c r="L6" s="6">
        <v>9.61</v>
      </c>
    </row>
    <row r="7" spans="1:12">
      <c r="A7" s="6">
        <v>4</v>
      </c>
      <c r="B7" s="6">
        <v>16</v>
      </c>
      <c r="C7" s="6">
        <v>16021</v>
      </c>
      <c r="D7" s="6" t="s">
        <v>22</v>
      </c>
      <c r="E7" s="3" t="s">
        <v>17</v>
      </c>
      <c r="F7" s="6">
        <v>4.9000000000000004</v>
      </c>
      <c r="G7" s="6">
        <v>3.3319999999999999</v>
      </c>
      <c r="H7" s="6">
        <v>0</v>
      </c>
      <c r="I7" s="3" t="s">
        <v>20</v>
      </c>
      <c r="J7" s="3" t="s">
        <v>19</v>
      </c>
      <c r="K7" s="3" t="s">
        <v>19</v>
      </c>
      <c r="L7" s="6">
        <v>0</v>
      </c>
    </row>
    <row r="8" spans="1:12">
      <c r="A8" s="6">
        <v>4</v>
      </c>
      <c r="B8" s="6">
        <v>16</v>
      </c>
      <c r="C8" s="6">
        <v>16022</v>
      </c>
      <c r="D8" s="6" t="s">
        <v>22</v>
      </c>
      <c r="E8" s="3" t="s">
        <v>17</v>
      </c>
      <c r="F8" s="6">
        <v>3.23</v>
      </c>
      <c r="G8" s="6">
        <v>0</v>
      </c>
      <c r="H8" s="6">
        <v>3.206</v>
      </c>
      <c r="I8" s="3" t="s">
        <v>69</v>
      </c>
      <c r="J8" s="3" t="s">
        <v>23</v>
      </c>
      <c r="K8" s="3" t="s">
        <v>19</v>
      </c>
      <c r="L8" s="6">
        <v>28.85</v>
      </c>
    </row>
    <row r="9" spans="1:12">
      <c r="A9" s="6">
        <v>4</v>
      </c>
      <c r="B9" s="6">
        <v>16</v>
      </c>
      <c r="C9" s="6">
        <v>16024</v>
      </c>
      <c r="D9" s="6" t="s">
        <v>22</v>
      </c>
      <c r="E9" s="3" t="s">
        <v>17</v>
      </c>
      <c r="F9" s="6">
        <v>0.91</v>
      </c>
      <c r="G9" s="6">
        <v>0</v>
      </c>
      <c r="H9" s="6">
        <v>0.47499999999999998</v>
      </c>
      <c r="I9" s="3" t="s">
        <v>69</v>
      </c>
      <c r="J9" s="3" t="s">
        <v>24</v>
      </c>
      <c r="K9" s="3" t="s">
        <v>19</v>
      </c>
      <c r="L9" s="6">
        <v>4.28</v>
      </c>
    </row>
    <row r="10" spans="1:12" s="7" customFormat="1">
      <c r="A10" s="6">
        <v>4</v>
      </c>
      <c r="B10" s="6">
        <v>18</v>
      </c>
      <c r="C10" s="6">
        <v>18003</v>
      </c>
      <c r="D10" s="6" t="s">
        <v>16</v>
      </c>
      <c r="E10" s="3" t="s">
        <v>25</v>
      </c>
      <c r="F10" s="6">
        <v>1.397</v>
      </c>
      <c r="G10" s="6">
        <v>0</v>
      </c>
      <c r="H10" s="6">
        <v>0.77400000000000002</v>
      </c>
      <c r="I10" s="3" t="s">
        <v>69</v>
      </c>
      <c r="J10" s="3" t="s">
        <v>26</v>
      </c>
      <c r="K10" s="3" t="s">
        <v>19</v>
      </c>
      <c r="L10" s="6">
        <v>5.42</v>
      </c>
    </row>
    <row r="11" spans="1:12" s="7" customFormat="1">
      <c r="A11" s="6">
        <v>4</v>
      </c>
      <c r="B11" s="6">
        <v>18</v>
      </c>
      <c r="C11" s="6">
        <v>18004</v>
      </c>
      <c r="D11" s="6" t="s">
        <v>22</v>
      </c>
      <c r="E11" s="3" t="s">
        <v>25</v>
      </c>
      <c r="F11" s="6">
        <v>1.722</v>
      </c>
      <c r="G11" s="6">
        <v>0</v>
      </c>
      <c r="H11" s="6">
        <v>1.425</v>
      </c>
      <c r="I11" s="3" t="s">
        <v>69</v>
      </c>
      <c r="J11" s="3" t="s">
        <v>27</v>
      </c>
      <c r="K11" s="3" t="s">
        <v>19</v>
      </c>
      <c r="L11" s="6">
        <v>9.98</v>
      </c>
    </row>
    <row r="12" spans="1:12" s="7" customFormat="1">
      <c r="A12" s="6">
        <v>4</v>
      </c>
      <c r="B12" s="6">
        <v>18</v>
      </c>
      <c r="C12" s="6">
        <v>18007</v>
      </c>
      <c r="D12" s="6" t="s">
        <v>16</v>
      </c>
      <c r="E12" s="3" t="s">
        <v>25</v>
      </c>
      <c r="F12" s="6">
        <v>6.5949999999999998</v>
      </c>
      <c r="G12" s="6">
        <v>3.605</v>
      </c>
      <c r="H12" s="6">
        <v>0</v>
      </c>
      <c r="I12" s="3" t="s">
        <v>20</v>
      </c>
      <c r="J12" s="3" t="s">
        <v>19</v>
      </c>
      <c r="K12" s="3" t="s">
        <v>19</v>
      </c>
      <c r="L12" s="6">
        <v>0</v>
      </c>
    </row>
    <row r="13" spans="1:12">
      <c r="A13" s="6">
        <v>4</v>
      </c>
      <c r="B13" s="6">
        <v>18</v>
      </c>
      <c r="C13" s="6">
        <v>18014</v>
      </c>
      <c r="D13" s="6" t="s">
        <v>22</v>
      </c>
      <c r="E13" s="3" t="s">
        <v>17</v>
      </c>
      <c r="F13" s="6">
        <v>0.26</v>
      </c>
      <c r="G13" s="6">
        <v>0</v>
      </c>
      <c r="H13" s="6">
        <v>0.19</v>
      </c>
      <c r="I13" s="3" t="s">
        <v>69</v>
      </c>
      <c r="J13" s="3" t="s">
        <v>28</v>
      </c>
      <c r="K13" s="3" t="s">
        <v>19</v>
      </c>
      <c r="L13" s="6">
        <v>1.71</v>
      </c>
    </row>
    <row r="14" spans="1:12">
      <c r="A14" s="6">
        <v>4</v>
      </c>
      <c r="B14" s="6">
        <v>18</v>
      </c>
      <c r="C14" s="6">
        <v>18015</v>
      </c>
      <c r="D14" s="6" t="s">
        <v>16</v>
      </c>
      <c r="E14" s="3" t="s">
        <v>17</v>
      </c>
      <c r="F14" s="6">
        <v>1.369</v>
      </c>
      <c r="G14" s="6">
        <v>0</v>
      </c>
      <c r="H14" s="6">
        <v>1.3069999999999999</v>
      </c>
      <c r="I14" s="3" t="s">
        <v>69</v>
      </c>
      <c r="J14" s="3" t="s">
        <v>21</v>
      </c>
      <c r="K14" s="3" t="s">
        <v>19</v>
      </c>
      <c r="L14" s="6">
        <v>11.76</v>
      </c>
    </row>
    <row r="15" spans="1:12">
      <c r="A15" s="6">
        <v>4</v>
      </c>
      <c r="B15" s="6">
        <v>18</v>
      </c>
      <c r="C15" s="6">
        <v>18016</v>
      </c>
      <c r="D15" s="6" t="s">
        <v>16</v>
      </c>
      <c r="E15" s="3" t="s">
        <v>17</v>
      </c>
      <c r="F15" s="6">
        <v>2.306</v>
      </c>
      <c r="G15" s="6">
        <v>0</v>
      </c>
      <c r="H15" s="6">
        <v>1.9870000000000001</v>
      </c>
      <c r="I15" s="3" t="s">
        <v>69</v>
      </c>
      <c r="J15" s="3" t="s">
        <v>29</v>
      </c>
      <c r="K15" s="3" t="s">
        <v>19</v>
      </c>
      <c r="L15" s="6">
        <v>17.88</v>
      </c>
    </row>
    <row r="16" spans="1:12">
      <c r="A16" s="6">
        <v>4</v>
      </c>
      <c r="B16" s="6">
        <v>18</v>
      </c>
      <c r="C16" s="6">
        <v>18018</v>
      </c>
      <c r="D16" s="6" t="s">
        <v>16</v>
      </c>
      <c r="E16" s="3" t="s">
        <v>17</v>
      </c>
      <c r="F16" s="6">
        <v>5.5449999999999999</v>
      </c>
      <c r="G16" s="6">
        <v>3.948</v>
      </c>
      <c r="H16" s="6">
        <v>0</v>
      </c>
      <c r="I16" s="3" t="s">
        <v>20</v>
      </c>
      <c r="J16" s="3" t="s">
        <v>19</v>
      </c>
      <c r="K16" s="3" t="s">
        <v>19</v>
      </c>
      <c r="L16" s="6">
        <v>0</v>
      </c>
    </row>
    <row r="17" spans="1:12" s="7" customFormat="1">
      <c r="A17" s="6">
        <v>4</v>
      </c>
      <c r="B17" s="6">
        <v>18</v>
      </c>
      <c r="C17" s="6">
        <v>18022</v>
      </c>
      <c r="D17" s="6" t="s">
        <v>16</v>
      </c>
      <c r="E17" s="3" t="s">
        <v>25</v>
      </c>
      <c r="F17" s="6">
        <v>1.3069999999999999</v>
      </c>
      <c r="G17" s="6">
        <v>0</v>
      </c>
      <c r="H17" s="6">
        <v>0.88</v>
      </c>
      <c r="I17" s="3" t="s">
        <v>69</v>
      </c>
      <c r="J17" s="3" t="s">
        <v>30</v>
      </c>
      <c r="K17" s="3" t="s">
        <v>19</v>
      </c>
      <c r="L17" s="6">
        <f t="shared" ref="L17:L29" si="0">H17*7</f>
        <v>6.16</v>
      </c>
    </row>
    <row r="18" spans="1:12" s="7" customFormat="1">
      <c r="A18" s="6">
        <v>4</v>
      </c>
      <c r="B18" s="6">
        <v>18</v>
      </c>
      <c r="C18" s="6">
        <v>18026</v>
      </c>
      <c r="D18" s="6" t="s">
        <v>16</v>
      </c>
      <c r="E18" s="3" t="s">
        <v>25</v>
      </c>
      <c r="F18" s="6">
        <v>2.98</v>
      </c>
      <c r="G18" s="6">
        <v>0</v>
      </c>
      <c r="H18" s="6">
        <v>2.7589999999999999</v>
      </c>
      <c r="I18" s="3" t="s">
        <v>69</v>
      </c>
      <c r="J18" s="3" t="s">
        <v>31</v>
      </c>
      <c r="K18" s="3" t="s">
        <v>19</v>
      </c>
      <c r="L18" s="6">
        <v>19.309999999999999</v>
      </c>
    </row>
    <row r="19" spans="1:12" s="7" customFormat="1">
      <c r="A19" s="6">
        <v>4</v>
      </c>
      <c r="B19" s="6">
        <v>18</v>
      </c>
      <c r="C19" s="6">
        <v>18032</v>
      </c>
      <c r="D19" s="6" t="s">
        <v>16</v>
      </c>
      <c r="E19" s="3" t="s">
        <v>25</v>
      </c>
      <c r="F19" s="6">
        <v>6.3259999999999996</v>
      </c>
      <c r="G19" s="6">
        <v>3.3380000000000001</v>
      </c>
      <c r="H19" s="6">
        <v>0</v>
      </c>
      <c r="I19" s="3" t="s">
        <v>20</v>
      </c>
      <c r="J19" s="3" t="s">
        <v>19</v>
      </c>
      <c r="K19" s="3" t="s">
        <v>19</v>
      </c>
      <c r="L19" s="6">
        <f t="shared" si="0"/>
        <v>0</v>
      </c>
    </row>
    <row r="20" spans="1:12" s="7" customFormat="1">
      <c r="A20" s="6">
        <v>4</v>
      </c>
      <c r="B20" s="6">
        <v>18</v>
      </c>
      <c r="C20" s="6">
        <v>18033</v>
      </c>
      <c r="D20" s="6" t="s">
        <v>16</v>
      </c>
      <c r="E20" s="3" t="s">
        <v>25</v>
      </c>
      <c r="F20" s="6">
        <v>1.9810000000000001</v>
      </c>
      <c r="G20" s="6">
        <v>0</v>
      </c>
      <c r="H20" s="6">
        <v>1.4530000000000001</v>
      </c>
      <c r="I20" s="3" t="s">
        <v>69</v>
      </c>
      <c r="J20" s="3" t="s">
        <v>32</v>
      </c>
      <c r="K20" s="3" t="s">
        <v>19</v>
      </c>
      <c r="L20" s="6">
        <v>10.17</v>
      </c>
    </row>
    <row r="21" spans="1:12" s="7" customFormat="1">
      <c r="A21" s="6">
        <v>4</v>
      </c>
      <c r="B21" s="6">
        <v>18</v>
      </c>
      <c r="C21" s="6">
        <v>18037</v>
      </c>
      <c r="D21" s="6" t="s">
        <v>16</v>
      </c>
      <c r="E21" s="3" t="s">
        <v>25</v>
      </c>
      <c r="F21" s="6">
        <v>3.6339999999999999</v>
      </c>
      <c r="G21" s="6">
        <v>3.4780000000000002</v>
      </c>
      <c r="H21" s="6">
        <v>0</v>
      </c>
      <c r="I21" s="3" t="s">
        <v>20</v>
      </c>
      <c r="J21" s="3" t="s">
        <v>19</v>
      </c>
      <c r="K21" s="3" t="s">
        <v>19</v>
      </c>
      <c r="L21" s="6">
        <f t="shared" si="0"/>
        <v>0</v>
      </c>
    </row>
    <row r="22" spans="1:12" s="7" customFormat="1">
      <c r="A22" s="6">
        <v>4</v>
      </c>
      <c r="B22" s="6">
        <v>18</v>
      </c>
      <c r="C22" s="6">
        <v>18040</v>
      </c>
      <c r="D22" s="6" t="s">
        <v>16</v>
      </c>
      <c r="E22" s="3" t="s">
        <v>25</v>
      </c>
      <c r="F22" s="6">
        <v>2.2589999999999999</v>
      </c>
      <c r="G22" s="6">
        <v>1.9159999999999999</v>
      </c>
      <c r="H22" s="6">
        <v>0</v>
      </c>
      <c r="I22" s="3" t="s">
        <v>20</v>
      </c>
      <c r="J22" s="3" t="s">
        <v>19</v>
      </c>
      <c r="K22" s="3" t="s">
        <v>19</v>
      </c>
      <c r="L22" s="6">
        <f t="shared" si="0"/>
        <v>0</v>
      </c>
    </row>
    <row r="23" spans="1:12" s="7" customFormat="1">
      <c r="A23" s="6">
        <v>4</v>
      </c>
      <c r="B23" s="6">
        <v>18</v>
      </c>
      <c r="C23" s="6">
        <v>18041</v>
      </c>
      <c r="D23" s="6" t="s">
        <v>16</v>
      </c>
      <c r="E23" s="3" t="s">
        <v>25</v>
      </c>
      <c r="F23" s="6">
        <v>2.286</v>
      </c>
      <c r="G23" s="6">
        <v>2.0760000000000001</v>
      </c>
      <c r="H23" s="6">
        <v>0</v>
      </c>
      <c r="I23" s="3" t="s">
        <v>20</v>
      </c>
      <c r="J23" s="3" t="s">
        <v>19</v>
      </c>
      <c r="K23" s="3" t="s">
        <v>19</v>
      </c>
      <c r="L23" s="6">
        <f t="shared" si="0"/>
        <v>0</v>
      </c>
    </row>
    <row r="24" spans="1:12" s="7" customFormat="1">
      <c r="A24" s="6">
        <v>4</v>
      </c>
      <c r="B24" s="6">
        <v>18</v>
      </c>
      <c r="C24" s="6">
        <v>18043</v>
      </c>
      <c r="D24" s="6" t="s">
        <v>16</v>
      </c>
      <c r="E24" s="3" t="s">
        <v>25</v>
      </c>
      <c r="F24" s="6">
        <v>1.3009999999999999</v>
      </c>
      <c r="G24" s="6">
        <v>0</v>
      </c>
      <c r="H24" s="6">
        <v>1.3</v>
      </c>
      <c r="I24" s="3" t="s">
        <v>69</v>
      </c>
      <c r="J24" s="3" t="s">
        <v>33</v>
      </c>
      <c r="K24" s="3" t="s">
        <v>19</v>
      </c>
      <c r="L24" s="6">
        <f t="shared" si="0"/>
        <v>9.1</v>
      </c>
    </row>
    <row r="25" spans="1:12" s="7" customFormat="1">
      <c r="A25" s="6">
        <v>4</v>
      </c>
      <c r="B25" s="6">
        <v>18</v>
      </c>
      <c r="C25" s="6">
        <v>18046</v>
      </c>
      <c r="D25" s="6" t="s">
        <v>16</v>
      </c>
      <c r="E25" s="3" t="s">
        <v>25</v>
      </c>
      <c r="F25" s="6">
        <v>1.516</v>
      </c>
      <c r="G25" s="6">
        <v>1.0429999999999999</v>
      </c>
      <c r="H25" s="6">
        <v>0</v>
      </c>
      <c r="I25" s="3" t="s">
        <v>20</v>
      </c>
      <c r="J25" s="3" t="s">
        <v>19</v>
      </c>
      <c r="K25" s="3" t="s">
        <v>19</v>
      </c>
      <c r="L25" s="6">
        <f t="shared" si="0"/>
        <v>0</v>
      </c>
    </row>
    <row r="26" spans="1:12" s="7" customFormat="1">
      <c r="A26" s="6">
        <v>4</v>
      </c>
      <c r="B26" s="6">
        <v>18</v>
      </c>
      <c r="C26" s="6">
        <v>18047</v>
      </c>
      <c r="D26" s="6" t="s">
        <v>16</v>
      </c>
      <c r="E26" s="3" t="s">
        <v>25</v>
      </c>
      <c r="F26" s="6">
        <v>1.7</v>
      </c>
      <c r="G26" s="6">
        <v>1.0409999999999999</v>
      </c>
      <c r="H26" s="6">
        <v>0</v>
      </c>
      <c r="I26" s="3" t="s">
        <v>20</v>
      </c>
      <c r="J26" s="3" t="s">
        <v>19</v>
      </c>
      <c r="K26" s="3" t="s">
        <v>19</v>
      </c>
      <c r="L26" s="6">
        <f t="shared" si="0"/>
        <v>0</v>
      </c>
    </row>
    <row r="27" spans="1:12" s="7" customFormat="1">
      <c r="A27" s="6">
        <v>4</v>
      </c>
      <c r="B27" s="6">
        <v>18</v>
      </c>
      <c r="C27" s="6">
        <v>18048</v>
      </c>
      <c r="D27" s="6" t="s">
        <v>16</v>
      </c>
      <c r="E27" s="3" t="s">
        <v>25</v>
      </c>
      <c r="F27" s="6">
        <v>1.9890000000000001</v>
      </c>
      <c r="G27" s="6">
        <v>1.349</v>
      </c>
      <c r="H27" s="6">
        <v>0</v>
      </c>
      <c r="I27" s="3" t="s">
        <v>20</v>
      </c>
      <c r="J27" s="3" t="s">
        <v>19</v>
      </c>
      <c r="K27" s="3" t="s">
        <v>19</v>
      </c>
      <c r="L27" s="6">
        <f t="shared" si="0"/>
        <v>0</v>
      </c>
    </row>
    <row r="28" spans="1:12" s="7" customFormat="1">
      <c r="A28" s="6">
        <v>4</v>
      </c>
      <c r="B28" s="6">
        <v>18</v>
      </c>
      <c r="C28" s="6">
        <v>18049</v>
      </c>
      <c r="D28" s="6" t="s">
        <v>16</v>
      </c>
      <c r="E28" s="3" t="s">
        <v>25</v>
      </c>
      <c r="F28" s="6">
        <v>4.4870000000000001</v>
      </c>
      <c r="G28" s="6">
        <v>4.1050000000000004</v>
      </c>
      <c r="H28" s="6">
        <v>0</v>
      </c>
      <c r="I28" s="3" t="s">
        <v>20</v>
      </c>
      <c r="J28" s="3" t="s">
        <v>19</v>
      </c>
      <c r="K28" s="3" t="s">
        <v>19</v>
      </c>
      <c r="L28" s="6">
        <f t="shared" si="0"/>
        <v>0</v>
      </c>
    </row>
    <row r="29" spans="1:12" s="7" customFormat="1">
      <c r="A29" s="6">
        <v>4</v>
      </c>
      <c r="B29" s="6">
        <v>18</v>
      </c>
      <c r="C29" s="6">
        <v>18051</v>
      </c>
      <c r="D29" s="6" t="s">
        <v>16</v>
      </c>
      <c r="E29" s="3" t="s">
        <v>25</v>
      </c>
      <c r="F29" s="6">
        <v>2.3199999999999998</v>
      </c>
      <c r="G29" s="6">
        <v>0</v>
      </c>
      <c r="H29" s="6">
        <v>2.2330000000000001</v>
      </c>
      <c r="I29" s="3" t="s">
        <v>69</v>
      </c>
      <c r="J29" s="3" t="s">
        <v>34</v>
      </c>
      <c r="K29" s="3" t="s">
        <v>19</v>
      </c>
      <c r="L29" s="6">
        <v>15.63</v>
      </c>
    </row>
    <row r="30" spans="1:12">
      <c r="A30" s="6">
        <v>4</v>
      </c>
      <c r="B30" s="6">
        <v>18</v>
      </c>
      <c r="C30" s="6">
        <v>18054</v>
      </c>
      <c r="D30" s="6" t="s">
        <v>22</v>
      </c>
      <c r="E30" s="3" t="s">
        <v>17</v>
      </c>
      <c r="F30" s="6">
        <v>1.7030000000000001</v>
      </c>
      <c r="G30" s="6">
        <v>1.7050000000000001</v>
      </c>
      <c r="H30" s="6">
        <v>0</v>
      </c>
      <c r="I30" s="3" t="s">
        <v>20</v>
      </c>
      <c r="J30" s="3" t="s">
        <v>19</v>
      </c>
      <c r="K30" s="3" t="s">
        <v>19</v>
      </c>
      <c r="L30" s="6">
        <v>0</v>
      </c>
    </row>
    <row r="31" spans="1:12">
      <c r="A31" s="6">
        <v>4</v>
      </c>
      <c r="B31" s="6">
        <v>19</v>
      </c>
      <c r="C31" s="6">
        <v>19010</v>
      </c>
      <c r="D31" s="6" t="s">
        <v>35</v>
      </c>
      <c r="E31" s="3" t="s">
        <v>17</v>
      </c>
      <c r="F31" s="6">
        <v>2.9769999999999999</v>
      </c>
      <c r="G31" s="6">
        <v>0</v>
      </c>
      <c r="H31" s="6">
        <v>2.9769999999999999</v>
      </c>
      <c r="I31" s="3" t="s">
        <v>69</v>
      </c>
      <c r="J31" s="3" t="s">
        <v>36</v>
      </c>
      <c r="K31" s="3" t="s">
        <v>19</v>
      </c>
      <c r="L31" s="6">
        <f>H31*9</f>
        <v>26.792999999999999</v>
      </c>
    </row>
    <row r="32" spans="1:12">
      <c r="A32" s="6">
        <v>4</v>
      </c>
      <c r="B32" s="6">
        <v>19</v>
      </c>
      <c r="C32" s="6">
        <v>19012</v>
      </c>
      <c r="D32" s="6" t="s">
        <v>35</v>
      </c>
      <c r="E32" s="3" t="s">
        <v>25</v>
      </c>
      <c r="F32" s="6">
        <v>16.331</v>
      </c>
      <c r="G32" s="6">
        <v>10.102</v>
      </c>
      <c r="H32" s="6">
        <v>0</v>
      </c>
      <c r="I32" s="3" t="s">
        <v>20</v>
      </c>
      <c r="J32" s="3" t="s">
        <v>19</v>
      </c>
      <c r="K32" s="3" t="s">
        <v>19</v>
      </c>
      <c r="L32" s="6">
        <v>0</v>
      </c>
    </row>
    <row r="33" spans="1:12">
      <c r="A33" s="6">
        <v>4</v>
      </c>
      <c r="B33" s="6">
        <v>19</v>
      </c>
      <c r="C33" s="6">
        <v>19016</v>
      </c>
      <c r="D33" s="6" t="s">
        <v>16</v>
      </c>
      <c r="E33" s="3" t="s">
        <v>17</v>
      </c>
      <c r="F33" s="6">
        <v>4.5739999999999998</v>
      </c>
      <c r="G33" s="6">
        <v>0</v>
      </c>
      <c r="H33" s="6">
        <v>4.5739999999999998</v>
      </c>
      <c r="I33" s="3" t="s">
        <v>69</v>
      </c>
      <c r="J33" s="3" t="s">
        <v>37</v>
      </c>
      <c r="K33" s="3" t="s">
        <v>19</v>
      </c>
      <c r="L33" s="6">
        <v>41.17</v>
      </c>
    </row>
    <row r="34" spans="1:12">
      <c r="A34" s="6">
        <v>4</v>
      </c>
      <c r="B34" s="6">
        <v>19</v>
      </c>
      <c r="C34" s="6">
        <v>19017</v>
      </c>
      <c r="D34" s="6" t="s">
        <v>16</v>
      </c>
      <c r="E34" s="3" t="s">
        <v>17</v>
      </c>
      <c r="F34" s="6">
        <v>1.397</v>
      </c>
      <c r="G34" s="6">
        <v>0</v>
      </c>
      <c r="H34" s="6">
        <v>1.2090000000000001</v>
      </c>
      <c r="I34" s="3" t="s">
        <v>69</v>
      </c>
      <c r="J34" s="3" t="s">
        <v>38</v>
      </c>
      <c r="K34" s="3" t="s">
        <v>19</v>
      </c>
      <c r="L34" s="6">
        <v>10.88</v>
      </c>
    </row>
    <row r="35" spans="1:12">
      <c r="A35" s="6">
        <v>4</v>
      </c>
      <c r="B35" s="6">
        <v>19</v>
      </c>
      <c r="C35" s="6">
        <v>19021</v>
      </c>
      <c r="D35" s="6" t="s">
        <v>16</v>
      </c>
      <c r="E35" s="3" t="s">
        <v>17</v>
      </c>
      <c r="F35" s="6">
        <v>0.501</v>
      </c>
      <c r="G35" s="6">
        <v>0</v>
      </c>
      <c r="H35" s="6">
        <v>0.501</v>
      </c>
      <c r="I35" s="3" t="s">
        <v>69</v>
      </c>
      <c r="J35" s="3" t="s">
        <v>39</v>
      </c>
      <c r="K35" s="3" t="s">
        <v>19</v>
      </c>
      <c r="L35" s="6">
        <v>4.51</v>
      </c>
    </row>
    <row r="36" spans="1:12" s="7" customFormat="1">
      <c r="A36" s="6">
        <v>4</v>
      </c>
      <c r="B36" s="6">
        <v>19</v>
      </c>
      <c r="C36" s="6">
        <v>19024</v>
      </c>
      <c r="D36" s="6" t="s">
        <v>16</v>
      </c>
      <c r="E36" s="3" t="s">
        <v>25</v>
      </c>
      <c r="F36" s="6">
        <v>2.0489999999999999</v>
      </c>
      <c r="G36" s="6">
        <v>0</v>
      </c>
      <c r="H36" s="6">
        <v>2.0489999999999999</v>
      </c>
      <c r="I36" s="3" t="s">
        <v>69</v>
      </c>
      <c r="J36" s="3" t="s">
        <v>24</v>
      </c>
      <c r="K36" s="3" t="s">
        <v>19</v>
      </c>
      <c r="L36" s="6">
        <v>14.34</v>
      </c>
    </row>
    <row r="37" spans="1:12">
      <c r="A37" s="6">
        <v>4</v>
      </c>
      <c r="B37" s="6">
        <v>20</v>
      </c>
      <c r="C37" s="6">
        <v>20022</v>
      </c>
      <c r="D37" s="6" t="s">
        <v>16</v>
      </c>
      <c r="E37" s="3" t="s">
        <v>17</v>
      </c>
      <c r="F37" s="6">
        <v>5.6269999999999998</v>
      </c>
      <c r="G37" s="6">
        <v>3.8250000000000002</v>
      </c>
      <c r="H37" s="6">
        <v>0</v>
      </c>
      <c r="I37" s="3" t="s">
        <v>40</v>
      </c>
      <c r="J37" s="3" t="s">
        <v>19</v>
      </c>
      <c r="K37" s="3" t="s">
        <v>19</v>
      </c>
      <c r="L37" s="6">
        <v>0</v>
      </c>
    </row>
    <row r="38" spans="1:12">
      <c r="A38" s="6">
        <v>4</v>
      </c>
      <c r="B38" s="6">
        <v>20</v>
      </c>
      <c r="C38" s="6">
        <v>20029</v>
      </c>
      <c r="D38" s="6" t="s">
        <v>16</v>
      </c>
      <c r="E38" s="3" t="s">
        <v>17</v>
      </c>
      <c r="F38" s="6">
        <v>7.6130000000000004</v>
      </c>
      <c r="G38" s="6">
        <v>0</v>
      </c>
      <c r="H38" s="6">
        <v>4.008</v>
      </c>
      <c r="I38" s="3" t="s">
        <v>69</v>
      </c>
      <c r="J38" s="3" t="s">
        <v>39</v>
      </c>
      <c r="K38" s="3" t="s">
        <v>19</v>
      </c>
      <c r="L38" s="6">
        <v>36.07</v>
      </c>
    </row>
    <row r="39" spans="1:12" s="7" customFormat="1">
      <c r="A39" s="6">
        <v>4</v>
      </c>
      <c r="B39" s="6">
        <v>21</v>
      </c>
      <c r="C39" s="6">
        <v>21016</v>
      </c>
      <c r="D39" s="6" t="s">
        <v>16</v>
      </c>
      <c r="E39" s="3" t="s">
        <v>25</v>
      </c>
      <c r="F39" s="6">
        <v>5.4790000000000001</v>
      </c>
      <c r="G39" s="6">
        <v>0</v>
      </c>
      <c r="H39" s="6">
        <v>4.0720000000000001</v>
      </c>
      <c r="I39" s="3" t="s">
        <v>69</v>
      </c>
      <c r="J39" s="3" t="s">
        <v>24</v>
      </c>
      <c r="K39" s="3" t="s">
        <v>19</v>
      </c>
      <c r="L39" s="6">
        <v>28.5</v>
      </c>
    </row>
    <row r="40" spans="1:12">
      <c r="A40" s="6">
        <v>4</v>
      </c>
      <c r="B40" s="6">
        <v>21</v>
      </c>
      <c r="C40" s="6">
        <v>21017</v>
      </c>
      <c r="D40" s="6" t="s">
        <v>16</v>
      </c>
      <c r="E40" s="3" t="s">
        <v>17</v>
      </c>
      <c r="F40" s="6">
        <v>9.1219999999999999</v>
      </c>
      <c r="G40" s="6">
        <v>8.3960000000000008</v>
      </c>
      <c r="H40" s="6">
        <v>0</v>
      </c>
      <c r="I40" s="3" t="s">
        <v>20</v>
      </c>
      <c r="J40" s="3" t="s">
        <v>19</v>
      </c>
      <c r="K40" s="3" t="s">
        <v>19</v>
      </c>
      <c r="L40" s="6">
        <v>0</v>
      </c>
    </row>
    <row r="41" spans="1:12">
      <c r="A41" s="6">
        <v>4</v>
      </c>
      <c r="B41" s="6">
        <v>21</v>
      </c>
      <c r="C41" s="6">
        <v>21018</v>
      </c>
      <c r="D41" s="6" t="s">
        <v>16</v>
      </c>
      <c r="E41" s="3" t="s">
        <v>17</v>
      </c>
      <c r="F41" s="6">
        <v>3.3279999999999998</v>
      </c>
      <c r="G41" s="6">
        <v>1.5640000000000001</v>
      </c>
      <c r="H41" s="6">
        <v>0</v>
      </c>
      <c r="I41" s="3" t="s">
        <v>20</v>
      </c>
      <c r="J41" s="3" t="s">
        <v>19</v>
      </c>
      <c r="K41" s="3" t="s">
        <v>19</v>
      </c>
      <c r="L41" s="6">
        <v>0</v>
      </c>
    </row>
    <row r="42" spans="1:12">
      <c r="A42" s="6">
        <v>4</v>
      </c>
      <c r="B42" s="6">
        <v>21</v>
      </c>
      <c r="C42" s="6">
        <v>21019</v>
      </c>
      <c r="D42" s="6" t="s">
        <v>16</v>
      </c>
      <c r="E42" s="3" t="s">
        <v>17</v>
      </c>
      <c r="F42" s="6">
        <v>0.4</v>
      </c>
      <c r="G42" s="6">
        <v>0</v>
      </c>
      <c r="H42" s="6">
        <v>0.4</v>
      </c>
      <c r="I42" s="3" t="s">
        <v>69</v>
      </c>
      <c r="J42" s="3" t="s">
        <v>41</v>
      </c>
      <c r="K42" s="3" t="s">
        <v>19</v>
      </c>
      <c r="L42" s="6">
        <v>3.6</v>
      </c>
    </row>
    <row r="43" spans="1:12">
      <c r="A43" s="6">
        <v>4</v>
      </c>
      <c r="B43" s="6">
        <v>23</v>
      </c>
      <c r="C43" s="6">
        <v>23019</v>
      </c>
      <c r="D43" s="6" t="s">
        <v>16</v>
      </c>
      <c r="E43" s="3" t="s">
        <v>17</v>
      </c>
      <c r="F43" s="6">
        <v>6.742</v>
      </c>
      <c r="G43" s="6">
        <v>5.9649999999999999</v>
      </c>
      <c r="H43" s="6">
        <v>0</v>
      </c>
      <c r="I43" s="3" t="s">
        <v>20</v>
      </c>
      <c r="J43" s="3" t="s">
        <v>19</v>
      </c>
      <c r="K43" s="3" t="s">
        <v>19</v>
      </c>
      <c r="L43" s="6">
        <v>0</v>
      </c>
    </row>
    <row r="44" spans="1:12" s="7" customFormat="1">
      <c r="A44" s="6">
        <v>4</v>
      </c>
      <c r="B44" s="6">
        <v>27</v>
      </c>
      <c r="C44" s="6">
        <v>27003</v>
      </c>
      <c r="D44" s="6" t="s">
        <v>16</v>
      </c>
      <c r="E44" s="3" t="s">
        <v>25</v>
      </c>
      <c r="F44" s="6">
        <v>2.1749999999999998</v>
      </c>
      <c r="G44" s="6">
        <v>0</v>
      </c>
      <c r="H44" s="6">
        <v>1.4039999999999999</v>
      </c>
      <c r="I44" s="3" t="s">
        <v>69</v>
      </c>
      <c r="J44" s="3" t="s">
        <v>42</v>
      </c>
      <c r="K44" s="3" t="s">
        <v>19</v>
      </c>
      <c r="L44" s="6">
        <v>9.83</v>
      </c>
    </row>
    <row r="45" spans="1:12" s="7" customFormat="1">
      <c r="A45" s="6">
        <v>4</v>
      </c>
      <c r="B45" s="6">
        <v>27</v>
      </c>
      <c r="C45" s="6">
        <v>27006</v>
      </c>
      <c r="D45" s="6" t="s">
        <v>16</v>
      </c>
      <c r="E45" s="3" t="s">
        <v>25</v>
      </c>
      <c r="F45" s="6">
        <v>3.238</v>
      </c>
      <c r="G45" s="6">
        <v>0</v>
      </c>
      <c r="H45" s="6">
        <v>2.6030000000000002</v>
      </c>
      <c r="I45" s="3" t="s">
        <v>69</v>
      </c>
      <c r="J45" s="3" t="s">
        <v>43</v>
      </c>
      <c r="K45" s="3" t="s">
        <v>19</v>
      </c>
      <c r="L45" s="6">
        <v>18.22</v>
      </c>
    </row>
    <row r="46" spans="1:12">
      <c r="A46" s="6">
        <v>4</v>
      </c>
      <c r="B46" s="6">
        <v>27</v>
      </c>
      <c r="C46" s="6">
        <v>27012</v>
      </c>
      <c r="D46" s="6" t="s">
        <v>44</v>
      </c>
      <c r="E46" s="3" t="s">
        <v>17</v>
      </c>
      <c r="F46" s="6">
        <v>17.53</v>
      </c>
      <c r="G46" s="6">
        <v>12.445</v>
      </c>
      <c r="H46" s="6">
        <v>0</v>
      </c>
      <c r="I46" s="3" t="s">
        <v>20</v>
      </c>
      <c r="J46" s="3" t="s">
        <v>19</v>
      </c>
      <c r="K46" s="3" t="s">
        <v>19</v>
      </c>
      <c r="L46" s="6">
        <v>0</v>
      </c>
    </row>
    <row r="47" spans="1:12">
      <c r="A47" s="6">
        <v>4</v>
      </c>
      <c r="B47" s="6">
        <v>27</v>
      </c>
      <c r="C47" s="6">
        <v>27014</v>
      </c>
      <c r="D47" s="6" t="s">
        <v>44</v>
      </c>
      <c r="E47" s="3" t="s">
        <v>17</v>
      </c>
      <c r="F47" s="6">
        <v>3.92</v>
      </c>
      <c r="G47" s="6">
        <v>0</v>
      </c>
      <c r="H47" s="6">
        <v>3.077</v>
      </c>
      <c r="I47" s="3" t="s">
        <v>69</v>
      </c>
      <c r="J47" s="3" t="s">
        <v>45</v>
      </c>
      <c r="K47" s="3" t="s">
        <v>19</v>
      </c>
      <c r="L47" s="6">
        <v>27.69</v>
      </c>
    </row>
    <row r="48" spans="1:12">
      <c r="A48" s="6">
        <v>4</v>
      </c>
      <c r="B48" s="6">
        <v>27</v>
      </c>
      <c r="C48" s="6">
        <v>27015</v>
      </c>
      <c r="D48" s="6" t="s">
        <v>44</v>
      </c>
      <c r="E48" s="3" t="s">
        <v>17</v>
      </c>
      <c r="F48" s="6">
        <v>1.4910000000000001</v>
      </c>
      <c r="G48" s="6">
        <v>0</v>
      </c>
      <c r="H48" s="6">
        <v>1.371</v>
      </c>
      <c r="I48" s="3" t="s">
        <v>69</v>
      </c>
      <c r="J48" s="3" t="s">
        <v>46</v>
      </c>
      <c r="K48" s="3" t="s">
        <v>19</v>
      </c>
      <c r="L48" s="6">
        <v>12.34</v>
      </c>
    </row>
    <row r="49" spans="1:12" s="7" customFormat="1">
      <c r="A49" s="6">
        <v>4</v>
      </c>
      <c r="B49" s="6">
        <v>27</v>
      </c>
      <c r="C49" s="6">
        <v>27021</v>
      </c>
      <c r="D49" s="6" t="s">
        <v>44</v>
      </c>
      <c r="E49" s="3" t="s">
        <v>25</v>
      </c>
      <c r="F49" s="6">
        <v>2.41</v>
      </c>
      <c r="G49" s="6">
        <v>0</v>
      </c>
      <c r="H49" s="6">
        <v>2.41</v>
      </c>
      <c r="I49" s="3" t="s">
        <v>69</v>
      </c>
      <c r="J49" s="3" t="s">
        <v>47</v>
      </c>
      <c r="K49" s="3" t="s">
        <v>19</v>
      </c>
      <c r="L49" s="6">
        <f>H49*7</f>
        <v>16.87</v>
      </c>
    </row>
    <row r="50" spans="1:12" s="7" customFormat="1">
      <c r="A50" s="6">
        <v>4</v>
      </c>
      <c r="B50" s="6">
        <v>27</v>
      </c>
      <c r="C50" s="6">
        <v>27022</v>
      </c>
      <c r="D50" s="6" t="s">
        <v>44</v>
      </c>
      <c r="E50" s="3" t="s">
        <v>25</v>
      </c>
      <c r="F50" s="6">
        <v>2.677</v>
      </c>
      <c r="G50" s="6">
        <v>0</v>
      </c>
      <c r="H50" s="6">
        <v>2.677</v>
      </c>
      <c r="I50" s="3" t="s">
        <v>69</v>
      </c>
      <c r="J50" s="3" t="s">
        <v>48</v>
      </c>
      <c r="K50" s="3" t="s">
        <v>19</v>
      </c>
      <c r="L50" s="6">
        <v>18.739999999999998</v>
      </c>
    </row>
    <row r="51" spans="1:12" s="7" customFormat="1">
      <c r="A51" s="6">
        <v>4</v>
      </c>
      <c r="B51" s="6">
        <v>27</v>
      </c>
      <c r="C51" s="6">
        <v>27023</v>
      </c>
      <c r="D51" s="6" t="s">
        <v>16</v>
      </c>
      <c r="E51" s="3" t="s">
        <v>25</v>
      </c>
      <c r="F51" s="6">
        <v>3.9860000000000002</v>
      </c>
      <c r="G51" s="6">
        <v>0</v>
      </c>
      <c r="H51" s="6">
        <v>3.9860000000000002</v>
      </c>
      <c r="I51" s="3" t="s">
        <v>69</v>
      </c>
      <c r="J51" s="3" t="s">
        <v>49</v>
      </c>
      <c r="K51" s="3" t="s">
        <v>19</v>
      </c>
      <c r="L51" s="6">
        <v>27.9</v>
      </c>
    </row>
    <row r="52" spans="1:12" s="7" customFormat="1">
      <c r="A52" s="6">
        <v>4</v>
      </c>
      <c r="B52" s="6">
        <v>27</v>
      </c>
      <c r="C52" s="6">
        <v>27024</v>
      </c>
      <c r="D52" s="6" t="s">
        <v>16</v>
      </c>
      <c r="E52" s="3" t="s">
        <v>25</v>
      </c>
      <c r="F52" s="6">
        <v>3.419</v>
      </c>
      <c r="G52" s="6">
        <v>0</v>
      </c>
      <c r="H52" s="6">
        <v>3.419</v>
      </c>
      <c r="I52" s="3" t="s">
        <v>69</v>
      </c>
      <c r="J52" s="3" t="s">
        <v>34</v>
      </c>
      <c r="K52" s="3" t="s">
        <v>19</v>
      </c>
      <c r="L52" s="6">
        <v>23.93</v>
      </c>
    </row>
    <row r="53" spans="1:12" s="7" customFormat="1">
      <c r="A53" s="6">
        <v>4</v>
      </c>
      <c r="B53" s="6">
        <v>27</v>
      </c>
      <c r="C53" s="6">
        <v>27025</v>
      </c>
      <c r="D53" s="6" t="s">
        <v>16</v>
      </c>
      <c r="E53" s="3" t="s">
        <v>25</v>
      </c>
      <c r="F53" s="6">
        <v>11.278</v>
      </c>
      <c r="G53" s="6">
        <v>8.3350000000000009</v>
      </c>
      <c r="H53" s="6">
        <v>0</v>
      </c>
      <c r="I53" s="3" t="s">
        <v>20</v>
      </c>
      <c r="J53" s="3" t="s">
        <v>19</v>
      </c>
      <c r="K53" s="3" t="s">
        <v>19</v>
      </c>
      <c r="L53" s="6">
        <v>0</v>
      </c>
    </row>
    <row r="54" spans="1:12" s="7" customFormat="1">
      <c r="A54" s="6">
        <v>4</v>
      </c>
      <c r="B54" s="6">
        <v>27</v>
      </c>
      <c r="C54" s="6">
        <v>27027</v>
      </c>
      <c r="D54" s="6" t="s">
        <v>16</v>
      </c>
      <c r="E54" s="3" t="s">
        <v>25</v>
      </c>
      <c r="F54" s="6">
        <v>13.24</v>
      </c>
      <c r="G54" s="6">
        <v>11.364000000000001</v>
      </c>
      <c r="H54" s="6">
        <v>0</v>
      </c>
      <c r="I54" s="3" t="s">
        <v>20</v>
      </c>
      <c r="J54" s="3" t="s">
        <v>19</v>
      </c>
      <c r="K54" s="3" t="s">
        <v>19</v>
      </c>
      <c r="L54" s="6">
        <v>0</v>
      </c>
    </row>
    <row r="55" spans="1:12">
      <c r="A55" s="6">
        <v>4</v>
      </c>
      <c r="B55" s="6">
        <v>28</v>
      </c>
      <c r="C55" s="6">
        <v>28012</v>
      </c>
      <c r="D55" s="6" t="s">
        <v>44</v>
      </c>
      <c r="E55" s="3" t="s">
        <v>17</v>
      </c>
      <c r="F55" s="6">
        <v>1.6779999999999999</v>
      </c>
      <c r="G55" s="6">
        <v>0</v>
      </c>
      <c r="H55" s="6">
        <v>1.3420000000000001</v>
      </c>
      <c r="I55" s="3" t="s">
        <v>69</v>
      </c>
      <c r="J55" s="3" t="s">
        <v>50</v>
      </c>
      <c r="K55" s="3" t="s">
        <v>19</v>
      </c>
      <c r="L55" s="6">
        <v>12.08</v>
      </c>
    </row>
    <row r="56" spans="1:12">
      <c r="A56" s="6">
        <v>4</v>
      </c>
      <c r="B56" s="6">
        <v>28</v>
      </c>
      <c r="C56" s="6">
        <v>28013</v>
      </c>
      <c r="D56" s="6" t="s">
        <v>44</v>
      </c>
      <c r="E56" s="3" t="s">
        <v>17</v>
      </c>
      <c r="F56" s="6">
        <v>3.609</v>
      </c>
      <c r="G56" s="6">
        <v>2.5150000000000001</v>
      </c>
      <c r="H56" s="6">
        <v>0</v>
      </c>
      <c r="I56" s="3" t="s">
        <v>20</v>
      </c>
      <c r="J56" s="3" t="s">
        <v>19</v>
      </c>
      <c r="K56" s="3" t="s">
        <v>19</v>
      </c>
      <c r="L56" s="6">
        <v>0</v>
      </c>
    </row>
    <row r="57" spans="1:12">
      <c r="A57" s="6">
        <v>4</v>
      </c>
      <c r="B57" s="6">
        <v>28</v>
      </c>
      <c r="C57" s="6">
        <v>28014</v>
      </c>
      <c r="D57" s="6" t="s">
        <v>44</v>
      </c>
      <c r="E57" s="3" t="s">
        <v>17</v>
      </c>
      <c r="F57" s="6">
        <v>4.5609999999999999</v>
      </c>
      <c r="G57" s="6">
        <v>0</v>
      </c>
      <c r="H57" s="6">
        <v>4.5449999999999999</v>
      </c>
      <c r="I57" s="3" t="s">
        <v>69</v>
      </c>
      <c r="J57" s="3" t="s">
        <v>51</v>
      </c>
      <c r="K57" s="3" t="s">
        <v>19</v>
      </c>
      <c r="L57" s="6">
        <v>40.909999999999997</v>
      </c>
    </row>
    <row r="58" spans="1:12">
      <c r="A58" s="6">
        <v>4</v>
      </c>
      <c r="B58" s="6">
        <v>28</v>
      </c>
      <c r="C58" s="6">
        <v>28015</v>
      </c>
      <c r="D58" s="6" t="s">
        <v>16</v>
      </c>
      <c r="E58" s="3" t="s">
        <v>17</v>
      </c>
      <c r="F58" s="6">
        <v>1.744</v>
      </c>
      <c r="G58" s="6">
        <v>0</v>
      </c>
      <c r="H58" s="6">
        <v>1.325</v>
      </c>
      <c r="I58" s="3" t="s">
        <v>69</v>
      </c>
      <c r="J58" s="3" t="s">
        <v>39</v>
      </c>
      <c r="K58" s="3" t="s">
        <v>19</v>
      </c>
      <c r="L58" s="6">
        <v>11.93</v>
      </c>
    </row>
    <row r="59" spans="1:12">
      <c r="A59" s="6">
        <v>4</v>
      </c>
      <c r="B59" s="6">
        <v>28</v>
      </c>
      <c r="C59" s="6">
        <v>28018</v>
      </c>
      <c r="D59" s="6" t="s">
        <v>16</v>
      </c>
      <c r="E59" s="3" t="s">
        <v>17</v>
      </c>
      <c r="F59" s="6">
        <v>2.3210000000000002</v>
      </c>
      <c r="G59" s="6">
        <v>1.59</v>
      </c>
      <c r="H59" s="6">
        <v>0</v>
      </c>
      <c r="I59" s="3" t="s">
        <v>20</v>
      </c>
      <c r="J59" s="3" t="s">
        <v>19</v>
      </c>
      <c r="K59" s="3" t="s">
        <v>19</v>
      </c>
      <c r="L59" s="6">
        <v>0</v>
      </c>
    </row>
    <row r="60" spans="1:12">
      <c r="A60" s="6">
        <v>4</v>
      </c>
      <c r="B60" s="6">
        <v>28</v>
      </c>
      <c r="C60" s="6">
        <v>28019</v>
      </c>
      <c r="D60" s="6" t="s">
        <v>16</v>
      </c>
      <c r="E60" s="3" t="s">
        <v>17</v>
      </c>
      <c r="F60" s="6">
        <v>1.52</v>
      </c>
      <c r="G60" s="6">
        <v>0</v>
      </c>
      <c r="H60" s="6">
        <v>0.28799999999999998</v>
      </c>
      <c r="I60" s="3" t="s">
        <v>69</v>
      </c>
      <c r="J60" s="3" t="s">
        <v>50</v>
      </c>
      <c r="K60" s="3" t="s">
        <v>19</v>
      </c>
      <c r="L60" s="6">
        <v>2.59</v>
      </c>
    </row>
    <row r="61" spans="1:12">
      <c r="A61" s="6">
        <v>4</v>
      </c>
      <c r="B61" s="6">
        <v>28</v>
      </c>
      <c r="C61" s="6">
        <v>28020</v>
      </c>
      <c r="D61" s="6" t="s">
        <v>44</v>
      </c>
      <c r="E61" s="3" t="s">
        <v>17</v>
      </c>
      <c r="F61" s="6">
        <v>7.5549999999999997</v>
      </c>
      <c r="G61" s="6">
        <v>0</v>
      </c>
      <c r="H61" s="6">
        <v>7.5519999999999996</v>
      </c>
      <c r="I61" s="3" t="s">
        <v>69</v>
      </c>
      <c r="J61" s="3" t="s">
        <v>52</v>
      </c>
      <c r="K61" s="3" t="s">
        <v>19</v>
      </c>
      <c r="L61" s="6">
        <v>67.97</v>
      </c>
    </row>
    <row r="62" spans="1:12">
      <c r="A62" s="6">
        <v>4</v>
      </c>
      <c r="B62" s="6">
        <v>28</v>
      </c>
      <c r="C62" s="6">
        <v>28021</v>
      </c>
      <c r="D62" s="6" t="s">
        <v>16</v>
      </c>
      <c r="E62" s="3" t="s">
        <v>17</v>
      </c>
      <c r="F62" s="6">
        <v>11.933</v>
      </c>
      <c r="G62" s="6">
        <v>10.427</v>
      </c>
      <c r="H62" s="6">
        <v>0</v>
      </c>
      <c r="I62" s="3" t="s">
        <v>20</v>
      </c>
      <c r="J62" s="3" t="s">
        <v>19</v>
      </c>
      <c r="K62" s="3" t="s">
        <v>19</v>
      </c>
      <c r="L62" s="6">
        <v>0</v>
      </c>
    </row>
    <row r="63" spans="1:12">
      <c r="A63" s="6">
        <v>4</v>
      </c>
      <c r="B63" s="6">
        <v>28</v>
      </c>
      <c r="C63" s="6">
        <v>28023</v>
      </c>
      <c r="D63" s="6" t="s">
        <v>16</v>
      </c>
      <c r="E63" s="3" t="s">
        <v>17</v>
      </c>
      <c r="F63" s="6">
        <v>4.7880000000000003</v>
      </c>
      <c r="G63" s="6">
        <v>3.9630000000000001</v>
      </c>
      <c r="H63" s="6">
        <v>0</v>
      </c>
      <c r="I63" s="3" t="s">
        <v>20</v>
      </c>
      <c r="J63" s="3" t="s">
        <v>19</v>
      </c>
      <c r="K63" s="3" t="s">
        <v>19</v>
      </c>
      <c r="L63" s="6">
        <v>0</v>
      </c>
    </row>
    <row r="64" spans="1:12">
      <c r="A64" s="6">
        <v>4</v>
      </c>
      <c r="B64" s="6">
        <v>28</v>
      </c>
      <c r="C64" s="6">
        <v>28024</v>
      </c>
      <c r="D64" s="6" t="s">
        <v>16</v>
      </c>
      <c r="E64" s="3" t="s">
        <v>17</v>
      </c>
      <c r="F64" s="6">
        <v>3.5539999999999998</v>
      </c>
      <c r="G64" s="6">
        <v>3.266</v>
      </c>
      <c r="H64" s="6">
        <v>0</v>
      </c>
      <c r="I64" s="3" t="s">
        <v>20</v>
      </c>
      <c r="J64" s="3" t="s">
        <v>19</v>
      </c>
      <c r="K64" s="3" t="s">
        <v>19</v>
      </c>
      <c r="L64" s="6">
        <v>0</v>
      </c>
    </row>
    <row r="65" spans="1:12">
      <c r="A65" s="6">
        <v>4</v>
      </c>
      <c r="B65" s="6">
        <v>28</v>
      </c>
      <c r="C65" s="6">
        <v>28027</v>
      </c>
      <c r="D65" s="6" t="s">
        <v>16</v>
      </c>
      <c r="E65" s="3" t="s">
        <v>17</v>
      </c>
      <c r="F65" s="6">
        <v>2.4079999999999999</v>
      </c>
      <c r="G65" s="6">
        <v>0</v>
      </c>
      <c r="H65" s="6">
        <v>1.883</v>
      </c>
      <c r="I65" s="3" t="s">
        <v>69</v>
      </c>
      <c r="J65" s="3" t="s">
        <v>49</v>
      </c>
      <c r="K65" s="3" t="s">
        <v>19</v>
      </c>
      <c r="L65" s="6">
        <v>16.95</v>
      </c>
    </row>
    <row r="66" spans="1:12">
      <c r="A66" s="6">
        <v>4</v>
      </c>
      <c r="B66" s="6">
        <v>28</v>
      </c>
      <c r="C66" s="6">
        <v>28030</v>
      </c>
      <c r="D66" s="6" t="s">
        <v>44</v>
      </c>
      <c r="E66" s="3" t="s">
        <v>17</v>
      </c>
      <c r="F66" s="6">
        <v>17.536000000000001</v>
      </c>
      <c r="G66" s="6">
        <v>9.0280000000000005</v>
      </c>
      <c r="H66" s="6">
        <v>0</v>
      </c>
      <c r="I66" s="3" t="s">
        <v>20</v>
      </c>
      <c r="J66" s="3" t="s">
        <v>19</v>
      </c>
      <c r="K66" s="3" t="s">
        <v>19</v>
      </c>
      <c r="L66" s="6">
        <v>0</v>
      </c>
    </row>
    <row r="67" spans="1:12">
      <c r="A67" s="6">
        <v>4</v>
      </c>
      <c r="B67" s="6">
        <v>28</v>
      </c>
      <c r="C67" s="6">
        <v>28031</v>
      </c>
      <c r="D67" s="6" t="s">
        <v>16</v>
      </c>
      <c r="E67" s="3" t="s">
        <v>17</v>
      </c>
      <c r="F67" s="6">
        <v>5.2430000000000003</v>
      </c>
      <c r="G67" s="6">
        <v>3.8809999999999998</v>
      </c>
      <c r="H67" s="6">
        <v>0</v>
      </c>
      <c r="I67" s="3" t="s">
        <v>20</v>
      </c>
      <c r="J67" s="3" t="s">
        <v>19</v>
      </c>
      <c r="K67" s="3" t="s">
        <v>19</v>
      </c>
      <c r="L67" s="6">
        <v>0</v>
      </c>
    </row>
    <row r="68" spans="1:12">
      <c r="A68" s="6">
        <v>4</v>
      </c>
      <c r="B68" s="6">
        <v>28</v>
      </c>
      <c r="C68" s="6">
        <v>28032</v>
      </c>
      <c r="D68" s="6" t="s">
        <v>16</v>
      </c>
      <c r="E68" s="3" t="s">
        <v>17</v>
      </c>
      <c r="F68" s="6">
        <v>1.2789999999999999</v>
      </c>
      <c r="G68" s="6">
        <v>1.0549999999999999</v>
      </c>
      <c r="H68" s="6">
        <v>0</v>
      </c>
      <c r="I68" s="3" t="s">
        <v>20</v>
      </c>
      <c r="J68" s="3" t="s">
        <v>19</v>
      </c>
      <c r="K68" s="3" t="s">
        <v>19</v>
      </c>
      <c r="L68" s="6">
        <v>0</v>
      </c>
    </row>
    <row r="69" spans="1:12">
      <c r="A69" s="6">
        <v>4</v>
      </c>
      <c r="B69" s="6">
        <v>28</v>
      </c>
      <c r="C69" s="6">
        <v>28035</v>
      </c>
      <c r="D69" s="6" t="s">
        <v>16</v>
      </c>
      <c r="E69" s="3" t="s">
        <v>17</v>
      </c>
      <c r="F69" s="6">
        <v>1.222</v>
      </c>
      <c r="G69" s="6">
        <v>0</v>
      </c>
      <c r="H69" s="6">
        <v>1.2210000000000001</v>
      </c>
      <c r="I69" s="3" t="s">
        <v>69</v>
      </c>
      <c r="J69" s="3" t="s">
        <v>53</v>
      </c>
      <c r="K69" s="3" t="s">
        <v>19</v>
      </c>
      <c r="L69" s="6">
        <v>10.99</v>
      </c>
    </row>
    <row r="70" spans="1:12">
      <c r="A70" s="6">
        <v>4</v>
      </c>
      <c r="B70" s="6">
        <v>28</v>
      </c>
      <c r="C70" s="6">
        <v>28036</v>
      </c>
      <c r="D70" s="6" t="s">
        <v>16</v>
      </c>
      <c r="E70" s="3" t="s">
        <v>17</v>
      </c>
      <c r="F70" s="6">
        <v>3.0750000000000002</v>
      </c>
      <c r="G70" s="6">
        <v>0</v>
      </c>
      <c r="H70" s="6">
        <v>2.7069999999999999</v>
      </c>
      <c r="I70" s="3" t="s">
        <v>69</v>
      </c>
      <c r="J70" s="3" t="s">
        <v>54</v>
      </c>
      <c r="K70" s="3" t="s">
        <v>19</v>
      </c>
      <c r="L70" s="6">
        <v>24.36</v>
      </c>
    </row>
    <row r="71" spans="1:12">
      <c r="A71" s="6">
        <v>4</v>
      </c>
      <c r="B71" s="6">
        <v>28</v>
      </c>
      <c r="C71" s="6">
        <v>28037</v>
      </c>
      <c r="D71" s="6" t="s">
        <v>16</v>
      </c>
      <c r="E71" s="3" t="s">
        <v>17</v>
      </c>
      <c r="F71" s="6">
        <v>2.5430000000000001</v>
      </c>
      <c r="G71" s="6">
        <v>1.7629999999999999</v>
      </c>
      <c r="H71" s="6">
        <v>0</v>
      </c>
      <c r="I71" s="3" t="s">
        <v>20</v>
      </c>
      <c r="J71" s="3" t="s">
        <v>19</v>
      </c>
      <c r="K71" s="3" t="s">
        <v>19</v>
      </c>
      <c r="L71" s="6">
        <v>0</v>
      </c>
    </row>
    <row r="72" spans="1:12">
      <c r="A72" s="6">
        <v>4</v>
      </c>
      <c r="B72" s="6">
        <v>28</v>
      </c>
      <c r="C72" s="6">
        <v>28038</v>
      </c>
      <c r="D72" s="6" t="s">
        <v>16</v>
      </c>
      <c r="E72" s="3" t="s">
        <v>17</v>
      </c>
      <c r="F72" s="6">
        <v>4.1050000000000004</v>
      </c>
      <c r="G72" s="6">
        <v>2.1440000000000001</v>
      </c>
      <c r="H72" s="6">
        <v>0</v>
      </c>
      <c r="I72" s="3" t="s">
        <v>20</v>
      </c>
      <c r="J72" s="3" t="s">
        <v>19</v>
      </c>
      <c r="K72" s="3" t="s">
        <v>19</v>
      </c>
      <c r="L72" s="6">
        <v>0</v>
      </c>
    </row>
    <row r="73" spans="1:12">
      <c r="A73" s="6">
        <v>4</v>
      </c>
      <c r="B73" s="6">
        <v>28</v>
      </c>
      <c r="C73" s="6">
        <v>28044</v>
      </c>
      <c r="D73" s="6" t="s">
        <v>16</v>
      </c>
      <c r="E73" s="3" t="s">
        <v>17</v>
      </c>
      <c r="F73" s="6">
        <v>3.3540000000000001</v>
      </c>
      <c r="G73" s="6">
        <v>2.5499999999999998</v>
      </c>
      <c r="H73" s="6">
        <v>0</v>
      </c>
      <c r="I73" s="3" t="s">
        <v>20</v>
      </c>
      <c r="J73" s="3" t="s">
        <v>19</v>
      </c>
      <c r="K73" s="3" t="s">
        <v>19</v>
      </c>
      <c r="L73" s="6">
        <v>0</v>
      </c>
    </row>
    <row r="74" spans="1:12">
      <c r="A74" s="6">
        <v>4</v>
      </c>
      <c r="B74" s="6">
        <v>29</v>
      </c>
      <c r="C74" s="6">
        <v>29005</v>
      </c>
      <c r="D74" s="6" t="s">
        <v>35</v>
      </c>
      <c r="E74" s="3" t="s">
        <v>17</v>
      </c>
      <c r="F74" s="6">
        <v>2.9470000000000001</v>
      </c>
      <c r="G74" s="6">
        <v>1.117</v>
      </c>
      <c r="H74" s="6">
        <v>0</v>
      </c>
      <c r="I74" s="3" t="s">
        <v>20</v>
      </c>
      <c r="J74" s="3" t="s">
        <v>19</v>
      </c>
      <c r="K74" s="3" t="s">
        <v>19</v>
      </c>
      <c r="L74" s="6">
        <v>0</v>
      </c>
    </row>
    <row r="75" spans="1:12">
      <c r="A75" s="6">
        <v>4</v>
      </c>
      <c r="B75" s="6">
        <v>29</v>
      </c>
      <c r="C75" s="6">
        <v>29006</v>
      </c>
      <c r="D75" s="6" t="s">
        <v>35</v>
      </c>
      <c r="E75" s="3" t="s">
        <v>25</v>
      </c>
      <c r="F75" s="6">
        <v>4.5629999999999997</v>
      </c>
      <c r="G75" s="6">
        <v>2.8159999999999998</v>
      </c>
      <c r="H75" s="6">
        <v>0</v>
      </c>
      <c r="I75" s="3" t="s">
        <v>20</v>
      </c>
      <c r="J75" s="3" t="s">
        <v>19</v>
      </c>
      <c r="K75" s="3" t="s">
        <v>19</v>
      </c>
      <c r="L75" s="6">
        <v>0</v>
      </c>
    </row>
    <row r="76" spans="1:12">
      <c r="A76" s="6">
        <v>4</v>
      </c>
      <c r="B76" s="6">
        <v>29</v>
      </c>
      <c r="C76" s="6">
        <v>29007</v>
      </c>
      <c r="D76" s="6" t="s">
        <v>35</v>
      </c>
      <c r="E76" s="3" t="s">
        <v>17</v>
      </c>
      <c r="F76" s="6">
        <v>11.907999999999999</v>
      </c>
      <c r="G76" s="6">
        <v>0</v>
      </c>
      <c r="H76" s="6">
        <v>8.577</v>
      </c>
      <c r="I76" s="3" t="s">
        <v>69</v>
      </c>
      <c r="J76" s="3" t="s">
        <v>33</v>
      </c>
      <c r="K76" s="3" t="s">
        <v>19</v>
      </c>
      <c r="L76" s="6">
        <f>H76*9</f>
        <v>77.192999999999998</v>
      </c>
    </row>
    <row r="77" spans="1:12">
      <c r="A77" s="6">
        <v>4</v>
      </c>
      <c r="B77" s="6">
        <v>29</v>
      </c>
      <c r="C77" s="6">
        <v>29008</v>
      </c>
      <c r="D77" s="6" t="s">
        <v>35</v>
      </c>
      <c r="E77" s="3" t="s">
        <v>25</v>
      </c>
      <c r="F77" s="6">
        <v>10.414999999999999</v>
      </c>
      <c r="G77" s="6">
        <v>7.9790000000000001</v>
      </c>
      <c r="H77" s="6">
        <v>0</v>
      </c>
      <c r="I77" s="3" t="s">
        <v>20</v>
      </c>
      <c r="J77" s="3" t="s">
        <v>19</v>
      </c>
      <c r="K77" s="3" t="s">
        <v>19</v>
      </c>
      <c r="L77" s="6">
        <v>0</v>
      </c>
    </row>
    <row r="78" spans="1:12">
      <c r="A78" s="6">
        <v>4</v>
      </c>
      <c r="B78" s="6">
        <v>29</v>
      </c>
      <c r="C78" s="6">
        <v>29021</v>
      </c>
      <c r="D78" s="6" t="s">
        <v>16</v>
      </c>
      <c r="E78" s="3" t="s">
        <v>25</v>
      </c>
      <c r="F78" s="6">
        <v>3.794</v>
      </c>
      <c r="G78" s="6">
        <v>0</v>
      </c>
      <c r="H78" s="6">
        <v>2.0179999999999998</v>
      </c>
      <c r="I78" s="3" t="s">
        <v>69</v>
      </c>
      <c r="J78" s="3" t="s">
        <v>55</v>
      </c>
      <c r="K78" s="3" t="s">
        <v>19</v>
      </c>
      <c r="L78" s="18">
        <v>14.13</v>
      </c>
    </row>
    <row r="79" spans="1:12">
      <c r="A79" s="6">
        <v>4</v>
      </c>
      <c r="B79" s="6">
        <v>29</v>
      </c>
      <c r="C79" s="6">
        <v>29022</v>
      </c>
      <c r="D79" s="6" t="s">
        <v>16</v>
      </c>
      <c r="E79" s="3" t="s">
        <v>25</v>
      </c>
      <c r="F79" s="6">
        <v>2.5779999999999998</v>
      </c>
      <c r="G79" s="6">
        <v>0</v>
      </c>
      <c r="H79" s="6">
        <v>1.385</v>
      </c>
      <c r="I79" s="3" t="s">
        <v>69</v>
      </c>
      <c r="J79" s="3" t="s">
        <v>39</v>
      </c>
      <c r="K79" s="3" t="s">
        <v>19</v>
      </c>
      <c r="L79" s="18">
        <v>9.6950000000000003</v>
      </c>
    </row>
    <row r="80" spans="1:12">
      <c r="A80" s="6">
        <v>4</v>
      </c>
      <c r="B80" s="6">
        <v>29</v>
      </c>
      <c r="C80" s="6">
        <v>29025</v>
      </c>
      <c r="D80" s="6" t="s">
        <v>16</v>
      </c>
      <c r="E80" s="3" t="s">
        <v>25</v>
      </c>
      <c r="F80" s="6">
        <v>6.5069999999999997</v>
      </c>
      <c r="G80" s="6">
        <v>0</v>
      </c>
      <c r="H80" s="6">
        <v>4.5789999999999997</v>
      </c>
      <c r="I80" s="3" t="s">
        <v>69</v>
      </c>
      <c r="J80" s="3" t="s">
        <v>56</v>
      </c>
      <c r="K80" s="3" t="s">
        <v>19</v>
      </c>
      <c r="L80" s="18">
        <v>32.049999999999997</v>
      </c>
    </row>
    <row r="81" spans="1:12">
      <c r="A81" s="6">
        <v>4</v>
      </c>
      <c r="B81" s="6">
        <v>29</v>
      </c>
      <c r="C81" s="6">
        <v>29026</v>
      </c>
      <c r="D81" s="6" t="s">
        <v>16</v>
      </c>
      <c r="E81" s="3" t="s">
        <v>25</v>
      </c>
      <c r="F81" s="6">
        <v>7.7889999999999997</v>
      </c>
      <c r="G81" s="6">
        <v>0</v>
      </c>
      <c r="H81" s="6">
        <v>6.8250000000000002</v>
      </c>
      <c r="I81" s="3" t="s">
        <v>69</v>
      </c>
      <c r="J81" s="3" t="s">
        <v>57</v>
      </c>
      <c r="K81" s="3" t="s">
        <v>19</v>
      </c>
      <c r="L81" s="18">
        <v>47.774999999999999</v>
      </c>
    </row>
    <row r="82" spans="1:12">
      <c r="A82" s="6">
        <v>4</v>
      </c>
      <c r="B82" s="6">
        <v>29</v>
      </c>
      <c r="C82" s="6">
        <v>29054</v>
      </c>
      <c r="D82" s="6" t="s">
        <v>16</v>
      </c>
      <c r="E82" s="3" t="s">
        <v>25</v>
      </c>
      <c r="F82" s="6">
        <v>2.5259999999999998</v>
      </c>
      <c r="G82" s="6">
        <v>1.2050000000000001</v>
      </c>
      <c r="H82" s="6">
        <v>0</v>
      </c>
      <c r="I82" s="3" t="s">
        <v>20</v>
      </c>
      <c r="J82" s="3" t="s">
        <v>19</v>
      </c>
      <c r="K82" s="3" t="s">
        <v>19</v>
      </c>
      <c r="L82" s="6">
        <v>0</v>
      </c>
    </row>
    <row r="83" spans="1:12">
      <c r="A83" s="6">
        <v>4</v>
      </c>
      <c r="B83" s="6">
        <v>31</v>
      </c>
      <c r="C83" s="6">
        <v>31001</v>
      </c>
      <c r="D83" s="6" t="s">
        <v>16</v>
      </c>
      <c r="E83" s="3" t="s">
        <v>25</v>
      </c>
      <c r="F83" s="6">
        <v>17.024999999999999</v>
      </c>
      <c r="G83" s="6">
        <v>10.454000000000001</v>
      </c>
      <c r="H83" s="6">
        <v>0</v>
      </c>
      <c r="I83" s="3" t="s">
        <v>20</v>
      </c>
      <c r="J83" s="3" t="s">
        <v>19</v>
      </c>
      <c r="K83" s="3" t="s">
        <v>19</v>
      </c>
      <c r="L83" s="6">
        <v>0</v>
      </c>
    </row>
    <row r="84" spans="1:12">
      <c r="A84" s="6">
        <v>4</v>
      </c>
      <c r="B84" s="6">
        <v>38</v>
      </c>
      <c r="C84" s="6">
        <v>38061</v>
      </c>
      <c r="D84" s="6" t="s">
        <v>16</v>
      </c>
      <c r="E84" s="3" t="s">
        <v>17</v>
      </c>
      <c r="F84" s="6">
        <v>1.62</v>
      </c>
      <c r="G84" s="6">
        <v>1.2889999999999999</v>
      </c>
      <c r="H84" s="6">
        <v>0</v>
      </c>
      <c r="I84" s="3" t="s">
        <v>20</v>
      </c>
      <c r="J84" s="3" t="s">
        <v>19</v>
      </c>
      <c r="K84" s="3" t="s">
        <v>19</v>
      </c>
      <c r="L84" s="6">
        <v>0</v>
      </c>
    </row>
    <row r="85" spans="1:12">
      <c r="A85" s="6">
        <v>4</v>
      </c>
      <c r="B85" s="6">
        <v>38</v>
      </c>
      <c r="C85" s="6">
        <v>38062</v>
      </c>
      <c r="D85" s="6" t="s">
        <v>16</v>
      </c>
      <c r="E85" s="3" t="s">
        <v>17</v>
      </c>
      <c r="F85" s="6">
        <v>2.597</v>
      </c>
      <c r="G85" s="6">
        <v>0</v>
      </c>
      <c r="H85" s="6">
        <v>2.4060000000000001</v>
      </c>
      <c r="I85" s="3" t="s">
        <v>69</v>
      </c>
      <c r="J85" s="3" t="s">
        <v>58</v>
      </c>
      <c r="K85" s="3" t="s">
        <v>19</v>
      </c>
      <c r="L85" s="6">
        <v>21.65</v>
      </c>
    </row>
    <row r="86" spans="1:12">
      <c r="A86" s="6">
        <v>4</v>
      </c>
      <c r="B86" s="6">
        <v>38</v>
      </c>
      <c r="C86" s="6">
        <v>38063</v>
      </c>
      <c r="D86" s="6" t="s">
        <v>16</v>
      </c>
      <c r="E86" s="3" t="s">
        <v>17</v>
      </c>
      <c r="F86" s="6">
        <v>4.0209999999999999</v>
      </c>
      <c r="G86" s="6">
        <v>3.2029999999999998</v>
      </c>
      <c r="H86" s="6">
        <v>0</v>
      </c>
      <c r="I86" s="3" t="s">
        <v>20</v>
      </c>
      <c r="J86" s="3" t="s">
        <v>19</v>
      </c>
      <c r="K86" s="3" t="s">
        <v>19</v>
      </c>
      <c r="L86" s="6">
        <v>0</v>
      </c>
    </row>
    <row r="87" spans="1:12">
      <c r="A87" s="6">
        <v>4</v>
      </c>
      <c r="B87" s="6">
        <v>38</v>
      </c>
      <c r="C87" s="6">
        <v>38066</v>
      </c>
      <c r="D87" s="6" t="s">
        <v>16</v>
      </c>
      <c r="E87" s="3" t="s">
        <v>17</v>
      </c>
      <c r="F87" s="6">
        <v>4.5</v>
      </c>
      <c r="G87" s="6">
        <v>0</v>
      </c>
      <c r="H87" s="6">
        <v>3.1709999999999998</v>
      </c>
      <c r="I87" s="3" t="s">
        <v>69</v>
      </c>
      <c r="J87" s="3" t="s">
        <v>59</v>
      </c>
      <c r="K87" s="3" t="s">
        <v>19</v>
      </c>
      <c r="L87" s="6">
        <v>28.54</v>
      </c>
    </row>
    <row r="88" spans="1:12" s="8" customFormat="1">
      <c r="A88" s="5" t="s">
        <v>60</v>
      </c>
      <c r="B88" s="5" t="s">
        <v>61</v>
      </c>
      <c r="C88" s="5" t="s">
        <v>60</v>
      </c>
      <c r="D88" s="24" t="s">
        <v>62</v>
      </c>
      <c r="E88" s="24"/>
      <c r="F88" s="5">
        <v>370.25799999999998</v>
      </c>
      <c r="G88" s="5">
        <v>164.20599999999999</v>
      </c>
      <c r="H88" s="5">
        <v>110.22</v>
      </c>
      <c r="I88" s="1" t="s">
        <v>61</v>
      </c>
      <c r="J88" s="1" t="s">
        <v>63</v>
      </c>
      <c r="K88" s="1" t="s">
        <v>63</v>
      </c>
      <c r="L88" s="19">
        <f>SUM(L4:L87)</f>
        <v>895.47599999999989</v>
      </c>
    </row>
  </sheetData>
  <mergeCells count="3">
    <mergeCell ref="D88:E88"/>
    <mergeCell ref="A2:A3"/>
    <mergeCell ref="A1:L1"/>
  </mergeCells>
  <phoneticPr fontId="0" type="noConversion"/>
  <pageMargins left="0.78740157480314965" right="0.15748031496062992" top="0.88" bottom="0.98425196850393704" header="0.86614173228346458" footer="0.51181102362204722"/>
  <pageSetup paperSize="9" scale="85" orientation="landscape" horizontalDpi="300" verticalDpi="300" r:id="rId1"/>
  <headerFooter alignWithMargins="0">
    <oddFooter>&amp;C&amp;P от&amp;N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L4" sqref="L4"/>
    </sheetView>
  </sheetViews>
  <sheetFormatPr defaultRowHeight="12.75"/>
  <cols>
    <col min="1" max="1" width="3.42578125" style="4" customWidth="1"/>
    <col min="2" max="2" width="27.85546875" style="2" customWidth="1"/>
    <col min="3" max="3" width="7" style="4" customWidth="1"/>
    <col min="4" max="4" width="6.85546875" style="4" customWidth="1"/>
    <col min="5" max="5" width="10.5703125" style="4" bestFit="1" customWidth="1"/>
    <col min="6" max="6" width="10.5703125" style="4" customWidth="1"/>
    <col min="7" max="7" width="10.28515625" style="4" customWidth="1"/>
    <col min="8" max="16384" width="9.140625" style="4"/>
  </cols>
  <sheetData>
    <row r="1" spans="1:9" ht="89.25" customHeight="1">
      <c r="A1" s="30" t="s">
        <v>71</v>
      </c>
      <c r="B1" s="32" t="s">
        <v>74</v>
      </c>
      <c r="C1" s="30" t="s">
        <v>75</v>
      </c>
      <c r="D1" s="30" t="s">
        <v>73</v>
      </c>
      <c r="E1" s="25"/>
      <c r="F1" s="30" t="s">
        <v>76</v>
      </c>
      <c r="G1" s="30" t="s">
        <v>72</v>
      </c>
    </row>
    <row r="2" spans="1:9" ht="35.25" customHeight="1">
      <c r="A2" s="31"/>
      <c r="B2" s="33"/>
      <c r="C2" s="31"/>
      <c r="D2" s="31"/>
      <c r="E2" s="26"/>
      <c r="F2" s="31"/>
      <c r="G2" s="31"/>
    </row>
    <row r="3" spans="1:9">
      <c r="A3" s="12">
        <v>1</v>
      </c>
      <c r="B3" s="3" t="s">
        <v>19</v>
      </c>
      <c r="C3" s="6">
        <v>18</v>
      </c>
      <c r="D3" s="6">
        <v>18014</v>
      </c>
      <c r="E3" s="6">
        <v>0.19</v>
      </c>
      <c r="F3" s="18">
        <v>9</v>
      </c>
      <c r="G3" s="18">
        <f>SUM(E3*F3)</f>
        <v>1.71</v>
      </c>
    </row>
    <row r="4" spans="1:9" s="7" customFormat="1">
      <c r="A4" s="13"/>
      <c r="B4" s="3" t="s">
        <v>19</v>
      </c>
      <c r="C4" s="6">
        <v>28</v>
      </c>
      <c r="D4" s="6">
        <v>28019</v>
      </c>
      <c r="E4" s="6">
        <v>0.28799999999999998</v>
      </c>
      <c r="F4" s="18">
        <v>9</v>
      </c>
      <c r="G4" s="18">
        <f>SUM(E4*F4)</f>
        <v>2.5919999999999996</v>
      </c>
      <c r="H4" s="4"/>
      <c r="I4" s="20"/>
    </row>
    <row r="5" spans="1:9" s="7" customFormat="1">
      <c r="A5" s="13"/>
      <c r="B5" s="3" t="s">
        <v>19</v>
      </c>
      <c r="C5" s="6">
        <v>21</v>
      </c>
      <c r="D5" s="6">
        <v>21019</v>
      </c>
      <c r="E5" s="6">
        <v>0.4</v>
      </c>
      <c r="F5" s="18">
        <v>9</v>
      </c>
      <c r="G5" s="18">
        <f>SUM(E5*F5)</f>
        <v>3.6</v>
      </c>
      <c r="H5" s="4"/>
    </row>
    <row r="6" spans="1:9">
      <c r="A6" s="13"/>
      <c r="B6" s="3" t="s">
        <v>19</v>
      </c>
      <c r="C6" s="6">
        <v>16</v>
      </c>
      <c r="D6" s="6">
        <v>16024</v>
      </c>
      <c r="E6" s="6">
        <v>0.47499999999999998</v>
      </c>
      <c r="F6" s="18">
        <v>9</v>
      </c>
      <c r="G6" s="18">
        <f>SUM(E6*F6)</f>
        <v>4.2749999999999995</v>
      </c>
    </row>
    <row r="7" spans="1:9">
      <c r="A7" s="13"/>
      <c r="B7" s="3" t="s">
        <v>19</v>
      </c>
      <c r="C7" s="6">
        <v>19</v>
      </c>
      <c r="D7" s="6">
        <v>19021</v>
      </c>
      <c r="E7" s="6">
        <v>0.501</v>
      </c>
      <c r="F7" s="18">
        <v>9</v>
      </c>
      <c r="G7" s="18">
        <f>SUM(E7*F7)</f>
        <v>4.5090000000000003</v>
      </c>
    </row>
    <row r="8" spans="1:9">
      <c r="A8" s="13"/>
      <c r="B8" s="3" t="s">
        <v>19</v>
      </c>
      <c r="C8" s="6">
        <v>16</v>
      </c>
      <c r="D8" s="6">
        <v>16012</v>
      </c>
      <c r="E8" s="6">
        <v>0.60199999999999998</v>
      </c>
      <c r="F8" s="18">
        <v>9</v>
      </c>
      <c r="G8" s="18">
        <f>SUM(E8*F8)</f>
        <v>5.4180000000000001</v>
      </c>
    </row>
    <row r="9" spans="1:9" s="7" customFormat="1">
      <c r="A9" s="13"/>
      <c r="B9" s="3" t="s">
        <v>19</v>
      </c>
      <c r="C9" s="6">
        <v>18</v>
      </c>
      <c r="D9" s="6">
        <v>18003</v>
      </c>
      <c r="E9" s="6">
        <v>0.77400000000000002</v>
      </c>
      <c r="F9" s="18">
        <v>7</v>
      </c>
      <c r="G9" s="18">
        <f>SUM(E9*F9)</f>
        <v>5.4180000000000001</v>
      </c>
      <c r="H9" s="4"/>
    </row>
    <row r="10" spans="1:9" s="7" customFormat="1">
      <c r="A10" s="13"/>
      <c r="B10" s="3" t="s">
        <v>19</v>
      </c>
      <c r="C10" s="6">
        <v>18</v>
      </c>
      <c r="D10" s="6">
        <v>18022</v>
      </c>
      <c r="E10" s="6">
        <v>0.88</v>
      </c>
      <c r="F10" s="18">
        <v>7</v>
      </c>
      <c r="G10" s="18">
        <f>SUM(E10*F10)</f>
        <v>6.16</v>
      </c>
      <c r="H10" s="4"/>
    </row>
    <row r="11" spans="1:9" s="7" customFormat="1">
      <c r="A11" s="13"/>
      <c r="B11" s="3" t="s">
        <v>19</v>
      </c>
      <c r="C11" s="6">
        <v>16</v>
      </c>
      <c r="D11" s="6">
        <v>16014</v>
      </c>
      <c r="E11" s="6">
        <v>1.0680000000000001</v>
      </c>
      <c r="F11" s="18">
        <v>9</v>
      </c>
      <c r="G11" s="18">
        <f>SUM(E11*F11)</f>
        <v>9.6120000000000001</v>
      </c>
      <c r="H11" s="4"/>
    </row>
    <row r="12" spans="1:9" s="7" customFormat="1">
      <c r="A12" s="13"/>
      <c r="B12" s="3" t="s">
        <v>19</v>
      </c>
      <c r="C12" s="6">
        <v>19</v>
      </c>
      <c r="D12" s="6">
        <v>19017</v>
      </c>
      <c r="E12" s="6">
        <v>1.2090000000000001</v>
      </c>
      <c r="F12" s="18">
        <v>9</v>
      </c>
      <c r="G12" s="18">
        <f>SUM(E12*F12)</f>
        <v>10.881</v>
      </c>
      <c r="H12" s="4"/>
    </row>
    <row r="13" spans="1:9" s="7" customFormat="1">
      <c r="A13" s="13"/>
      <c r="B13" s="3" t="s">
        <v>19</v>
      </c>
      <c r="C13" s="6">
        <v>28</v>
      </c>
      <c r="D13" s="6">
        <v>28035</v>
      </c>
      <c r="E13" s="6">
        <v>1.2210000000000001</v>
      </c>
      <c r="F13" s="18">
        <v>9</v>
      </c>
      <c r="G13" s="18">
        <f>SUM(E13*F13)</f>
        <v>10.989000000000001</v>
      </c>
      <c r="H13" s="4"/>
    </row>
    <row r="14" spans="1:9" s="7" customFormat="1">
      <c r="A14" s="13"/>
      <c r="B14" s="3" t="s">
        <v>19</v>
      </c>
      <c r="C14" s="6">
        <v>18</v>
      </c>
      <c r="D14" s="6">
        <v>18043</v>
      </c>
      <c r="E14" s="6">
        <v>1.3</v>
      </c>
      <c r="F14" s="18">
        <v>7</v>
      </c>
      <c r="G14" s="18">
        <f>SUM(E14*F14)</f>
        <v>9.1</v>
      </c>
      <c r="H14" s="4"/>
    </row>
    <row r="15" spans="1:9">
      <c r="A15" s="13"/>
      <c r="B15" s="3" t="s">
        <v>19</v>
      </c>
      <c r="C15" s="6">
        <v>18</v>
      </c>
      <c r="D15" s="6">
        <v>18015</v>
      </c>
      <c r="E15" s="6">
        <v>1.3069999999999999</v>
      </c>
      <c r="F15" s="18">
        <v>9</v>
      </c>
      <c r="G15" s="18">
        <f>SUM(E15*F15)</f>
        <v>11.763</v>
      </c>
    </row>
    <row r="16" spans="1:9">
      <c r="A16" s="13"/>
      <c r="B16" s="3" t="s">
        <v>19</v>
      </c>
      <c r="C16" s="6">
        <v>28</v>
      </c>
      <c r="D16" s="6">
        <v>28015</v>
      </c>
      <c r="E16" s="6">
        <v>1.325</v>
      </c>
      <c r="F16" s="18">
        <v>9</v>
      </c>
      <c r="G16" s="18">
        <f>SUM(E16*F16)</f>
        <v>11.924999999999999</v>
      </c>
    </row>
    <row r="17" spans="1:7">
      <c r="A17" s="13"/>
      <c r="B17" s="3" t="s">
        <v>19</v>
      </c>
      <c r="C17" s="6">
        <v>28</v>
      </c>
      <c r="D17" s="6">
        <v>28012</v>
      </c>
      <c r="E17" s="6">
        <v>1.3420000000000001</v>
      </c>
      <c r="F17" s="18">
        <v>9</v>
      </c>
      <c r="G17" s="18">
        <f>SUM(E17*F17)</f>
        <v>12.078000000000001</v>
      </c>
    </row>
    <row r="18" spans="1:7">
      <c r="A18" s="13"/>
      <c r="B18" s="3" t="s">
        <v>19</v>
      </c>
      <c r="C18" s="6">
        <v>27</v>
      </c>
      <c r="D18" s="6">
        <v>27015</v>
      </c>
      <c r="E18" s="6">
        <v>1.371</v>
      </c>
      <c r="F18" s="18">
        <v>9</v>
      </c>
      <c r="G18" s="18">
        <f>SUM(E18*F18)</f>
        <v>12.339</v>
      </c>
    </row>
    <row r="19" spans="1:7">
      <c r="A19" s="13"/>
      <c r="B19" s="3" t="s">
        <v>19</v>
      </c>
      <c r="C19" s="6">
        <v>29</v>
      </c>
      <c r="D19" s="6">
        <v>29022</v>
      </c>
      <c r="E19" s="6">
        <v>1.385</v>
      </c>
      <c r="F19" s="18">
        <v>7</v>
      </c>
      <c r="G19" s="18">
        <f>SUM(E19*F19)</f>
        <v>9.6950000000000003</v>
      </c>
    </row>
    <row r="20" spans="1:7">
      <c r="A20" s="13"/>
      <c r="B20" s="3" t="s">
        <v>19</v>
      </c>
      <c r="C20" s="6">
        <v>27</v>
      </c>
      <c r="D20" s="6">
        <v>27003</v>
      </c>
      <c r="E20" s="6">
        <v>1.4039999999999999</v>
      </c>
      <c r="F20" s="18">
        <v>7</v>
      </c>
      <c r="G20" s="18">
        <f>SUM(E20*F20)</f>
        <v>9.8279999999999994</v>
      </c>
    </row>
    <row r="21" spans="1:7">
      <c r="A21" s="13"/>
      <c r="B21" s="3" t="s">
        <v>19</v>
      </c>
      <c r="C21" s="6">
        <v>18</v>
      </c>
      <c r="D21" s="6">
        <v>18004</v>
      </c>
      <c r="E21" s="6">
        <v>1.425</v>
      </c>
      <c r="F21" s="18">
        <v>7</v>
      </c>
      <c r="G21" s="18">
        <f>SUM(E21*F21)</f>
        <v>9.9749999999999996</v>
      </c>
    </row>
    <row r="22" spans="1:7">
      <c r="A22" s="13"/>
      <c r="B22" s="3" t="s">
        <v>19</v>
      </c>
      <c r="C22" s="6">
        <v>18</v>
      </c>
      <c r="D22" s="6">
        <v>18033</v>
      </c>
      <c r="E22" s="6">
        <v>1.4530000000000001</v>
      </c>
      <c r="F22" s="18">
        <v>7</v>
      </c>
      <c r="G22" s="18">
        <f>SUM(E22*F22)</f>
        <v>10.171000000000001</v>
      </c>
    </row>
    <row r="23" spans="1:7">
      <c r="A23" s="13"/>
      <c r="B23" s="3" t="s">
        <v>19</v>
      </c>
      <c r="C23" s="6">
        <v>28</v>
      </c>
      <c r="D23" s="6">
        <v>28027</v>
      </c>
      <c r="E23" s="6">
        <v>1.883</v>
      </c>
      <c r="F23" s="18">
        <v>9</v>
      </c>
      <c r="G23" s="18">
        <f>SUM(E23*F23)</f>
        <v>16.946999999999999</v>
      </c>
    </row>
    <row r="24" spans="1:7">
      <c r="A24" s="13"/>
      <c r="B24" s="3" t="s">
        <v>19</v>
      </c>
      <c r="C24" s="6">
        <v>18</v>
      </c>
      <c r="D24" s="6">
        <v>18016</v>
      </c>
      <c r="E24" s="6">
        <v>1.9870000000000001</v>
      </c>
      <c r="F24" s="18">
        <v>9</v>
      </c>
      <c r="G24" s="18">
        <f>SUM(E24*F24)</f>
        <v>17.883000000000003</v>
      </c>
    </row>
    <row r="25" spans="1:7">
      <c r="A25" s="13"/>
      <c r="B25" s="3" t="s">
        <v>19</v>
      </c>
      <c r="C25" s="6">
        <v>29</v>
      </c>
      <c r="D25" s="6">
        <v>29021</v>
      </c>
      <c r="E25" s="6">
        <v>2.0179999999999998</v>
      </c>
      <c r="F25" s="18">
        <v>7</v>
      </c>
      <c r="G25" s="18">
        <f>SUM(E25*F25)</f>
        <v>14.125999999999998</v>
      </c>
    </row>
    <row r="26" spans="1:7">
      <c r="A26" s="13"/>
      <c r="B26" s="3" t="s">
        <v>19</v>
      </c>
      <c r="C26" s="6">
        <v>19</v>
      </c>
      <c r="D26" s="6">
        <v>19024</v>
      </c>
      <c r="E26" s="6">
        <v>2.0489999999999999</v>
      </c>
      <c r="F26" s="18">
        <v>7</v>
      </c>
      <c r="G26" s="18">
        <f>SUM(E26*F26)</f>
        <v>14.343</v>
      </c>
    </row>
    <row r="27" spans="1:7">
      <c r="A27" s="13"/>
      <c r="B27" s="3" t="s">
        <v>19</v>
      </c>
      <c r="C27" s="6">
        <v>18</v>
      </c>
      <c r="D27" s="6">
        <v>18051</v>
      </c>
      <c r="E27" s="6">
        <v>2.2330000000000001</v>
      </c>
      <c r="F27" s="18">
        <v>7</v>
      </c>
      <c r="G27" s="18">
        <f>SUM(E27*F27)</f>
        <v>15.631</v>
      </c>
    </row>
    <row r="28" spans="1:7">
      <c r="A28" s="13"/>
      <c r="B28" s="3" t="s">
        <v>19</v>
      </c>
      <c r="C28" s="6">
        <v>38</v>
      </c>
      <c r="D28" s="6">
        <v>38062</v>
      </c>
      <c r="E28" s="6">
        <v>2.4060000000000001</v>
      </c>
      <c r="F28" s="18">
        <v>9</v>
      </c>
      <c r="G28" s="18">
        <f>SUM(E28*F28)</f>
        <v>21.654</v>
      </c>
    </row>
    <row r="29" spans="1:7">
      <c r="A29" s="13"/>
      <c r="B29" s="3" t="s">
        <v>19</v>
      </c>
      <c r="C29" s="6">
        <v>27</v>
      </c>
      <c r="D29" s="6">
        <v>27021</v>
      </c>
      <c r="E29" s="6">
        <v>2.41</v>
      </c>
      <c r="F29" s="18">
        <v>7</v>
      </c>
      <c r="G29" s="18">
        <f>SUM(E29*F29)</f>
        <v>16.87</v>
      </c>
    </row>
    <row r="30" spans="1:7">
      <c r="A30" s="13"/>
      <c r="B30" s="3" t="s">
        <v>19</v>
      </c>
      <c r="C30" s="6">
        <v>27</v>
      </c>
      <c r="D30" s="6">
        <v>27006</v>
      </c>
      <c r="E30" s="6">
        <v>2.6030000000000002</v>
      </c>
      <c r="F30" s="18">
        <v>7</v>
      </c>
      <c r="G30" s="18">
        <f>SUM(E30*F30)</f>
        <v>18.221</v>
      </c>
    </row>
    <row r="31" spans="1:7">
      <c r="A31" s="13"/>
      <c r="B31" s="3" t="s">
        <v>19</v>
      </c>
      <c r="C31" s="6">
        <v>27</v>
      </c>
      <c r="D31" s="6">
        <v>27022</v>
      </c>
      <c r="E31" s="6">
        <v>2.677</v>
      </c>
      <c r="F31" s="18">
        <v>7</v>
      </c>
      <c r="G31" s="18">
        <f>SUM(E31*F31)</f>
        <v>18.739000000000001</v>
      </c>
    </row>
    <row r="32" spans="1:7">
      <c r="A32" s="13"/>
      <c r="B32" s="3" t="s">
        <v>19</v>
      </c>
      <c r="C32" s="6">
        <v>28</v>
      </c>
      <c r="D32" s="6">
        <v>28036</v>
      </c>
      <c r="E32" s="6">
        <v>2.7069999999999999</v>
      </c>
      <c r="F32" s="18">
        <v>9</v>
      </c>
      <c r="G32" s="18">
        <f>SUM(E32*F32)</f>
        <v>24.363</v>
      </c>
    </row>
    <row r="33" spans="1:7">
      <c r="A33" s="13"/>
      <c r="B33" s="3" t="s">
        <v>19</v>
      </c>
      <c r="C33" s="6">
        <v>18</v>
      </c>
      <c r="D33" s="6">
        <v>18026</v>
      </c>
      <c r="E33" s="6">
        <v>2.7589999999999999</v>
      </c>
      <c r="F33" s="18">
        <v>7</v>
      </c>
      <c r="G33" s="18">
        <f>SUM(E33*F33)</f>
        <v>19.312999999999999</v>
      </c>
    </row>
    <row r="34" spans="1:7">
      <c r="A34" s="13"/>
      <c r="B34" s="3" t="s">
        <v>19</v>
      </c>
      <c r="C34" s="6">
        <v>19</v>
      </c>
      <c r="D34" s="6">
        <v>19010</v>
      </c>
      <c r="E34" s="6">
        <v>2.9769999999999999</v>
      </c>
      <c r="F34" s="18">
        <v>9</v>
      </c>
      <c r="G34" s="18">
        <f>SUM(E34*F34)</f>
        <v>26.792999999999999</v>
      </c>
    </row>
    <row r="35" spans="1:7">
      <c r="A35" s="13"/>
      <c r="B35" s="3" t="s">
        <v>19</v>
      </c>
      <c r="C35" s="6">
        <v>27</v>
      </c>
      <c r="D35" s="6">
        <v>27014</v>
      </c>
      <c r="E35" s="6">
        <v>3.077</v>
      </c>
      <c r="F35" s="18">
        <v>9</v>
      </c>
      <c r="G35" s="18">
        <f>SUM(E35*F35)</f>
        <v>27.692999999999998</v>
      </c>
    </row>
    <row r="36" spans="1:7">
      <c r="A36" s="13"/>
      <c r="B36" s="3" t="s">
        <v>19</v>
      </c>
      <c r="C36" s="6">
        <v>38</v>
      </c>
      <c r="D36" s="6">
        <v>38066</v>
      </c>
      <c r="E36" s="6">
        <v>3.1709999999999998</v>
      </c>
      <c r="F36" s="18">
        <v>9</v>
      </c>
      <c r="G36" s="18">
        <f>SUM(E36*F36)</f>
        <v>28.538999999999998</v>
      </c>
    </row>
    <row r="37" spans="1:7">
      <c r="A37" s="13"/>
      <c r="B37" s="3" t="s">
        <v>19</v>
      </c>
      <c r="C37" s="6">
        <v>16</v>
      </c>
      <c r="D37" s="6">
        <v>16022</v>
      </c>
      <c r="E37" s="6">
        <v>3.206</v>
      </c>
      <c r="F37" s="18">
        <v>9</v>
      </c>
      <c r="G37" s="18">
        <f>SUM(E37*F37)</f>
        <v>28.853999999999999</v>
      </c>
    </row>
    <row r="38" spans="1:7">
      <c r="A38" s="13"/>
      <c r="B38" s="3" t="s">
        <v>19</v>
      </c>
      <c r="C38" s="6">
        <v>27</v>
      </c>
      <c r="D38" s="6">
        <v>27024</v>
      </c>
      <c r="E38" s="6">
        <v>3.419</v>
      </c>
      <c r="F38" s="18">
        <v>7</v>
      </c>
      <c r="G38" s="18">
        <f>SUM(E38*F38)</f>
        <v>23.933</v>
      </c>
    </row>
    <row r="39" spans="1:7">
      <c r="A39" s="13"/>
      <c r="B39" s="3" t="s">
        <v>19</v>
      </c>
      <c r="C39" s="6">
        <v>27</v>
      </c>
      <c r="D39" s="6">
        <v>27023</v>
      </c>
      <c r="E39" s="6">
        <v>3.9860000000000002</v>
      </c>
      <c r="F39" s="18">
        <v>7</v>
      </c>
      <c r="G39" s="18">
        <f>SUM(E39*F39)</f>
        <v>27.902000000000001</v>
      </c>
    </row>
    <row r="40" spans="1:7">
      <c r="A40" s="13"/>
      <c r="B40" s="3" t="s">
        <v>19</v>
      </c>
      <c r="C40" s="6">
        <v>20</v>
      </c>
      <c r="D40" s="6">
        <v>20029</v>
      </c>
      <c r="E40" s="6">
        <v>4.008</v>
      </c>
      <c r="F40" s="18">
        <v>9</v>
      </c>
      <c r="G40" s="18">
        <f>SUM(E40*F40)</f>
        <v>36.072000000000003</v>
      </c>
    </row>
    <row r="41" spans="1:7">
      <c r="A41" s="13"/>
      <c r="B41" s="3" t="s">
        <v>19</v>
      </c>
      <c r="C41" s="6">
        <v>21</v>
      </c>
      <c r="D41" s="6">
        <v>21016</v>
      </c>
      <c r="E41" s="6">
        <v>4.0720000000000001</v>
      </c>
      <c r="F41" s="18">
        <v>7</v>
      </c>
      <c r="G41" s="18">
        <f>SUM(E41*F41)</f>
        <v>28.504000000000001</v>
      </c>
    </row>
    <row r="42" spans="1:7">
      <c r="A42" s="13"/>
      <c r="B42" s="3" t="s">
        <v>19</v>
      </c>
      <c r="C42" s="6">
        <v>28</v>
      </c>
      <c r="D42" s="6">
        <v>28014</v>
      </c>
      <c r="E42" s="6">
        <v>4.5449999999999999</v>
      </c>
      <c r="F42" s="18">
        <v>9</v>
      </c>
      <c r="G42" s="18">
        <f>SUM(E42*F42)</f>
        <v>40.905000000000001</v>
      </c>
    </row>
    <row r="43" spans="1:7">
      <c r="A43" s="13"/>
      <c r="B43" s="3" t="s">
        <v>19</v>
      </c>
      <c r="C43" s="6">
        <v>19</v>
      </c>
      <c r="D43" s="6">
        <v>19016</v>
      </c>
      <c r="E43" s="6">
        <v>4.5739999999999998</v>
      </c>
      <c r="F43" s="18">
        <v>9</v>
      </c>
      <c r="G43" s="18">
        <f>SUM(E43*F43)</f>
        <v>41.165999999999997</v>
      </c>
    </row>
    <row r="44" spans="1:7">
      <c r="A44" s="13"/>
      <c r="B44" s="3" t="s">
        <v>19</v>
      </c>
      <c r="C44" s="6">
        <v>29</v>
      </c>
      <c r="D44" s="6">
        <v>29025</v>
      </c>
      <c r="E44" s="6">
        <v>4.5789999999999997</v>
      </c>
      <c r="F44" s="18">
        <v>7</v>
      </c>
      <c r="G44" s="18">
        <f>SUM(E44*F44)</f>
        <v>32.052999999999997</v>
      </c>
    </row>
    <row r="45" spans="1:7">
      <c r="A45" s="13"/>
      <c r="B45" s="3" t="s">
        <v>19</v>
      </c>
      <c r="C45" s="6">
        <v>29</v>
      </c>
      <c r="D45" s="6">
        <v>29026</v>
      </c>
      <c r="E45" s="6">
        <v>6.8250000000000002</v>
      </c>
      <c r="F45" s="18">
        <v>7</v>
      </c>
      <c r="G45" s="18">
        <f>SUM(E45*F45)</f>
        <v>47.774999999999999</v>
      </c>
    </row>
    <row r="46" spans="1:7">
      <c r="A46" s="13"/>
      <c r="B46" s="3" t="s">
        <v>19</v>
      </c>
      <c r="C46" s="6">
        <v>28</v>
      </c>
      <c r="D46" s="6">
        <v>28020</v>
      </c>
      <c r="E46" s="6">
        <v>7.5519999999999996</v>
      </c>
      <c r="F46" s="18">
        <v>9</v>
      </c>
      <c r="G46" s="18">
        <f>SUM(E46*F46)</f>
        <v>67.967999999999989</v>
      </c>
    </row>
    <row r="47" spans="1:7">
      <c r="A47" s="13"/>
      <c r="B47" s="3" t="s">
        <v>19</v>
      </c>
      <c r="C47" s="6">
        <v>29</v>
      </c>
      <c r="D47" s="6">
        <v>29007</v>
      </c>
      <c r="E47" s="6">
        <v>8.577</v>
      </c>
      <c r="F47" s="18">
        <v>9</v>
      </c>
      <c r="G47" s="18">
        <f>SUM(E47*F47)</f>
        <v>77.192999999999998</v>
      </c>
    </row>
    <row r="48" spans="1:7" s="8" customFormat="1">
      <c r="A48" s="17" t="s">
        <v>60</v>
      </c>
      <c r="B48" s="15"/>
      <c r="C48" s="14" t="s">
        <v>61</v>
      </c>
      <c r="D48" s="16"/>
      <c r="E48" s="16"/>
      <c r="F48" s="16"/>
      <c r="G48" s="19">
        <f>SUM(G3:G47)</f>
        <v>895.47799999999995</v>
      </c>
    </row>
  </sheetData>
  <sortState ref="A4:M87">
    <sortCondition ref="E4:E87"/>
  </sortState>
  <mergeCells count="7">
    <mergeCell ref="E1:E2"/>
    <mergeCell ref="G1:G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topLeftCell="A7" workbookViewId="0">
      <selection activeCell="J43" sqref="J43"/>
    </sheetView>
  </sheetViews>
  <sheetFormatPr defaultRowHeight="12.75"/>
  <cols>
    <col min="1" max="1" width="3.42578125" style="4" customWidth="1"/>
    <col min="2" max="2" width="27.85546875" style="2" customWidth="1"/>
    <col min="3" max="3" width="6.85546875" style="4" customWidth="1"/>
    <col min="4" max="4" width="12.140625" style="2" customWidth="1"/>
    <col min="5" max="5" width="10.5703125" style="4" bestFit="1" customWidth="1"/>
    <col min="6" max="6" width="10.5703125" style="4" customWidth="1"/>
    <col min="7" max="7" width="8.85546875" style="4" customWidth="1"/>
    <col min="8" max="16384" width="9.140625" style="4"/>
  </cols>
  <sheetData>
    <row r="1" spans="1:9" ht="38.25">
      <c r="A1" s="25" t="s">
        <v>64</v>
      </c>
      <c r="B1" s="1" t="s">
        <v>68</v>
      </c>
      <c r="C1" s="5" t="s">
        <v>1</v>
      </c>
      <c r="D1" s="1" t="s">
        <v>3</v>
      </c>
      <c r="E1" s="10" t="s">
        <v>65</v>
      </c>
      <c r="F1" s="10"/>
      <c r="G1" s="10" t="s">
        <v>7</v>
      </c>
    </row>
    <row r="2" spans="1:9" ht="16.5" customHeight="1">
      <c r="A2" s="26"/>
      <c r="B2" s="1" t="s">
        <v>14</v>
      </c>
      <c r="C2" s="5" t="s">
        <v>9</v>
      </c>
      <c r="D2" s="1" t="s">
        <v>11</v>
      </c>
      <c r="E2" s="5" t="s">
        <v>12</v>
      </c>
      <c r="F2" s="5"/>
      <c r="G2" s="21" t="s">
        <v>15</v>
      </c>
    </row>
    <row r="3" spans="1:9">
      <c r="A3" s="6">
        <v>4</v>
      </c>
      <c r="B3" s="3" t="s">
        <v>19</v>
      </c>
      <c r="C3" s="6">
        <v>18014</v>
      </c>
      <c r="D3" s="3" t="s">
        <v>17</v>
      </c>
      <c r="E3" s="6">
        <v>0.19</v>
      </c>
      <c r="F3" s="18">
        <v>9</v>
      </c>
      <c r="G3" s="6">
        <f>SUM(E3*F3)</f>
        <v>1.71</v>
      </c>
      <c r="H3" s="4">
        <f>SUM(E3*F3)</f>
        <v>1.71</v>
      </c>
      <c r="I3" s="4">
        <v>1</v>
      </c>
    </row>
    <row r="4" spans="1:9" s="7" customFormat="1">
      <c r="A4" s="6">
        <v>4</v>
      </c>
      <c r="B4" s="3" t="s">
        <v>19</v>
      </c>
      <c r="C4" s="6">
        <v>28019</v>
      </c>
      <c r="D4" s="3" t="s">
        <v>17</v>
      </c>
      <c r="E4" s="6">
        <v>0.28799999999999998</v>
      </c>
      <c r="F4" s="18">
        <v>9</v>
      </c>
      <c r="G4" s="6">
        <f t="shared" ref="G4:G47" si="0">SUM(E4*F4)</f>
        <v>2.5919999999999996</v>
      </c>
      <c r="H4" s="4">
        <f t="shared" ref="H4:H47" si="1">SUM(E4*F4)</f>
        <v>2.5919999999999996</v>
      </c>
      <c r="I4" s="4">
        <v>2</v>
      </c>
    </row>
    <row r="5" spans="1:9" s="7" customFormat="1">
      <c r="A5" s="6">
        <v>4</v>
      </c>
      <c r="B5" s="3" t="s">
        <v>19</v>
      </c>
      <c r="C5" s="6">
        <v>21019</v>
      </c>
      <c r="D5" s="3" t="s">
        <v>17</v>
      </c>
      <c r="E5" s="6">
        <v>0.4</v>
      </c>
      <c r="F5" s="18">
        <v>9</v>
      </c>
      <c r="G5" s="6">
        <f t="shared" si="0"/>
        <v>3.6</v>
      </c>
      <c r="H5" s="4">
        <f t="shared" si="1"/>
        <v>3.6</v>
      </c>
      <c r="I5" s="4">
        <v>3</v>
      </c>
    </row>
    <row r="6" spans="1:9">
      <c r="A6" s="6">
        <v>4</v>
      </c>
      <c r="B6" s="3" t="s">
        <v>19</v>
      </c>
      <c r="C6" s="6">
        <v>16024</v>
      </c>
      <c r="D6" s="3" t="s">
        <v>17</v>
      </c>
      <c r="E6" s="6">
        <v>0.47499999999999998</v>
      </c>
      <c r="F6" s="18">
        <v>9</v>
      </c>
      <c r="G6" s="6">
        <f t="shared" si="0"/>
        <v>4.2749999999999995</v>
      </c>
      <c r="H6" s="4">
        <f t="shared" si="1"/>
        <v>4.2749999999999995</v>
      </c>
      <c r="I6" s="4">
        <v>4</v>
      </c>
    </row>
    <row r="7" spans="1:9">
      <c r="A7" s="6">
        <v>4</v>
      </c>
      <c r="B7" s="3" t="s">
        <v>19</v>
      </c>
      <c r="C7" s="6">
        <v>19021</v>
      </c>
      <c r="D7" s="3" t="s">
        <v>17</v>
      </c>
      <c r="E7" s="6">
        <v>0.501</v>
      </c>
      <c r="F7" s="18">
        <v>9</v>
      </c>
      <c r="G7" s="6">
        <f t="shared" si="0"/>
        <v>4.5090000000000003</v>
      </c>
      <c r="H7" s="4">
        <f t="shared" si="1"/>
        <v>4.5090000000000003</v>
      </c>
      <c r="I7" s="4">
        <v>5</v>
      </c>
    </row>
    <row r="8" spans="1:9">
      <c r="A8" s="6">
        <v>4</v>
      </c>
      <c r="B8" s="3" t="s">
        <v>19</v>
      </c>
      <c r="C8" s="6">
        <v>16012</v>
      </c>
      <c r="D8" s="3" t="s">
        <v>17</v>
      </c>
      <c r="E8" s="6">
        <v>0.60199999999999998</v>
      </c>
      <c r="F8" s="18">
        <v>9</v>
      </c>
      <c r="G8" s="6">
        <f t="shared" si="0"/>
        <v>5.4180000000000001</v>
      </c>
      <c r="H8" s="4">
        <f t="shared" si="1"/>
        <v>5.4180000000000001</v>
      </c>
      <c r="I8" s="4">
        <v>6</v>
      </c>
    </row>
    <row r="9" spans="1:9" s="7" customFormat="1">
      <c r="A9" s="6">
        <v>4</v>
      </c>
      <c r="B9" s="3" t="s">
        <v>19</v>
      </c>
      <c r="C9" s="6">
        <v>18003</v>
      </c>
      <c r="D9" s="3" t="s">
        <v>25</v>
      </c>
      <c r="E9" s="6">
        <v>0.77400000000000002</v>
      </c>
      <c r="F9" s="18">
        <v>7</v>
      </c>
      <c r="G9" s="6">
        <f t="shared" si="0"/>
        <v>5.4180000000000001</v>
      </c>
      <c r="H9" s="4">
        <f t="shared" si="1"/>
        <v>5.4180000000000001</v>
      </c>
      <c r="I9" s="4">
        <v>7</v>
      </c>
    </row>
    <row r="10" spans="1:9" s="7" customFormat="1">
      <c r="A10" s="6">
        <v>4</v>
      </c>
      <c r="B10" s="3" t="s">
        <v>19</v>
      </c>
      <c r="C10" s="6">
        <v>18022</v>
      </c>
      <c r="D10" s="3" t="s">
        <v>25</v>
      </c>
      <c r="E10" s="6">
        <v>0.88</v>
      </c>
      <c r="F10" s="18">
        <v>7</v>
      </c>
      <c r="G10" s="6">
        <f t="shared" si="0"/>
        <v>6.16</v>
      </c>
      <c r="H10" s="4">
        <f t="shared" si="1"/>
        <v>6.16</v>
      </c>
      <c r="I10" s="4">
        <v>8</v>
      </c>
    </row>
    <row r="11" spans="1:9" s="7" customFormat="1">
      <c r="A11" s="6">
        <v>4</v>
      </c>
      <c r="B11" s="3" t="s">
        <v>19</v>
      </c>
      <c r="C11" s="6">
        <v>16014</v>
      </c>
      <c r="D11" s="3" t="s">
        <v>17</v>
      </c>
      <c r="E11" s="6">
        <v>1.0680000000000001</v>
      </c>
      <c r="F11" s="18">
        <v>9</v>
      </c>
      <c r="G11" s="6">
        <f t="shared" si="0"/>
        <v>9.6120000000000001</v>
      </c>
      <c r="H11" s="4">
        <f t="shared" si="1"/>
        <v>9.6120000000000001</v>
      </c>
      <c r="I11" s="4">
        <v>9</v>
      </c>
    </row>
    <row r="12" spans="1:9" s="7" customFormat="1">
      <c r="A12" s="6">
        <v>4</v>
      </c>
      <c r="B12" s="3" t="s">
        <v>19</v>
      </c>
      <c r="C12" s="6">
        <v>19017</v>
      </c>
      <c r="D12" s="3" t="s">
        <v>17</v>
      </c>
      <c r="E12" s="6">
        <v>1.2090000000000001</v>
      </c>
      <c r="F12" s="18">
        <v>9</v>
      </c>
      <c r="G12" s="6">
        <f t="shared" si="0"/>
        <v>10.881</v>
      </c>
      <c r="H12" s="4">
        <f t="shared" si="1"/>
        <v>10.881</v>
      </c>
      <c r="I12" s="4">
        <v>10</v>
      </c>
    </row>
    <row r="13" spans="1:9" s="7" customFormat="1">
      <c r="A13" s="6">
        <v>4</v>
      </c>
      <c r="B13" s="3" t="s">
        <v>19</v>
      </c>
      <c r="C13" s="6">
        <v>28035</v>
      </c>
      <c r="D13" s="3" t="s">
        <v>17</v>
      </c>
      <c r="E13" s="6">
        <v>1.2210000000000001</v>
      </c>
      <c r="F13" s="18">
        <v>9</v>
      </c>
      <c r="G13" s="6">
        <f t="shared" si="0"/>
        <v>10.989000000000001</v>
      </c>
      <c r="H13" s="4">
        <f t="shared" si="1"/>
        <v>10.989000000000001</v>
      </c>
      <c r="I13" s="4">
        <v>11</v>
      </c>
    </row>
    <row r="14" spans="1:9" s="7" customFormat="1">
      <c r="A14" s="6">
        <v>4</v>
      </c>
      <c r="B14" s="3" t="s">
        <v>19</v>
      </c>
      <c r="C14" s="6">
        <v>18043</v>
      </c>
      <c r="D14" s="3" t="s">
        <v>25</v>
      </c>
      <c r="E14" s="6">
        <v>1.3</v>
      </c>
      <c r="F14" s="18">
        <v>7</v>
      </c>
      <c r="G14" s="6">
        <f t="shared" si="0"/>
        <v>9.1</v>
      </c>
      <c r="H14" s="4">
        <f t="shared" si="1"/>
        <v>9.1</v>
      </c>
      <c r="I14" s="4">
        <v>12</v>
      </c>
    </row>
    <row r="15" spans="1:9">
      <c r="A15" s="6">
        <v>4</v>
      </c>
      <c r="B15" s="3" t="s">
        <v>19</v>
      </c>
      <c r="C15" s="6">
        <v>18015</v>
      </c>
      <c r="D15" s="3" t="s">
        <v>17</v>
      </c>
      <c r="E15" s="6">
        <v>1.3069999999999999</v>
      </c>
      <c r="F15" s="18">
        <v>9</v>
      </c>
      <c r="G15" s="6">
        <f t="shared" si="0"/>
        <v>11.763</v>
      </c>
      <c r="H15" s="4">
        <f t="shared" si="1"/>
        <v>11.763</v>
      </c>
      <c r="I15" s="4">
        <v>13</v>
      </c>
    </row>
    <row r="16" spans="1:9">
      <c r="A16" s="6">
        <v>4</v>
      </c>
      <c r="B16" s="3" t="s">
        <v>19</v>
      </c>
      <c r="C16" s="6">
        <v>28015</v>
      </c>
      <c r="D16" s="3" t="s">
        <v>17</v>
      </c>
      <c r="E16" s="6">
        <v>1.325</v>
      </c>
      <c r="F16" s="18">
        <v>9</v>
      </c>
      <c r="G16" s="6">
        <f t="shared" si="0"/>
        <v>11.924999999999999</v>
      </c>
      <c r="H16" s="4">
        <f t="shared" si="1"/>
        <v>11.924999999999999</v>
      </c>
      <c r="I16" s="4">
        <v>14</v>
      </c>
    </row>
    <row r="17" spans="1:9">
      <c r="A17" s="6">
        <v>4</v>
      </c>
      <c r="B17" s="3" t="s">
        <v>19</v>
      </c>
      <c r="C17" s="6">
        <v>28012</v>
      </c>
      <c r="D17" s="3" t="s">
        <v>17</v>
      </c>
      <c r="E17" s="6">
        <v>1.3420000000000001</v>
      </c>
      <c r="F17" s="18">
        <v>9</v>
      </c>
      <c r="G17" s="6">
        <f t="shared" si="0"/>
        <v>12.078000000000001</v>
      </c>
      <c r="H17" s="4">
        <f t="shared" si="1"/>
        <v>12.078000000000001</v>
      </c>
      <c r="I17" s="4">
        <v>15</v>
      </c>
    </row>
    <row r="18" spans="1:9">
      <c r="A18" s="6">
        <v>4</v>
      </c>
      <c r="B18" s="3" t="s">
        <v>19</v>
      </c>
      <c r="C18" s="6">
        <v>27015</v>
      </c>
      <c r="D18" s="3" t="s">
        <v>17</v>
      </c>
      <c r="E18" s="6">
        <v>1.371</v>
      </c>
      <c r="F18" s="18">
        <v>9</v>
      </c>
      <c r="G18" s="6">
        <f t="shared" si="0"/>
        <v>12.339</v>
      </c>
      <c r="H18" s="4">
        <f t="shared" si="1"/>
        <v>12.339</v>
      </c>
      <c r="I18" s="4">
        <v>16</v>
      </c>
    </row>
    <row r="19" spans="1:9">
      <c r="A19" s="6">
        <v>4</v>
      </c>
      <c r="B19" s="3" t="s">
        <v>19</v>
      </c>
      <c r="C19" s="6">
        <v>29022</v>
      </c>
      <c r="D19" s="3" t="s">
        <v>25</v>
      </c>
      <c r="E19" s="6">
        <v>1.385</v>
      </c>
      <c r="F19" s="18">
        <v>7</v>
      </c>
      <c r="G19" s="6">
        <f t="shared" si="0"/>
        <v>9.6950000000000003</v>
      </c>
      <c r="H19" s="4">
        <f t="shared" si="1"/>
        <v>9.6950000000000003</v>
      </c>
      <c r="I19" s="4">
        <v>17</v>
      </c>
    </row>
    <row r="20" spans="1:9">
      <c r="A20" s="6">
        <v>4</v>
      </c>
      <c r="B20" s="3" t="s">
        <v>19</v>
      </c>
      <c r="C20" s="6">
        <v>27003</v>
      </c>
      <c r="D20" s="3" t="s">
        <v>25</v>
      </c>
      <c r="E20" s="6">
        <v>1.4039999999999999</v>
      </c>
      <c r="F20" s="18">
        <v>7</v>
      </c>
      <c r="G20" s="6">
        <f t="shared" si="0"/>
        <v>9.8279999999999994</v>
      </c>
      <c r="H20" s="4">
        <f t="shared" si="1"/>
        <v>9.8279999999999994</v>
      </c>
      <c r="I20" s="4">
        <v>18</v>
      </c>
    </row>
    <row r="21" spans="1:9">
      <c r="A21" s="6">
        <v>4</v>
      </c>
      <c r="B21" s="3" t="s">
        <v>19</v>
      </c>
      <c r="C21" s="6">
        <v>18004</v>
      </c>
      <c r="D21" s="3" t="s">
        <v>25</v>
      </c>
      <c r="E21" s="6">
        <v>1.425</v>
      </c>
      <c r="F21" s="18">
        <v>7</v>
      </c>
      <c r="G21" s="6">
        <f t="shared" si="0"/>
        <v>9.9749999999999996</v>
      </c>
      <c r="H21" s="4">
        <f t="shared" si="1"/>
        <v>9.9749999999999996</v>
      </c>
      <c r="I21" s="4">
        <v>19</v>
      </c>
    </row>
    <row r="22" spans="1:9">
      <c r="A22" s="6">
        <v>4</v>
      </c>
      <c r="B22" s="3" t="s">
        <v>19</v>
      </c>
      <c r="C22" s="6">
        <v>18033</v>
      </c>
      <c r="D22" s="3" t="s">
        <v>25</v>
      </c>
      <c r="E22" s="6">
        <v>1.4530000000000001</v>
      </c>
      <c r="F22" s="18">
        <v>7</v>
      </c>
      <c r="G22" s="6">
        <f t="shared" si="0"/>
        <v>10.171000000000001</v>
      </c>
      <c r="H22" s="4">
        <f t="shared" si="1"/>
        <v>10.171000000000001</v>
      </c>
      <c r="I22" s="4">
        <v>20</v>
      </c>
    </row>
    <row r="23" spans="1:9">
      <c r="A23" s="6">
        <v>4</v>
      </c>
      <c r="B23" s="3" t="s">
        <v>19</v>
      </c>
      <c r="C23" s="6">
        <v>28027</v>
      </c>
      <c r="D23" s="3" t="s">
        <v>17</v>
      </c>
      <c r="E23" s="6">
        <v>1.883</v>
      </c>
      <c r="F23" s="18">
        <v>9</v>
      </c>
      <c r="G23" s="6">
        <f t="shared" si="0"/>
        <v>16.946999999999999</v>
      </c>
      <c r="H23" s="4">
        <f t="shared" si="1"/>
        <v>16.946999999999999</v>
      </c>
      <c r="I23" s="4">
        <v>21</v>
      </c>
    </row>
    <row r="24" spans="1:9">
      <c r="A24" s="6">
        <v>4</v>
      </c>
      <c r="B24" s="3" t="s">
        <v>19</v>
      </c>
      <c r="C24" s="6">
        <v>18016</v>
      </c>
      <c r="D24" s="3" t="s">
        <v>17</v>
      </c>
      <c r="E24" s="6">
        <v>1.9870000000000001</v>
      </c>
      <c r="F24" s="18">
        <v>9</v>
      </c>
      <c r="G24" s="6">
        <f t="shared" si="0"/>
        <v>17.883000000000003</v>
      </c>
      <c r="H24" s="4">
        <f t="shared" si="1"/>
        <v>17.883000000000003</v>
      </c>
      <c r="I24" s="4">
        <v>22</v>
      </c>
    </row>
    <row r="25" spans="1:9">
      <c r="A25" s="6">
        <v>4</v>
      </c>
      <c r="B25" s="3" t="s">
        <v>19</v>
      </c>
      <c r="C25" s="6">
        <v>29021</v>
      </c>
      <c r="D25" s="3" t="s">
        <v>25</v>
      </c>
      <c r="E25" s="6">
        <v>2.0179999999999998</v>
      </c>
      <c r="F25" s="18">
        <v>7</v>
      </c>
      <c r="G25" s="6">
        <f t="shared" si="0"/>
        <v>14.125999999999998</v>
      </c>
      <c r="H25" s="4">
        <f t="shared" si="1"/>
        <v>14.125999999999998</v>
      </c>
      <c r="I25" s="4">
        <v>23</v>
      </c>
    </row>
    <row r="26" spans="1:9">
      <c r="A26" s="6">
        <v>4</v>
      </c>
      <c r="B26" s="3" t="s">
        <v>19</v>
      </c>
      <c r="C26" s="6">
        <v>19024</v>
      </c>
      <c r="D26" s="3" t="s">
        <v>25</v>
      </c>
      <c r="E26" s="6">
        <v>2.0489999999999999</v>
      </c>
      <c r="F26" s="18">
        <v>7</v>
      </c>
      <c r="G26" s="6">
        <f t="shared" si="0"/>
        <v>14.343</v>
      </c>
      <c r="H26" s="4">
        <f t="shared" si="1"/>
        <v>14.343</v>
      </c>
      <c r="I26" s="4">
        <v>24</v>
      </c>
    </row>
    <row r="27" spans="1:9">
      <c r="A27" s="6">
        <v>4</v>
      </c>
      <c r="B27" s="3" t="s">
        <v>19</v>
      </c>
      <c r="C27" s="6">
        <v>18051</v>
      </c>
      <c r="D27" s="3" t="s">
        <v>25</v>
      </c>
      <c r="E27" s="6">
        <v>2.2330000000000001</v>
      </c>
      <c r="F27" s="18">
        <v>7</v>
      </c>
      <c r="G27" s="6">
        <f t="shared" si="0"/>
        <v>15.631</v>
      </c>
      <c r="H27" s="4">
        <f t="shared" si="1"/>
        <v>15.631</v>
      </c>
      <c r="I27" s="4">
        <v>25</v>
      </c>
    </row>
    <row r="28" spans="1:9">
      <c r="A28" s="6">
        <v>4</v>
      </c>
      <c r="B28" s="3" t="s">
        <v>19</v>
      </c>
      <c r="C28" s="6">
        <v>38062</v>
      </c>
      <c r="D28" s="3" t="s">
        <v>17</v>
      </c>
      <c r="E28" s="6">
        <v>2.4060000000000001</v>
      </c>
      <c r="F28" s="18">
        <v>9</v>
      </c>
      <c r="G28" s="6">
        <f t="shared" si="0"/>
        <v>21.654</v>
      </c>
      <c r="H28" s="4">
        <f t="shared" si="1"/>
        <v>21.654</v>
      </c>
      <c r="I28" s="4">
        <v>26</v>
      </c>
    </row>
    <row r="29" spans="1:9">
      <c r="A29" s="6">
        <v>4</v>
      </c>
      <c r="B29" s="3" t="s">
        <v>19</v>
      </c>
      <c r="C29" s="6">
        <v>27021</v>
      </c>
      <c r="D29" s="3" t="s">
        <v>25</v>
      </c>
      <c r="E29" s="6">
        <v>2.41</v>
      </c>
      <c r="F29" s="18">
        <v>7</v>
      </c>
      <c r="G29" s="6">
        <f t="shared" si="0"/>
        <v>16.87</v>
      </c>
      <c r="H29" s="4">
        <f t="shared" si="1"/>
        <v>16.87</v>
      </c>
      <c r="I29" s="4">
        <v>27</v>
      </c>
    </row>
    <row r="30" spans="1:9">
      <c r="A30" s="6">
        <v>4</v>
      </c>
      <c r="B30" s="3" t="s">
        <v>19</v>
      </c>
      <c r="C30" s="6">
        <v>27006</v>
      </c>
      <c r="D30" s="3" t="s">
        <v>25</v>
      </c>
      <c r="E30" s="6">
        <v>2.6030000000000002</v>
      </c>
      <c r="F30" s="18">
        <v>7</v>
      </c>
      <c r="G30" s="6">
        <f t="shared" si="0"/>
        <v>18.221</v>
      </c>
      <c r="H30" s="4">
        <f t="shared" si="1"/>
        <v>18.221</v>
      </c>
      <c r="I30" s="4">
        <v>28</v>
      </c>
    </row>
    <row r="31" spans="1:9">
      <c r="A31" s="6">
        <v>4</v>
      </c>
      <c r="B31" s="3" t="s">
        <v>19</v>
      </c>
      <c r="C31" s="6">
        <v>27022</v>
      </c>
      <c r="D31" s="3" t="s">
        <v>25</v>
      </c>
      <c r="E31" s="6">
        <v>2.677</v>
      </c>
      <c r="F31" s="18">
        <v>7</v>
      </c>
      <c r="G31" s="6">
        <f t="shared" si="0"/>
        <v>18.739000000000001</v>
      </c>
      <c r="H31" s="4">
        <f t="shared" si="1"/>
        <v>18.739000000000001</v>
      </c>
      <c r="I31" s="4">
        <v>29</v>
      </c>
    </row>
    <row r="32" spans="1:9">
      <c r="A32" s="6">
        <v>4</v>
      </c>
      <c r="B32" s="3" t="s">
        <v>19</v>
      </c>
      <c r="C32" s="6">
        <v>28036</v>
      </c>
      <c r="D32" s="3" t="s">
        <v>17</v>
      </c>
      <c r="E32" s="6">
        <v>2.7069999999999999</v>
      </c>
      <c r="F32" s="18">
        <v>9</v>
      </c>
      <c r="G32" s="6">
        <f t="shared" si="0"/>
        <v>24.363</v>
      </c>
      <c r="H32" s="4">
        <f t="shared" si="1"/>
        <v>24.363</v>
      </c>
      <c r="I32" s="4">
        <v>30</v>
      </c>
    </row>
    <row r="33" spans="1:9">
      <c r="A33" s="6">
        <v>4</v>
      </c>
      <c r="B33" s="3" t="s">
        <v>19</v>
      </c>
      <c r="C33" s="6">
        <v>18026</v>
      </c>
      <c r="D33" s="3" t="s">
        <v>25</v>
      </c>
      <c r="E33" s="6">
        <v>2.7589999999999999</v>
      </c>
      <c r="F33" s="18">
        <v>7</v>
      </c>
      <c r="G33" s="6">
        <f t="shared" si="0"/>
        <v>19.312999999999999</v>
      </c>
      <c r="H33" s="4">
        <f t="shared" si="1"/>
        <v>19.312999999999999</v>
      </c>
      <c r="I33" s="4">
        <v>31</v>
      </c>
    </row>
    <row r="34" spans="1:9">
      <c r="A34" s="6">
        <v>4</v>
      </c>
      <c r="B34" s="3" t="s">
        <v>19</v>
      </c>
      <c r="C34" s="6">
        <v>19010</v>
      </c>
      <c r="D34" s="3" t="s">
        <v>17</v>
      </c>
      <c r="E34" s="6">
        <v>2.9769999999999999</v>
      </c>
      <c r="F34" s="23">
        <v>9</v>
      </c>
      <c r="G34" s="6">
        <f t="shared" si="0"/>
        <v>26.792999999999999</v>
      </c>
      <c r="H34" s="4">
        <f t="shared" si="1"/>
        <v>26.792999999999999</v>
      </c>
      <c r="I34" s="4">
        <v>32</v>
      </c>
    </row>
    <row r="35" spans="1:9">
      <c r="A35" s="6">
        <v>4</v>
      </c>
      <c r="B35" s="3" t="s">
        <v>19</v>
      </c>
      <c r="C35" s="6">
        <v>27014</v>
      </c>
      <c r="D35" s="3" t="s">
        <v>17</v>
      </c>
      <c r="E35" s="6">
        <v>3.077</v>
      </c>
      <c r="F35" s="23">
        <v>9</v>
      </c>
      <c r="G35" s="6">
        <f t="shared" si="0"/>
        <v>27.692999999999998</v>
      </c>
      <c r="H35" s="4">
        <f t="shared" si="1"/>
        <v>27.692999999999998</v>
      </c>
      <c r="I35" s="4">
        <v>33</v>
      </c>
    </row>
    <row r="36" spans="1:9">
      <c r="A36" s="6">
        <v>4</v>
      </c>
      <c r="B36" s="3" t="s">
        <v>19</v>
      </c>
      <c r="C36" s="6">
        <v>38066</v>
      </c>
      <c r="D36" s="3" t="s">
        <v>17</v>
      </c>
      <c r="E36" s="6">
        <v>3.1709999999999998</v>
      </c>
      <c r="F36" s="23">
        <v>9</v>
      </c>
      <c r="G36" s="6">
        <f t="shared" si="0"/>
        <v>28.538999999999998</v>
      </c>
      <c r="H36" s="4">
        <f t="shared" si="1"/>
        <v>28.538999999999998</v>
      </c>
      <c r="I36" s="4">
        <v>34</v>
      </c>
    </row>
    <row r="37" spans="1:9">
      <c r="A37" s="6">
        <v>4</v>
      </c>
      <c r="B37" s="3" t="s">
        <v>19</v>
      </c>
      <c r="C37" s="6">
        <v>16022</v>
      </c>
      <c r="D37" s="3" t="s">
        <v>17</v>
      </c>
      <c r="E37" s="6">
        <v>3.206</v>
      </c>
      <c r="F37" s="18">
        <v>9</v>
      </c>
      <c r="G37" s="6">
        <f t="shared" si="0"/>
        <v>28.853999999999999</v>
      </c>
      <c r="H37" s="4">
        <f t="shared" si="1"/>
        <v>28.853999999999999</v>
      </c>
      <c r="I37" s="4">
        <v>35</v>
      </c>
    </row>
    <row r="38" spans="1:9">
      <c r="A38" s="6">
        <v>4</v>
      </c>
      <c r="B38" s="3" t="s">
        <v>19</v>
      </c>
      <c r="C38" s="6">
        <v>27024</v>
      </c>
      <c r="D38" s="3" t="s">
        <v>25</v>
      </c>
      <c r="E38" s="6">
        <v>3.419</v>
      </c>
      <c r="F38" s="18">
        <v>7</v>
      </c>
      <c r="G38" s="6">
        <f t="shared" si="0"/>
        <v>23.933</v>
      </c>
      <c r="H38" s="4">
        <f t="shared" si="1"/>
        <v>23.933</v>
      </c>
      <c r="I38" s="4">
        <v>36</v>
      </c>
    </row>
    <row r="39" spans="1:9">
      <c r="A39" s="6">
        <v>4</v>
      </c>
      <c r="B39" s="3" t="s">
        <v>19</v>
      </c>
      <c r="C39" s="6">
        <v>27023</v>
      </c>
      <c r="D39" s="3" t="s">
        <v>25</v>
      </c>
      <c r="E39" s="6">
        <v>3.9860000000000002</v>
      </c>
      <c r="F39" s="18">
        <v>7</v>
      </c>
      <c r="G39" s="6">
        <f t="shared" si="0"/>
        <v>27.902000000000001</v>
      </c>
      <c r="H39" s="4">
        <f t="shared" si="1"/>
        <v>27.902000000000001</v>
      </c>
      <c r="I39" s="4">
        <v>37</v>
      </c>
    </row>
    <row r="40" spans="1:9">
      <c r="A40" s="6">
        <v>4</v>
      </c>
      <c r="B40" s="3" t="s">
        <v>19</v>
      </c>
      <c r="C40" s="6">
        <v>20029</v>
      </c>
      <c r="D40" s="3" t="s">
        <v>17</v>
      </c>
      <c r="E40" s="6">
        <v>4.008</v>
      </c>
      <c r="F40" s="18">
        <v>9</v>
      </c>
      <c r="G40" s="6">
        <f t="shared" si="0"/>
        <v>36.072000000000003</v>
      </c>
      <c r="H40" s="4">
        <f t="shared" si="1"/>
        <v>36.072000000000003</v>
      </c>
      <c r="I40" s="4">
        <v>38</v>
      </c>
    </row>
    <row r="41" spans="1:9">
      <c r="A41" s="6">
        <v>4</v>
      </c>
      <c r="B41" s="3" t="s">
        <v>19</v>
      </c>
      <c r="C41" s="6">
        <v>21016</v>
      </c>
      <c r="D41" s="3" t="s">
        <v>25</v>
      </c>
      <c r="E41" s="6">
        <v>4.0720000000000001</v>
      </c>
      <c r="F41" s="18">
        <v>7</v>
      </c>
      <c r="G41" s="6">
        <f t="shared" si="0"/>
        <v>28.504000000000001</v>
      </c>
      <c r="H41" s="4">
        <f t="shared" si="1"/>
        <v>28.504000000000001</v>
      </c>
      <c r="I41" s="4">
        <v>39</v>
      </c>
    </row>
    <row r="42" spans="1:9">
      <c r="A42" s="6">
        <v>4</v>
      </c>
      <c r="B42" s="3" t="s">
        <v>19</v>
      </c>
      <c r="C42" s="6">
        <v>28014</v>
      </c>
      <c r="D42" s="3" t="s">
        <v>17</v>
      </c>
      <c r="E42" s="6">
        <v>4.5449999999999999</v>
      </c>
      <c r="F42" s="18">
        <v>9</v>
      </c>
      <c r="G42" s="6">
        <f t="shared" si="0"/>
        <v>40.905000000000001</v>
      </c>
      <c r="H42" s="4">
        <f t="shared" si="1"/>
        <v>40.905000000000001</v>
      </c>
      <c r="I42" s="4">
        <v>40</v>
      </c>
    </row>
    <row r="43" spans="1:9">
      <c r="A43" s="6">
        <v>4</v>
      </c>
      <c r="B43" s="3" t="s">
        <v>19</v>
      </c>
      <c r="C43" s="6">
        <v>19016</v>
      </c>
      <c r="D43" s="3" t="s">
        <v>17</v>
      </c>
      <c r="E43" s="6">
        <v>4.5739999999999998</v>
      </c>
      <c r="F43" s="18">
        <v>9</v>
      </c>
      <c r="G43" s="6">
        <f t="shared" si="0"/>
        <v>41.165999999999997</v>
      </c>
      <c r="H43" s="4">
        <f t="shared" si="1"/>
        <v>41.165999999999997</v>
      </c>
      <c r="I43" s="4">
        <v>41</v>
      </c>
    </row>
    <row r="44" spans="1:9">
      <c r="A44" s="6">
        <v>4</v>
      </c>
      <c r="B44" s="3" t="s">
        <v>19</v>
      </c>
      <c r="C44" s="6">
        <v>29025</v>
      </c>
      <c r="D44" s="3" t="s">
        <v>25</v>
      </c>
      <c r="E44" s="6">
        <v>4.5789999999999997</v>
      </c>
      <c r="F44" s="18">
        <v>7</v>
      </c>
      <c r="G44" s="6">
        <f t="shared" si="0"/>
        <v>32.052999999999997</v>
      </c>
      <c r="H44" s="4">
        <f t="shared" si="1"/>
        <v>32.052999999999997</v>
      </c>
      <c r="I44" s="4">
        <v>42</v>
      </c>
    </row>
    <row r="45" spans="1:9">
      <c r="A45" s="6">
        <v>4</v>
      </c>
      <c r="B45" s="3" t="s">
        <v>19</v>
      </c>
      <c r="C45" s="6">
        <v>29026</v>
      </c>
      <c r="D45" s="3" t="s">
        <v>25</v>
      </c>
      <c r="E45" s="6">
        <v>6.8250000000000002</v>
      </c>
      <c r="F45" s="18">
        <v>7</v>
      </c>
      <c r="G45" s="6">
        <f t="shared" si="0"/>
        <v>47.774999999999999</v>
      </c>
      <c r="H45" s="4">
        <f t="shared" si="1"/>
        <v>47.774999999999999</v>
      </c>
      <c r="I45" s="4">
        <v>43</v>
      </c>
    </row>
    <row r="46" spans="1:9">
      <c r="A46" s="6">
        <v>4</v>
      </c>
      <c r="B46" s="3" t="s">
        <v>19</v>
      </c>
      <c r="C46" s="6">
        <v>28020</v>
      </c>
      <c r="D46" s="3" t="s">
        <v>17</v>
      </c>
      <c r="E46" s="6">
        <v>7.5519999999999996</v>
      </c>
      <c r="F46" s="18">
        <v>9</v>
      </c>
      <c r="G46" s="6">
        <f t="shared" si="0"/>
        <v>67.967999999999989</v>
      </c>
      <c r="H46" s="4">
        <f t="shared" si="1"/>
        <v>67.967999999999989</v>
      </c>
      <c r="I46" s="4">
        <v>44</v>
      </c>
    </row>
    <row r="47" spans="1:9">
      <c r="A47" s="6">
        <v>4</v>
      </c>
      <c r="B47" s="3" t="s">
        <v>19</v>
      </c>
      <c r="C47" s="6">
        <v>29007</v>
      </c>
      <c r="D47" s="3" t="s">
        <v>17</v>
      </c>
      <c r="E47" s="6">
        <v>8.577</v>
      </c>
      <c r="F47" s="18">
        <v>9</v>
      </c>
      <c r="G47" s="6">
        <f t="shared" si="0"/>
        <v>77.192999999999998</v>
      </c>
      <c r="H47" s="4">
        <f t="shared" si="1"/>
        <v>77.192999999999998</v>
      </c>
      <c r="I47" s="4">
        <v>45</v>
      </c>
    </row>
    <row r="48" spans="1:9" s="8" customFormat="1">
      <c r="A48" s="5" t="s">
        <v>60</v>
      </c>
      <c r="B48" s="1" t="s">
        <v>63</v>
      </c>
      <c r="C48" s="5" t="s">
        <v>60</v>
      </c>
      <c r="D48" s="21"/>
      <c r="E48" s="5">
        <v>110.22</v>
      </c>
      <c r="F48" s="5"/>
      <c r="G48" s="5">
        <f>SUM(G3:G47)</f>
        <v>895.47799999999995</v>
      </c>
    </row>
  </sheetData>
  <sortState ref="A4:I87">
    <sortCondition ref="E4:E87"/>
  </sortState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M35" sqref="M35"/>
    </sheetView>
  </sheetViews>
  <sheetFormatPr defaultRowHeight="12.75"/>
  <cols>
    <col min="1" max="1" width="3.42578125" style="4" customWidth="1"/>
    <col min="2" max="2" width="7" style="4" customWidth="1"/>
    <col min="3" max="3" width="6.85546875" style="4" customWidth="1"/>
    <col min="4" max="4" width="12.140625" style="2" customWidth="1"/>
    <col min="5" max="5" width="9.85546875" style="4" bestFit="1" customWidth="1"/>
    <col min="6" max="6" width="10.5703125" style="4" bestFit="1" customWidth="1"/>
    <col min="7" max="7" width="31.42578125" style="2" customWidth="1"/>
    <col min="8" max="8" width="10" style="2" customWidth="1"/>
    <col min="9" max="9" width="8.85546875" style="4" customWidth="1"/>
    <col min="10" max="16384" width="9.140625" style="4"/>
  </cols>
  <sheetData>
    <row r="1" spans="1:14" ht="38.25">
      <c r="A1" s="25" t="s">
        <v>64</v>
      </c>
      <c r="B1" s="5" t="s">
        <v>0</v>
      </c>
      <c r="C1" s="5" t="s">
        <v>1</v>
      </c>
      <c r="D1" s="1" t="s">
        <v>3</v>
      </c>
      <c r="E1" s="5" t="s">
        <v>4</v>
      </c>
      <c r="F1" s="10" t="s">
        <v>65</v>
      </c>
      <c r="G1" s="1" t="s">
        <v>68</v>
      </c>
      <c r="H1" s="1"/>
      <c r="I1" s="10" t="s">
        <v>7</v>
      </c>
    </row>
    <row r="2" spans="1:14" ht="16.5" customHeight="1">
      <c r="A2" s="26"/>
      <c r="B2" s="5" t="s">
        <v>8</v>
      </c>
      <c r="C2" s="5" t="s">
        <v>9</v>
      </c>
      <c r="D2" s="1" t="s">
        <v>11</v>
      </c>
      <c r="E2" s="5" t="s">
        <v>12</v>
      </c>
      <c r="F2" s="5" t="s">
        <v>12</v>
      </c>
      <c r="G2" s="1" t="s">
        <v>14</v>
      </c>
      <c r="H2" s="1"/>
      <c r="I2" s="22" t="s">
        <v>15</v>
      </c>
    </row>
    <row r="3" spans="1:14">
      <c r="A3" s="6">
        <v>4</v>
      </c>
      <c r="B3" s="6">
        <v>16</v>
      </c>
      <c r="C3" s="6">
        <v>16012</v>
      </c>
      <c r="D3" s="3" t="s">
        <v>17</v>
      </c>
      <c r="E3" s="6">
        <v>5.702</v>
      </c>
      <c r="F3" s="6">
        <v>0.60199999999999998</v>
      </c>
      <c r="G3" s="3" t="s">
        <v>19</v>
      </c>
      <c r="H3" s="34">
        <v>9</v>
      </c>
      <c r="I3" s="18">
        <f>SUM(F3*H3)</f>
        <v>5.4180000000000001</v>
      </c>
      <c r="J3" s="23"/>
    </row>
    <row r="4" spans="1:14">
      <c r="A4" s="6">
        <v>4</v>
      </c>
      <c r="B4" s="6">
        <v>16</v>
      </c>
      <c r="C4" s="6">
        <v>16014</v>
      </c>
      <c r="D4" s="3" t="s">
        <v>17</v>
      </c>
      <c r="E4" s="6">
        <v>1.171</v>
      </c>
      <c r="F4" s="6">
        <v>1.0680000000000001</v>
      </c>
      <c r="G4" s="3" t="s">
        <v>19</v>
      </c>
      <c r="H4" s="34">
        <v>9</v>
      </c>
      <c r="I4" s="18">
        <f t="shared" ref="I4:I47" si="0">SUM(F4*H4)</f>
        <v>9.6120000000000001</v>
      </c>
      <c r="J4" s="23"/>
    </row>
    <row r="5" spans="1:14">
      <c r="A5" s="6">
        <v>4</v>
      </c>
      <c r="B5" s="6">
        <v>16</v>
      </c>
      <c r="C5" s="6">
        <v>16022</v>
      </c>
      <c r="D5" s="3" t="s">
        <v>17</v>
      </c>
      <c r="E5" s="6">
        <v>3.23</v>
      </c>
      <c r="F5" s="6">
        <v>3.206</v>
      </c>
      <c r="G5" s="3" t="s">
        <v>19</v>
      </c>
      <c r="H5" s="34">
        <v>9</v>
      </c>
      <c r="I5" s="18">
        <f t="shared" si="0"/>
        <v>28.853999999999999</v>
      </c>
      <c r="J5" s="23"/>
    </row>
    <row r="6" spans="1:14">
      <c r="A6" s="6">
        <v>4</v>
      </c>
      <c r="B6" s="6">
        <v>16</v>
      </c>
      <c r="C6" s="6">
        <v>16024</v>
      </c>
      <c r="D6" s="3" t="s">
        <v>17</v>
      </c>
      <c r="E6" s="6">
        <v>0.91</v>
      </c>
      <c r="F6" s="6">
        <v>0.47499999999999998</v>
      </c>
      <c r="G6" s="3" t="s">
        <v>19</v>
      </c>
      <c r="H6" s="34">
        <v>9</v>
      </c>
      <c r="I6" s="18">
        <f t="shared" si="0"/>
        <v>4.2749999999999995</v>
      </c>
      <c r="J6" s="23"/>
    </row>
    <row r="7" spans="1:14" s="7" customFormat="1">
      <c r="A7" s="6">
        <v>4</v>
      </c>
      <c r="B7" s="6">
        <v>18</v>
      </c>
      <c r="C7" s="6">
        <v>18014</v>
      </c>
      <c r="D7" s="3" t="s">
        <v>17</v>
      </c>
      <c r="E7" s="6">
        <v>0.26</v>
      </c>
      <c r="F7" s="6">
        <v>0.19</v>
      </c>
      <c r="G7" s="3" t="s">
        <v>19</v>
      </c>
      <c r="H7" s="34">
        <v>9</v>
      </c>
      <c r="I7" s="18">
        <f t="shared" si="0"/>
        <v>1.71</v>
      </c>
      <c r="J7" s="23"/>
      <c r="K7" s="4"/>
      <c r="L7" s="4"/>
      <c r="M7" s="4"/>
      <c r="N7" s="4"/>
    </row>
    <row r="8" spans="1:14" s="7" customFormat="1">
      <c r="A8" s="6">
        <v>4</v>
      </c>
      <c r="B8" s="6">
        <v>18</v>
      </c>
      <c r="C8" s="6">
        <v>18015</v>
      </c>
      <c r="D8" s="3" t="s">
        <v>17</v>
      </c>
      <c r="E8" s="6">
        <v>1.369</v>
      </c>
      <c r="F8" s="6">
        <v>1.3069999999999999</v>
      </c>
      <c r="G8" s="3" t="s">
        <v>19</v>
      </c>
      <c r="H8" s="34">
        <v>9</v>
      </c>
      <c r="I8" s="18">
        <f t="shared" si="0"/>
        <v>11.763</v>
      </c>
      <c r="J8" s="23"/>
      <c r="K8" s="4"/>
      <c r="L8" s="4"/>
      <c r="M8" s="4"/>
      <c r="N8" s="4"/>
    </row>
    <row r="9" spans="1:14">
      <c r="A9" s="6">
        <v>4</v>
      </c>
      <c r="B9" s="6">
        <v>18</v>
      </c>
      <c r="C9" s="6">
        <v>18016</v>
      </c>
      <c r="D9" s="3" t="s">
        <v>17</v>
      </c>
      <c r="E9" s="6">
        <v>2.306</v>
      </c>
      <c r="F9" s="6">
        <v>1.9870000000000001</v>
      </c>
      <c r="G9" s="3" t="s">
        <v>19</v>
      </c>
      <c r="H9" s="34">
        <v>9</v>
      </c>
      <c r="I9" s="18">
        <f t="shared" si="0"/>
        <v>17.883000000000003</v>
      </c>
      <c r="J9" s="23"/>
    </row>
    <row r="10" spans="1:14">
      <c r="A10" s="6">
        <v>4</v>
      </c>
      <c r="B10" s="6">
        <v>19</v>
      </c>
      <c r="C10" s="6">
        <v>19010</v>
      </c>
      <c r="D10" s="3" t="s">
        <v>17</v>
      </c>
      <c r="E10" s="6">
        <v>2.9769999999999999</v>
      </c>
      <c r="F10" s="6">
        <v>2.9769999999999999</v>
      </c>
      <c r="G10" s="3" t="s">
        <v>19</v>
      </c>
      <c r="H10" s="34">
        <v>9</v>
      </c>
      <c r="I10" s="18">
        <f t="shared" si="0"/>
        <v>26.792999999999999</v>
      </c>
      <c r="J10" s="23"/>
    </row>
    <row r="11" spans="1:14">
      <c r="A11" s="6">
        <v>4</v>
      </c>
      <c r="B11" s="6">
        <v>19</v>
      </c>
      <c r="C11" s="6">
        <v>19016</v>
      </c>
      <c r="D11" s="3" t="s">
        <v>17</v>
      </c>
      <c r="E11" s="6">
        <v>4.5739999999999998</v>
      </c>
      <c r="F11" s="6">
        <v>4.5739999999999998</v>
      </c>
      <c r="G11" s="3" t="s">
        <v>19</v>
      </c>
      <c r="H11" s="34">
        <v>9</v>
      </c>
      <c r="I11" s="18">
        <f t="shared" si="0"/>
        <v>41.165999999999997</v>
      </c>
      <c r="J11" s="23"/>
    </row>
    <row r="12" spans="1:14" s="7" customFormat="1">
      <c r="A12" s="6">
        <v>4</v>
      </c>
      <c r="B12" s="6">
        <v>19</v>
      </c>
      <c r="C12" s="6">
        <v>19017</v>
      </c>
      <c r="D12" s="3" t="s">
        <v>17</v>
      </c>
      <c r="E12" s="6">
        <v>1.397</v>
      </c>
      <c r="F12" s="6">
        <v>1.2090000000000001</v>
      </c>
      <c r="G12" s="3" t="s">
        <v>19</v>
      </c>
      <c r="H12" s="34">
        <v>9</v>
      </c>
      <c r="I12" s="18">
        <f t="shared" si="0"/>
        <v>10.881</v>
      </c>
      <c r="J12" s="23"/>
      <c r="K12" s="4"/>
      <c r="L12" s="4"/>
      <c r="M12" s="4"/>
      <c r="N12" s="4"/>
    </row>
    <row r="13" spans="1:14" s="7" customFormat="1">
      <c r="A13" s="6">
        <v>4</v>
      </c>
      <c r="B13" s="6">
        <v>19</v>
      </c>
      <c r="C13" s="6">
        <v>19021</v>
      </c>
      <c r="D13" s="3" t="s">
        <v>17</v>
      </c>
      <c r="E13" s="6">
        <v>0.501</v>
      </c>
      <c r="F13" s="6">
        <v>0.501</v>
      </c>
      <c r="G13" s="3" t="s">
        <v>19</v>
      </c>
      <c r="H13" s="34">
        <v>9</v>
      </c>
      <c r="I13" s="18">
        <f t="shared" si="0"/>
        <v>4.5090000000000003</v>
      </c>
      <c r="J13" s="23"/>
      <c r="K13" s="4"/>
      <c r="L13" s="4"/>
      <c r="M13" s="4"/>
      <c r="N13" s="4"/>
    </row>
    <row r="14" spans="1:14" s="7" customFormat="1">
      <c r="A14" s="6">
        <v>4</v>
      </c>
      <c r="B14" s="6">
        <v>20</v>
      </c>
      <c r="C14" s="6">
        <v>20029</v>
      </c>
      <c r="D14" s="3" t="s">
        <v>17</v>
      </c>
      <c r="E14" s="6">
        <v>7.6130000000000004</v>
      </c>
      <c r="F14" s="6">
        <v>4.008</v>
      </c>
      <c r="G14" s="3" t="s">
        <v>19</v>
      </c>
      <c r="H14" s="34">
        <v>9</v>
      </c>
      <c r="I14" s="18">
        <f t="shared" si="0"/>
        <v>36.072000000000003</v>
      </c>
      <c r="J14" s="23"/>
      <c r="K14" s="4"/>
      <c r="L14" s="4"/>
      <c r="M14" s="4"/>
      <c r="N14" s="4"/>
    </row>
    <row r="15" spans="1:14" s="7" customFormat="1">
      <c r="A15" s="6">
        <v>4</v>
      </c>
      <c r="B15" s="6">
        <v>21</v>
      </c>
      <c r="C15" s="6">
        <v>21019</v>
      </c>
      <c r="D15" s="3" t="s">
        <v>17</v>
      </c>
      <c r="E15" s="6">
        <v>0.4</v>
      </c>
      <c r="F15" s="6">
        <v>0.4</v>
      </c>
      <c r="G15" s="3" t="s">
        <v>19</v>
      </c>
      <c r="H15" s="34">
        <v>9</v>
      </c>
      <c r="I15" s="18">
        <f t="shared" si="0"/>
        <v>3.6</v>
      </c>
      <c r="J15" s="23"/>
      <c r="K15" s="4"/>
      <c r="L15" s="4"/>
      <c r="M15" s="4"/>
      <c r="N15" s="4"/>
    </row>
    <row r="16" spans="1:14" s="7" customFormat="1">
      <c r="A16" s="6">
        <v>4</v>
      </c>
      <c r="B16" s="6">
        <v>27</v>
      </c>
      <c r="C16" s="6">
        <v>27014</v>
      </c>
      <c r="D16" s="3" t="s">
        <v>17</v>
      </c>
      <c r="E16" s="6">
        <v>3.92</v>
      </c>
      <c r="F16" s="6">
        <v>3.077</v>
      </c>
      <c r="G16" s="3" t="s">
        <v>19</v>
      </c>
      <c r="H16" s="34">
        <v>9</v>
      </c>
      <c r="I16" s="18">
        <f t="shared" si="0"/>
        <v>27.692999999999998</v>
      </c>
      <c r="J16" s="23"/>
      <c r="K16" s="4"/>
      <c r="L16" s="4"/>
      <c r="M16" s="4"/>
      <c r="N16" s="4"/>
    </row>
    <row r="17" spans="1:14">
      <c r="A17" s="6">
        <v>4</v>
      </c>
      <c r="B17" s="6">
        <v>27</v>
      </c>
      <c r="C17" s="6">
        <v>27015</v>
      </c>
      <c r="D17" s="3" t="s">
        <v>17</v>
      </c>
      <c r="E17" s="6">
        <v>1.4910000000000001</v>
      </c>
      <c r="F17" s="6">
        <v>1.371</v>
      </c>
      <c r="G17" s="3" t="s">
        <v>19</v>
      </c>
      <c r="H17" s="34">
        <v>9</v>
      </c>
      <c r="I17" s="18">
        <f t="shared" si="0"/>
        <v>12.339</v>
      </c>
      <c r="J17" s="23"/>
    </row>
    <row r="18" spans="1:14">
      <c r="A18" s="6">
        <v>4</v>
      </c>
      <c r="B18" s="6">
        <v>28</v>
      </c>
      <c r="C18" s="6">
        <v>28012</v>
      </c>
      <c r="D18" s="3" t="s">
        <v>17</v>
      </c>
      <c r="E18" s="6">
        <v>1.6779999999999999</v>
      </c>
      <c r="F18" s="6">
        <v>1.3420000000000001</v>
      </c>
      <c r="G18" s="3" t="s">
        <v>19</v>
      </c>
      <c r="H18" s="34">
        <v>9</v>
      </c>
      <c r="I18" s="18">
        <f t="shared" si="0"/>
        <v>12.078000000000001</v>
      </c>
      <c r="J18" s="23"/>
    </row>
    <row r="19" spans="1:14">
      <c r="A19" s="6">
        <v>4</v>
      </c>
      <c r="B19" s="6">
        <v>28</v>
      </c>
      <c r="C19" s="6">
        <v>28014</v>
      </c>
      <c r="D19" s="3" t="s">
        <v>17</v>
      </c>
      <c r="E19" s="6">
        <v>4.5609999999999999</v>
      </c>
      <c r="F19" s="6">
        <v>4.5449999999999999</v>
      </c>
      <c r="G19" s="3" t="s">
        <v>19</v>
      </c>
      <c r="H19" s="34">
        <v>9</v>
      </c>
      <c r="I19" s="18">
        <f t="shared" si="0"/>
        <v>40.905000000000001</v>
      </c>
      <c r="J19" s="23"/>
    </row>
    <row r="20" spans="1:14">
      <c r="A20" s="6">
        <v>4</v>
      </c>
      <c r="B20" s="6">
        <v>28</v>
      </c>
      <c r="C20" s="6">
        <v>28015</v>
      </c>
      <c r="D20" s="3" t="s">
        <v>17</v>
      </c>
      <c r="E20" s="6">
        <v>1.744</v>
      </c>
      <c r="F20" s="6">
        <v>1.325</v>
      </c>
      <c r="G20" s="3" t="s">
        <v>19</v>
      </c>
      <c r="H20" s="34">
        <v>9</v>
      </c>
      <c r="I20" s="18">
        <f t="shared" si="0"/>
        <v>11.924999999999999</v>
      </c>
      <c r="J20" s="23"/>
    </row>
    <row r="21" spans="1:14" s="7" customFormat="1">
      <c r="A21" s="6">
        <v>4</v>
      </c>
      <c r="B21" s="6">
        <v>28</v>
      </c>
      <c r="C21" s="6">
        <v>28019</v>
      </c>
      <c r="D21" s="3" t="s">
        <v>17</v>
      </c>
      <c r="E21" s="6">
        <v>1.52</v>
      </c>
      <c r="F21" s="6">
        <v>0.28799999999999998</v>
      </c>
      <c r="G21" s="3" t="s">
        <v>19</v>
      </c>
      <c r="H21" s="34">
        <v>9</v>
      </c>
      <c r="I21" s="18">
        <f t="shared" si="0"/>
        <v>2.5919999999999996</v>
      </c>
      <c r="J21" s="23"/>
      <c r="K21" s="4"/>
      <c r="L21" s="4"/>
      <c r="M21" s="4"/>
      <c r="N21" s="4"/>
    </row>
    <row r="22" spans="1:14">
      <c r="A22" s="6">
        <v>4</v>
      </c>
      <c r="B22" s="6">
        <v>28</v>
      </c>
      <c r="C22" s="6">
        <v>28020</v>
      </c>
      <c r="D22" s="3" t="s">
        <v>17</v>
      </c>
      <c r="E22" s="6">
        <v>7.5549999999999997</v>
      </c>
      <c r="F22" s="6">
        <v>7.5519999999999996</v>
      </c>
      <c r="G22" s="3" t="s">
        <v>19</v>
      </c>
      <c r="H22" s="34">
        <v>9</v>
      </c>
      <c r="I22" s="18">
        <f t="shared" si="0"/>
        <v>67.967999999999989</v>
      </c>
      <c r="J22" s="23"/>
    </row>
    <row r="23" spans="1:14" s="7" customFormat="1">
      <c r="A23" s="6">
        <v>4</v>
      </c>
      <c r="B23" s="6">
        <v>28</v>
      </c>
      <c r="C23" s="6">
        <v>28027</v>
      </c>
      <c r="D23" s="3" t="s">
        <v>17</v>
      </c>
      <c r="E23" s="6">
        <v>2.4079999999999999</v>
      </c>
      <c r="F23" s="6">
        <v>1.883</v>
      </c>
      <c r="G23" s="3" t="s">
        <v>19</v>
      </c>
      <c r="H23" s="34">
        <v>9</v>
      </c>
      <c r="I23" s="18">
        <f t="shared" si="0"/>
        <v>16.946999999999999</v>
      </c>
      <c r="J23" s="23"/>
      <c r="K23" s="4"/>
      <c r="L23" s="4"/>
      <c r="M23" s="4"/>
      <c r="N23" s="4"/>
    </row>
    <row r="24" spans="1:14">
      <c r="A24" s="6">
        <v>4</v>
      </c>
      <c r="B24" s="6">
        <v>28</v>
      </c>
      <c r="C24" s="6">
        <v>28035</v>
      </c>
      <c r="D24" s="3" t="s">
        <v>17</v>
      </c>
      <c r="E24" s="6">
        <v>1.222</v>
      </c>
      <c r="F24" s="6">
        <v>1.2210000000000001</v>
      </c>
      <c r="G24" s="3" t="s">
        <v>19</v>
      </c>
      <c r="H24" s="34">
        <v>9</v>
      </c>
      <c r="I24" s="18">
        <f t="shared" si="0"/>
        <v>10.989000000000001</v>
      </c>
      <c r="J24" s="23"/>
    </row>
    <row r="25" spans="1:14" s="7" customFormat="1">
      <c r="A25" s="6">
        <v>4</v>
      </c>
      <c r="B25" s="6">
        <v>28</v>
      </c>
      <c r="C25" s="6">
        <v>28036</v>
      </c>
      <c r="D25" s="3" t="s">
        <v>17</v>
      </c>
      <c r="E25" s="6">
        <v>3.0750000000000002</v>
      </c>
      <c r="F25" s="6">
        <v>2.7069999999999999</v>
      </c>
      <c r="G25" s="3" t="s">
        <v>19</v>
      </c>
      <c r="H25" s="34">
        <v>9</v>
      </c>
      <c r="I25" s="18">
        <f t="shared" si="0"/>
        <v>24.363</v>
      </c>
      <c r="J25" s="23"/>
      <c r="K25" s="4"/>
      <c r="L25" s="4"/>
      <c r="M25" s="4"/>
      <c r="N25" s="4"/>
    </row>
    <row r="26" spans="1:14" s="7" customFormat="1">
      <c r="A26" s="6">
        <v>4</v>
      </c>
      <c r="B26" s="6">
        <v>29</v>
      </c>
      <c r="C26" s="6">
        <v>29007</v>
      </c>
      <c r="D26" s="3" t="s">
        <v>17</v>
      </c>
      <c r="E26" s="6">
        <v>11.907999999999999</v>
      </c>
      <c r="F26" s="6">
        <v>8.577</v>
      </c>
      <c r="G26" s="3" t="s">
        <v>19</v>
      </c>
      <c r="H26" s="34">
        <v>9</v>
      </c>
      <c r="I26" s="18">
        <f t="shared" si="0"/>
        <v>77.192999999999998</v>
      </c>
      <c r="J26" s="23"/>
      <c r="K26" s="4"/>
      <c r="L26" s="4"/>
      <c r="M26" s="4"/>
      <c r="N26" s="4"/>
    </row>
    <row r="27" spans="1:14">
      <c r="A27" s="6">
        <v>4</v>
      </c>
      <c r="B27" s="6">
        <v>38</v>
      </c>
      <c r="C27" s="6">
        <v>38062</v>
      </c>
      <c r="D27" s="3" t="s">
        <v>17</v>
      </c>
      <c r="E27" s="6">
        <v>2.597</v>
      </c>
      <c r="F27" s="6">
        <v>2.4060000000000001</v>
      </c>
      <c r="G27" s="3" t="s">
        <v>19</v>
      </c>
      <c r="H27" s="34">
        <v>9</v>
      </c>
      <c r="I27" s="18">
        <f t="shared" si="0"/>
        <v>21.654</v>
      </c>
      <c r="J27" s="23"/>
    </row>
    <row r="28" spans="1:14">
      <c r="A28" s="6">
        <v>4</v>
      </c>
      <c r="B28" s="6">
        <v>38</v>
      </c>
      <c r="C28" s="6">
        <v>38066</v>
      </c>
      <c r="D28" s="3" t="s">
        <v>17</v>
      </c>
      <c r="E28" s="6">
        <v>4.5</v>
      </c>
      <c r="F28" s="6">
        <v>3.1709999999999998</v>
      </c>
      <c r="G28" s="3" t="s">
        <v>19</v>
      </c>
      <c r="H28" s="34">
        <v>9</v>
      </c>
      <c r="I28" s="18">
        <f t="shared" si="0"/>
        <v>28.538999999999998</v>
      </c>
      <c r="J28" s="23"/>
    </row>
    <row r="29" spans="1:14" s="7" customFormat="1">
      <c r="A29" s="6">
        <v>4</v>
      </c>
      <c r="B29" s="6">
        <v>18</v>
      </c>
      <c r="C29" s="6">
        <v>18003</v>
      </c>
      <c r="D29" s="3" t="s">
        <v>25</v>
      </c>
      <c r="E29" s="6">
        <v>1.397</v>
      </c>
      <c r="F29" s="6">
        <v>0.77400000000000002</v>
      </c>
      <c r="G29" s="3" t="s">
        <v>19</v>
      </c>
      <c r="H29" s="34">
        <v>7</v>
      </c>
      <c r="I29" s="18">
        <f t="shared" si="0"/>
        <v>5.4180000000000001</v>
      </c>
      <c r="J29" s="23"/>
    </row>
    <row r="30" spans="1:14" s="7" customFormat="1">
      <c r="A30" s="6">
        <v>4</v>
      </c>
      <c r="B30" s="6">
        <v>18</v>
      </c>
      <c r="C30" s="6">
        <v>18004</v>
      </c>
      <c r="D30" s="3" t="s">
        <v>25</v>
      </c>
      <c r="E30" s="6">
        <v>1.722</v>
      </c>
      <c r="F30" s="6">
        <v>1.425</v>
      </c>
      <c r="G30" s="3" t="s">
        <v>19</v>
      </c>
      <c r="H30" s="34">
        <v>7</v>
      </c>
      <c r="I30" s="18">
        <f t="shared" si="0"/>
        <v>9.9749999999999996</v>
      </c>
      <c r="J30" s="23"/>
    </row>
    <row r="31" spans="1:14" s="7" customFormat="1">
      <c r="A31" s="6">
        <v>4</v>
      </c>
      <c r="B31" s="6">
        <v>18</v>
      </c>
      <c r="C31" s="6">
        <v>18022</v>
      </c>
      <c r="D31" s="3" t="s">
        <v>25</v>
      </c>
      <c r="E31" s="6">
        <v>1.3069999999999999</v>
      </c>
      <c r="F31" s="6">
        <v>0.88</v>
      </c>
      <c r="G31" s="3" t="s">
        <v>19</v>
      </c>
      <c r="H31" s="34">
        <v>7</v>
      </c>
      <c r="I31" s="18">
        <f t="shared" si="0"/>
        <v>6.16</v>
      </c>
      <c r="J31" s="23"/>
    </row>
    <row r="32" spans="1:14" s="7" customFormat="1">
      <c r="A32" s="6">
        <v>4</v>
      </c>
      <c r="B32" s="6">
        <v>18</v>
      </c>
      <c r="C32" s="6">
        <v>18026</v>
      </c>
      <c r="D32" s="3" t="s">
        <v>25</v>
      </c>
      <c r="E32" s="6">
        <v>2.98</v>
      </c>
      <c r="F32" s="6">
        <v>2.7589999999999999</v>
      </c>
      <c r="G32" s="3" t="s">
        <v>19</v>
      </c>
      <c r="H32" s="34">
        <v>7</v>
      </c>
      <c r="I32" s="18">
        <f t="shared" si="0"/>
        <v>19.312999999999999</v>
      </c>
      <c r="J32" s="23"/>
    </row>
    <row r="33" spans="1:14">
      <c r="A33" s="6">
        <v>4</v>
      </c>
      <c r="B33" s="6">
        <v>18</v>
      </c>
      <c r="C33" s="6">
        <v>18033</v>
      </c>
      <c r="D33" s="3" t="s">
        <v>25</v>
      </c>
      <c r="E33" s="6">
        <v>1.9810000000000001</v>
      </c>
      <c r="F33" s="6">
        <v>1.4530000000000001</v>
      </c>
      <c r="G33" s="3" t="s">
        <v>19</v>
      </c>
      <c r="H33" s="34">
        <v>7</v>
      </c>
      <c r="I33" s="18">
        <f t="shared" si="0"/>
        <v>10.171000000000001</v>
      </c>
      <c r="J33" s="23"/>
      <c r="K33" s="7"/>
      <c r="L33" s="7"/>
      <c r="M33" s="7"/>
      <c r="N33" s="7"/>
    </row>
    <row r="34" spans="1:14">
      <c r="A34" s="6">
        <v>4</v>
      </c>
      <c r="B34" s="6">
        <v>18</v>
      </c>
      <c r="C34" s="6">
        <v>18043</v>
      </c>
      <c r="D34" s="3" t="s">
        <v>25</v>
      </c>
      <c r="E34" s="6">
        <v>1.3009999999999999</v>
      </c>
      <c r="F34" s="6">
        <v>1.3</v>
      </c>
      <c r="G34" s="3" t="s">
        <v>19</v>
      </c>
      <c r="H34" s="34">
        <v>7</v>
      </c>
      <c r="I34" s="18">
        <f t="shared" si="0"/>
        <v>9.1</v>
      </c>
      <c r="J34" s="23"/>
      <c r="K34" s="7"/>
      <c r="L34" s="7"/>
      <c r="M34" s="7"/>
      <c r="N34" s="7"/>
    </row>
    <row r="35" spans="1:14">
      <c r="A35" s="6">
        <v>4</v>
      </c>
      <c r="B35" s="6">
        <v>18</v>
      </c>
      <c r="C35" s="6">
        <v>18051</v>
      </c>
      <c r="D35" s="3" t="s">
        <v>25</v>
      </c>
      <c r="E35" s="6">
        <v>2.3199999999999998</v>
      </c>
      <c r="F35" s="6">
        <v>2.2330000000000001</v>
      </c>
      <c r="G35" s="3" t="s">
        <v>19</v>
      </c>
      <c r="H35" s="34">
        <v>7</v>
      </c>
      <c r="I35" s="18">
        <f t="shared" si="0"/>
        <v>15.631</v>
      </c>
      <c r="J35" s="23"/>
      <c r="K35" s="7"/>
      <c r="L35" s="7"/>
      <c r="M35" s="7"/>
      <c r="N35" s="7"/>
    </row>
    <row r="36" spans="1:14">
      <c r="A36" s="6">
        <v>4</v>
      </c>
      <c r="B36" s="6">
        <v>19</v>
      </c>
      <c r="C36" s="6">
        <v>19024</v>
      </c>
      <c r="D36" s="3" t="s">
        <v>25</v>
      </c>
      <c r="E36" s="6">
        <v>2.0489999999999999</v>
      </c>
      <c r="F36" s="6">
        <v>2.0489999999999999</v>
      </c>
      <c r="G36" s="3" t="s">
        <v>19</v>
      </c>
      <c r="H36" s="34">
        <v>7</v>
      </c>
      <c r="I36" s="18">
        <f t="shared" si="0"/>
        <v>14.343</v>
      </c>
      <c r="J36" s="23"/>
      <c r="K36" s="7"/>
      <c r="L36" s="7"/>
      <c r="M36" s="7"/>
      <c r="N36" s="7"/>
    </row>
    <row r="37" spans="1:14">
      <c r="A37" s="6">
        <v>4</v>
      </c>
      <c r="B37" s="6">
        <v>21</v>
      </c>
      <c r="C37" s="6">
        <v>21016</v>
      </c>
      <c r="D37" s="3" t="s">
        <v>25</v>
      </c>
      <c r="E37" s="6">
        <v>5.4790000000000001</v>
      </c>
      <c r="F37" s="6">
        <v>4.0720000000000001</v>
      </c>
      <c r="G37" s="3" t="s">
        <v>19</v>
      </c>
      <c r="H37" s="34">
        <v>7</v>
      </c>
      <c r="I37" s="18">
        <f t="shared" si="0"/>
        <v>28.504000000000001</v>
      </c>
      <c r="J37" s="23"/>
      <c r="K37" s="7"/>
      <c r="L37" s="7"/>
      <c r="M37" s="7"/>
      <c r="N37" s="7"/>
    </row>
    <row r="38" spans="1:14">
      <c r="A38" s="6">
        <v>4</v>
      </c>
      <c r="B38" s="6">
        <v>27</v>
      </c>
      <c r="C38" s="6">
        <v>27003</v>
      </c>
      <c r="D38" s="3" t="s">
        <v>25</v>
      </c>
      <c r="E38" s="6">
        <v>2.1749999999999998</v>
      </c>
      <c r="F38" s="6">
        <v>1.4039999999999999</v>
      </c>
      <c r="G38" s="3" t="s">
        <v>19</v>
      </c>
      <c r="H38" s="34">
        <v>7</v>
      </c>
      <c r="I38" s="18">
        <f t="shared" si="0"/>
        <v>9.8279999999999994</v>
      </c>
      <c r="J38" s="23"/>
      <c r="K38" s="7"/>
      <c r="L38" s="7"/>
      <c r="M38" s="7"/>
      <c r="N38" s="7"/>
    </row>
    <row r="39" spans="1:14">
      <c r="A39" s="6">
        <v>4</v>
      </c>
      <c r="B39" s="6">
        <v>27</v>
      </c>
      <c r="C39" s="6">
        <v>27006</v>
      </c>
      <c r="D39" s="3" t="s">
        <v>25</v>
      </c>
      <c r="E39" s="6">
        <v>3.238</v>
      </c>
      <c r="F39" s="6">
        <v>2.6030000000000002</v>
      </c>
      <c r="G39" s="3" t="s">
        <v>19</v>
      </c>
      <c r="H39" s="34">
        <v>7</v>
      </c>
      <c r="I39" s="18">
        <f t="shared" si="0"/>
        <v>18.221</v>
      </c>
      <c r="J39" s="23"/>
      <c r="K39" s="7"/>
      <c r="L39" s="7"/>
      <c r="M39" s="7"/>
      <c r="N39" s="7"/>
    </row>
    <row r="40" spans="1:14">
      <c r="A40" s="6">
        <v>4</v>
      </c>
      <c r="B40" s="6">
        <v>27</v>
      </c>
      <c r="C40" s="6">
        <v>27021</v>
      </c>
      <c r="D40" s="3" t="s">
        <v>25</v>
      </c>
      <c r="E40" s="6">
        <v>2.41</v>
      </c>
      <c r="F40" s="6">
        <v>2.41</v>
      </c>
      <c r="G40" s="3" t="s">
        <v>19</v>
      </c>
      <c r="H40" s="34">
        <v>7</v>
      </c>
      <c r="I40" s="18">
        <f t="shared" si="0"/>
        <v>16.87</v>
      </c>
      <c r="J40" s="23"/>
      <c r="K40" s="7"/>
      <c r="L40" s="7"/>
      <c r="M40" s="7"/>
      <c r="N40" s="7"/>
    </row>
    <row r="41" spans="1:14">
      <c r="A41" s="6">
        <v>4</v>
      </c>
      <c r="B41" s="6">
        <v>27</v>
      </c>
      <c r="C41" s="6">
        <v>27022</v>
      </c>
      <c r="D41" s="3" t="s">
        <v>25</v>
      </c>
      <c r="E41" s="6">
        <v>2.677</v>
      </c>
      <c r="F41" s="6">
        <v>2.677</v>
      </c>
      <c r="G41" s="3" t="s">
        <v>19</v>
      </c>
      <c r="H41" s="34">
        <v>7</v>
      </c>
      <c r="I41" s="18">
        <f t="shared" si="0"/>
        <v>18.739000000000001</v>
      </c>
      <c r="J41" s="23"/>
      <c r="K41" s="7"/>
      <c r="L41" s="7"/>
      <c r="M41" s="7"/>
      <c r="N41" s="7"/>
    </row>
    <row r="42" spans="1:14">
      <c r="A42" s="6">
        <v>4</v>
      </c>
      <c r="B42" s="6">
        <v>27</v>
      </c>
      <c r="C42" s="6">
        <v>27023</v>
      </c>
      <c r="D42" s="3" t="s">
        <v>25</v>
      </c>
      <c r="E42" s="6">
        <v>3.9860000000000002</v>
      </c>
      <c r="F42" s="6">
        <v>3.9860000000000002</v>
      </c>
      <c r="G42" s="3" t="s">
        <v>19</v>
      </c>
      <c r="H42" s="34">
        <v>7</v>
      </c>
      <c r="I42" s="18">
        <f t="shared" si="0"/>
        <v>27.902000000000001</v>
      </c>
      <c r="J42" s="23"/>
      <c r="K42" s="7"/>
      <c r="L42" s="7"/>
      <c r="M42" s="7"/>
      <c r="N42" s="7"/>
    </row>
    <row r="43" spans="1:14">
      <c r="A43" s="6">
        <v>4</v>
      </c>
      <c r="B43" s="6">
        <v>27</v>
      </c>
      <c r="C43" s="6">
        <v>27024</v>
      </c>
      <c r="D43" s="3" t="s">
        <v>25</v>
      </c>
      <c r="E43" s="6">
        <v>3.419</v>
      </c>
      <c r="F43" s="6">
        <v>3.419</v>
      </c>
      <c r="G43" s="3" t="s">
        <v>19</v>
      </c>
      <c r="H43" s="34">
        <v>7</v>
      </c>
      <c r="I43" s="18">
        <f t="shared" si="0"/>
        <v>23.933</v>
      </c>
      <c r="J43" s="23"/>
      <c r="K43" s="7"/>
      <c r="L43" s="7"/>
      <c r="M43" s="7"/>
      <c r="N43" s="7"/>
    </row>
    <row r="44" spans="1:14">
      <c r="A44" s="6">
        <v>4</v>
      </c>
      <c r="B44" s="6">
        <v>29</v>
      </c>
      <c r="C44" s="6">
        <v>29021</v>
      </c>
      <c r="D44" s="3" t="s">
        <v>25</v>
      </c>
      <c r="E44" s="6">
        <v>3.794</v>
      </c>
      <c r="F44" s="6">
        <v>2.0179999999999998</v>
      </c>
      <c r="G44" s="3" t="s">
        <v>19</v>
      </c>
      <c r="H44" s="34">
        <v>7</v>
      </c>
      <c r="I44" s="18">
        <f t="shared" si="0"/>
        <v>14.125999999999998</v>
      </c>
      <c r="J44" s="23"/>
    </row>
    <row r="45" spans="1:14">
      <c r="A45" s="6">
        <v>4</v>
      </c>
      <c r="B45" s="6">
        <v>29</v>
      </c>
      <c r="C45" s="6">
        <v>29022</v>
      </c>
      <c r="D45" s="3" t="s">
        <v>25</v>
      </c>
      <c r="E45" s="6">
        <v>2.5779999999999998</v>
      </c>
      <c r="F45" s="6">
        <v>1.385</v>
      </c>
      <c r="G45" s="3" t="s">
        <v>19</v>
      </c>
      <c r="H45" s="34">
        <v>7</v>
      </c>
      <c r="I45" s="18">
        <f t="shared" si="0"/>
        <v>9.6950000000000003</v>
      </c>
      <c r="J45" s="23"/>
    </row>
    <row r="46" spans="1:14">
      <c r="A46" s="6">
        <v>4</v>
      </c>
      <c r="B46" s="6">
        <v>29</v>
      </c>
      <c r="C46" s="6">
        <v>29025</v>
      </c>
      <c r="D46" s="3" t="s">
        <v>25</v>
      </c>
      <c r="E46" s="6">
        <v>6.5069999999999997</v>
      </c>
      <c r="F46" s="6">
        <v>4.5789999999999997</v>
      </c>
      <c r="G46" s="3" t="s">
        <v>19</v>
      </c>
      <c r="H46" s="34">
        <v>7</v>
      </c>
      <c r="I46" s="18">
        <f t="shared" si="0"/>
        <v>32.052999999999997</v>
      </c>
      <c r="J46" s="23"/>
    </row>
    <row r="47" spans="1:14">
      <c r="A47" s="6">
        <v>4</v>
      </c>
      <c r="B47" s="6">
        <v>29</v>
      </c>
      <c r="C47" s="6">
        <v>29026</v>
      </c>
      <c r="D47" s="3" t="s">
        <v>25</v>
      </c>
      <c r="E47" s="6">
        <v>7.7889999999999997</v>
      </c>
      <c r="F47" s="6">
        <v>6.8250000000000002</v>
      </c>
      <c r="G47" s="3" t="s">
        <v>19</v>
      </c>
      <c r="H47" s="34">
        <v>7</v>
      </c>
      <c r="I47" s="18">
        <f t="shared" si="0"/>
        <v>47.774999999999999</v>
      </c>
      <c r="J47" s="23"/>
    </row>
    <row r="48" spans="1:14" s="8" customFormat="1">
      <c r="A48" s="5" t="s">
        <v>60</v>
      </c>
      <c r="B48" s="5" t="s">
        <v>61</v>
      </c>
      <c r="C48" s="5" t="s">
        <v>60</v>
      </c>
      <c r="D48" s="22"/>
      <c r="E48" s="5">
        <v>370.25799999999998</v>
      </c>
      <c r="F48" s="5">
        <v>110.22</v>
      </c>
      <c r="G48" s="1" t="s">
        <v>63</v>
      </c>
      <c r="H48" s="1"/>
      <c r="I48" s="5">
        <f>SUM(I3:I47)</f>
        <v>895.47799999999995</v>
      </c>
      <c r="J48" s="35"/>
    </row>
  </sheetData>
  <sortState ref="A3:N47">
    <sortCondition ref="D3:D47"/>
  </sortState>
  <mergeCells count="1">
    <mergeCell ref="A1:A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74_55930</vt:lpstr>
      <vt:lpstr>Заповед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</dc:creator>
  <cp:lastModifiedBy>Desi</cp:lastModifiedBy>
  <cp:lastPrinted>2017-04-04T11:24:45Z</cp:lastPrinted>
  <dcterms:created xsi:type="dcterms:W3CDTF">2017-03-27T08:30:53Z</dcterms:created>
  <dcterms:modified xsi:type="dcterms:W3CDTF">2017-04-04T11:26:21Z</dcterms:modified>
</cp:coreProperties>
</file>