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tyrgove PML-37i,13-2027\"/>
    </mc:Choice>
  </mc:AlternateContent>
  <bookViews>
    <workbookView xWindow="0" yWindow="0" windowWidth="21570" windowHeight="8055" tabRatio="751"/>
  </bookViews>
  <sheets>
    <sheet name="Svob. PML" sheetId="4" r:id="rId1"/>
  </sheets>
  <definedNames>
    <definedName name="_xlnm._FilterDatabase" localSheetId="0" hidden="1">'Svob. PML'!$A$2:$K$170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4" i="4" l="1"/>
  <c r="J6" i="4"/>
  <c r="K6" i="4"/>
  <c r="J7" i="4"/>
  <c r="K7" i="4"/>
  <c r="J8" i="4"/>
  <c r="K8" i="4"/>
  <c r="J9" i="4"/>
  <c r="K9" i="4"/>
  <c r="J10" i="4"/>
  <c r="K10" i="4"/>
  <c r="J11" i="4"/>
  <c r="K11" i="4"/>
  <c r="J12" i="4"/>
  <c r="K12" i="4"/>
  <c r="J13" i="4"/>
  <c r="K13" i="4"/>
  <c r="J14" i="4"/>
  <c r="K14" i="4"/>
  <c r="J15" i="4"/>
  <c r="K15" i="4"/>
  <c r="J16" i="4"/>
  <c r="K16" i="4"/>
  <c r="J17" i="4"/>
  <c r="K17" i="4"/>
  <c r="J18" i="4"/>
  <c r="K18" i="4"/>
  <c r="J19" i="4"/>
  <c r="K19" i="4"/>
  <c r="J20" i="4"/>
  <c r="K20" i="4"/>
  <c r="J21" i="4"/>
  <c r="K21" i="4"/>
  <c r="J22" i="4"/>
  <c r="K22" i="4"/>
  <c r="J23" i="4"/>
  <c r="K23" i="4"/>
  <c r="J24" i="4"/>
  <c r="K24" i="4"/>
  <c r="J25" i="4"/>
  <c r="K25" i="4"/>
  <c r="J26" i="4"/>
  <c r="K26" i="4"/>
  <c r="J27" i="4"/>
  <c r="K27" i="4"/>
  <c r="J28" i="4"/>
  <c r="K28" i="4"/>
  <c r="J29" i="4"/>
  <c r="K29" i="4"/>
  <c r="J30" i="4"/>
  <c r="K30" i="4"/>
  <c r="J31" i="4"/>
  <c r="K31" i="4"/>
  <c r="J32" i="4"/>
  <c r="K32" i="4"/>
  <c r="J33" i="4"/>
  <c r="K33" i="4"/>
  <c r="J34" i="4"/>
  <c r="K34" i="4"/>
  <c r="J35" i="4"/>
  <c r="K35" i="4"/>
  <c r="J36" i="4"/>
  <c r="K36" i="4"/>
  <c r="J37" i="4"/>
  <c r="K37" i="4"/>
  <c r="J38" i="4"/>
  <c r="K38" i="4"/>
  <c r="J40" i="4"/>
  <c r="K40" i="4"/>
  <c r="J41" i="4"/>
  <c r="K41" i="4"/>
  <c r="J42" i="4"/>
  <c r="K42" i="4"/>
  <c r="J43" i="4"/>
  <c r="K43" i="4"/>
  <c r="J44" i="4"/>
  <c r="K44" i="4"/>
  <c r="J45" i="4"/>
  <c r="K45" i="4"/>
  <c r="J46" i="4"/>
  <c r="K46" i="4"/>
  <c r="J47" i="4"/>
  <c r="K47" i="4"/>
  <c r="J48" i="4"/>
  <c r="K48" i="4"/>
  <c r="J49" i="4"/>
  <c r="K49" i="4"/>
  <c r="J50" i="4"/>
  <c r="K50" i="4"/>
  <c r="J51" i="4"/>
  <c r="K51" i="4"/>
  <c r="J52" i="4"/>
  <c r="K52" i="4"/>
  <c r="J53" i="4"/>
  <c r="K53" i="4"/>
  <c r="J54" i="4"/>
  <c r="K54" i="4"/>
  <c r="J55" i="4"/>
  <c r="K55" i="4"/>
  <c r="J56" i="4"/>
  <c r="K56" i="4"/>
  <c r="J57" i="4"/>
  <c r="K57" i="4"/>
  <c r="J58" i="4"/>
  <c r="K58" i="4"/>
  <c r="J59" i="4"/>
  <c r="K59" i="4"/>
  <c r="J60" i="4"/>
  <c r="K60" i="4"/>
  <c r="J61" i="4"/>
  <c r="K61" i="4"/>
  <c r="J63" i="4"/>
  <c r="K63" i="4"/>
  <c r="J65" i="4"/>
  <c r="K65" i="4"/>
  <c r="J66" i="4"/>
  <c r="K66" i="4"/>
  <c r="J67" i="4"/>
  <c r="K67" i="4"/>
  <c r="J68" i="4"/>
  <c r="K68" i="4"/>
  <c r="J69" i="4"/>
  <c r="K69" i="4"/>
  <c r="J70" i="4"/>
  <c r="K70" i="4"/>
  <c r="J71" i="4"/>
  <c r="K71" i="4"/>
  <c r="J72" i="4"/>
  <c r="K72" i="4"/>
  <c r="J73" i="4"/>
  <c r="K73" i="4"/>
  <c r="J74" i="4"/>
  <c r="K74" i="4"/>
  <c r="J75" i="4"/>
  <c r="K75" i="4"/>
  <c r="J76" i="4"/>
  <c r="K76" i="4"/>
  <c r="J77" i="4"/>
  <c r="K77" i="4"/>
  <c r="J78" i="4"/>
  <c r="K78" i="4"/>
  <c r="J79" i="4"/>
  <c r="K79" i="4"/>
  <c r="J80" i="4"/>
  <c r="K80" i="4"/>
  <c r="J81" i="4"/>
  <c r="K81" i="4"/>
  <c r="J82" i="4"/>
  <c r="K82" i="4"/>
  <c r="J83" i="4"/>
  <c r="K83" i="4"/>
  <c r="J85" i="4"/>
  <c r="K85" i="4"/>
  <c r="J86" i="4"/>
  <c r="K86" i="4"/>
  <c r="J87" i="4"/>
  <c r="K87" i="4"/>
  <c r="J88" i="4"/>
  <c r="K88" i="4"/>
  <c r="J89" i="4"/>
  <c r="K89" i="4"/>
  <c r="J90" i="4"/>
  <c r="K90" i="4"/>
  <c r="J91" i="4"/>
  <c r="K91" i="4"/>
  <c r="J92" i="4"/>
  <c r="K92" i="4"/>
  <c r="J93" i="4"/>
  <c r="K93" i="4"/>
  <c r="J94" i="4"/>
  <c r="K94" i="4"/>
  <c r="J95" i="4"/>
  <c r="K95" i="4"/>
  <c r="J96" i="4"/>
  <c r="K96" i="4"/>
  <c r="J97" i="4"/>
  <c r="K97" i="4"/>
  <c r="J98" i="4"/>
  <c r="K98" i="4"/>
  <c r="J99" i="4"/>
  <c r="K99" i="4"/>
  <c r="J100" i="4"/>
  <c r="K100" i="4"/>
  <c r="J101" i="4"/>
  <c r="K101" i="4"/>
  <c r="J102" i="4"/>
  <c r="K102" i="4"/>
  <c r="J103" i="4"/>
  <c r="K103" i="4"/>
  <c r="J104" i="4"/>
  <c r="K104" i="4"/>
  <c r="J105" i="4"/>
  <c r="K105" i="4"/>
  <c r="J107" i="4"/>
  <c r="K107" i="4"/>
  <c r="J108" i="4"/>
  <c r="K108" i="4"/>
  <c r="J109" i="4"/>
  <c r="K109" i="4"/>
  <c r="J110" i="4"/>
  <c r="K110" i="4"/>
  <c r="J111" i="4"/>
  <c r="K111" i="4"/>
  <c r="J112" i="4"/>
  <c r="K112" i="4"/>
  <c r="J113" i="4"/>
  <c r="K113" i="4"/>
  <c r="J114" i="4"/>
  <c r="K114" i="4"/>
  <c r="J115" i="4"/>
  <c r="K115" i="4"/>
  <c r="J116" i="4"/>
  <c r="K116" i="4"/>
  <c r="J117" i="4"/>
  <c r="K117" i="4"/>
  <c r="J118" i="4"/>
  <c r="K118" i="4"/>
  <c r="J119" i="4"/>
  <c r="K119" i="4"/>
  <c r="J120" i="4"/>
  <c r="K120" i="4"/>
  <c r="J121" i="4"/>
  <c r="K121" i="4"/>
  <c r="J122" i="4"/>
  <c r="K122" i="4"/>
  <c r="J123" i="4"/>
  <c r="K123" i="4"/>
  <c r="J124" i="4"/>
  <c r="K124" i="4"/>
  <c r="J125" i="4"/>
  <c r="K125" i="4"/>
  <c r="J127" i="4"/>
  <c r="K127" i="4"/>
  <c r="J128" i="4"/>
  <c r="K128" i="4"/>
  <c r="J129" i="4"/>
  <c r="K129" i="4"/>
  <c r="J130" i="4"/>
  <c r="K130" i="4"/>
  <c r="J132" i="4"/>
  <c r="K132" i="4"/>
  <c r="J134" i="4"/>
  <c r="K134" i="4"/>
  <c r="J135" i="4"/>
  <c r="K135" i="4"/>
  <c r="J136" i="4"/>
  <c r="K136" i="4"/>
  <c r="J137" i="4"/>
  <c r="K137" i="4"/>
  <c r="J138" i="4"/>
  <c r="K138" i="4"/>
  <c r="J139" i="4"/>
  <c r="K139" i="4"/>
  <c r="J140" i="4"/>
  <c r="K140" i="4"/>
  <c r="J141" i="4"/>
  <c r="K141" i="4"/>
  <c r="J142" i="4"/>
  <c r="K142" i="4"/>
  <c r="J143" i="4"/>
  <c r="K143" i="4"/>
  <c r="J144" i="4"/>
  <c r="K144" i="4"/>
  <c r="J145" i="4"/>
  <c r="K145" i="4"/>
  <c r="J146" i="4"/>
  <c r="K146" i="4"/>
  <c r="J147" i="4"/>
  <c r="K147" i="4"/>
  <c r="J148" i="4"/>
  <c r="K148" i="4"/>
  <c r="J149" i="4"/>
  <c r="K149" i="4"/>
  <c r="J150" i="4"/>
  <c r="K150" i="4"/>
  <c r="J151" i="4"/>
  <c r="K151" i="4"/>
  <c r="J152" i="4"/>
  <c r="K152" i="4"/>
  <c r="J153" i="4"/>
  <c r="K153" i="4"/>
  <c r="K154" i="4"/>
  <c r="J155" i="4"/>
  <c r="K155" i="4"/>
  <c r="J156" i="4"/>
  <c r="K156" i="4"/>
  <c r="J158" i="4"/>
  <c r="K158" i="4"/>
  <c r="J159" i="4"/>
  <c r="K159" i="4"/>
  <c r="J160" i="4"/>
  <c r="K160" i="4"/>
  <c r="J161" i="4"/>
  <c r="K161" i="4"/>
  <c r="J162" i="4"/>
  <c r="K162" i="4"/>
  <c r="J163" i="4"/>
  <c r="K163" i="4"/>
  <c r="J164" i="4"/>
  <c r="K164" i="4"/>
  <c r="J165" i="4"/>
  <c r="K165" i="4"/>
  <c r="J166" i="4"/>
  <c r="K166" i="4"/>
  <c r="J167" i="4"/>
  <c r="K167" i="4"/>
  <c r="J168" i="4"/>
  <c r="K168" i="4"/>
  <c r="K5" i="4" l="1"/>
  <c r="J5" i="4"/>
  <c r="E39" i="4" l="1"/>
  <c r="E62" i="4"/>
  <c r="E157" i="4"/>
  <c r="E169" i="4"/>
  <c r="D170" i="4"/>
  <c r="E131" i="4"/>
  <c r="E126" i="4"/>
  <c r="E106" i="4"/>
  <c r="E84" i="4"/>
  <c r="E170" i="4" l="1"/>
</calcChain>
</file>

<file path=xl/sharedStrings.xml><?xml version="1.0" encoding="utf-8"?>
<sst xmlns="http://schemas.openxmlformats.org/spreadsheetml/2006/main" count="804" uniqueCount="254">
  <si>
    <t xml:space="preserve">№ по ред </t>
  </si>
  <si>
    <t>Община</t>
  </si>
  <si>
    <t>Землище</t>
  </si>
  <si>
    <t xml:space="preserve">Поземлен имот с идентификатор по КК </t>
  </si>
  <si>
    <t>Площ (дка)</t>
  </si>
  <si>
    <t>НТП</t>
  </si>
  <si>
    <t>Категория на земята</t>
  </si>
  <si>
    <t>Любимец</t>
  </si>
  <si>
    <t>14787.98.18</t>
  </si>
  <si>
    <t>IX</t>
  </si>
  <si>
    <t>Георги Добрево</t>
  </si>
  <si>
    <t>пасище, мера</t>
  </si>
  <si>
    <t>Община Любимец</t>
  </si>
  <si>
    <t>Минерални бани</t>
  </si>
  <si>
    <t>Ангел войвода</t>
  </si>
  <si>
    <t>пасище</t>
  </si>
  <si>
    <t>Х</t>
  </si>
  <si>
    <t>ливада</t>
  </si>
  <si>
    <t>00446.44.69</t>
  </si>
  <si>
    <t>Брястово</t>
  </si>
  <si>
    <t>06803.43.1</t>
  </si>
  <si>
    <t>06803.144.1</t>
  </si>
  <si>
    <t>VIII</t>
  </si>
  <si>
    <t>Караманци</t>
  </si>
  <si>
    <t>36325.26.101</t>
  </si>
  <si>
    <t>36325.9.1</t>
  </si>
  <si>
    <t>Спахиево</t>
  </si>
  <si>
    <t>68237.2.385</t>
  </si>
  <si>
    <t>68237.211.4</t>
  </si>
  <si>
    <t>68237.215.2</t>
  </si>
  <si>
    <t>68237.215.3</t>
  </si>
  <si>
    <t>V</t>
  </si>
  <si>
    <t>68237.216.1</t>
  </si>
  <si>
    <t>68237.216.2</t>
  </si>
  <si>
    <t>68237.239.1</t>
  </si>
  <si>
    <t>Сусам</t>
  </si>
  <si>
    <t>70250.103.29</t>
  </si>
  <si>
    <t>70250.118.19</t>
  </si>
  <si>
    <t>70250.127.10</t>
  </si>
  <si>
    <t>70250.274.1</t>
  </si>
  <si>
    <t>70252.305.1</t>
  </si>
  <si>
    <t>70250.691.5</t>
  </si>
  <si>
    <t>70250.719.14</t>
  </si>
  <si>
    <t>Татарево</t>
  </si>
  <si>
    <t>72103.193.1</t>
  </si>
  <si>
    <t>Община Минерални бани</t>
  </si>
  <si>
    <t>Стамболово</t>
  </si>
  <si>
    <t>Поповец</t>
  </si>
  <si>
    <t>57618.58.1</t>
  </si>
  <si>
    <t>Тънково</t>
  </si>
  <si>
    <t>73585.171.532</t>
  </si>
  <si>
    <t>X</t>
  </si>
  <si>
    <t>73585.171.533</t>
  </si>
  <si>
    <t>73585.171.534</t>
  </si>
  <si>
    <t>Община Стамболово</t>
  </si>
  <si>
    <t>Харманли</t>
  </si>
  <si>
    <t>Доситеево</t>
  </si>
  <si>
    <t>23011.435.5</t>
  </si>
  <si>
    <t>23011.305.2</t>
  </si>
  <si>
    <t>Иваново</t>
  </si>
  <si>
    <t>VI</t>
  </si>
  <si>
    <t>32100.56.21</t>
  </si>
  <si>
    <t>32100.56.531</t>
  </si>
  <si>
    <t>Коларово</t>
  </si>
  <si>
    <t>38011.283.384</t>
  </si>
  <si>
    <t>Лешниково</t>
  </si>
  <si>
    <t>43548.37.37</t>
  </si>
  <si>
    <t>43548.52.56</t>
  </si>
  <si>
    <t>43548.33.24</t>
  </si>
  <si>
    <t>Славяново</t>
  </si>
  <si>
    <t>67101.28.8</t>
  </si>
  <si>
    <t>VII</t>
  </si>
  <si>
    <t>Черна Могила</t>
  </si>
  <si>
    <t>80827.23.14</t>
  </si>
  <si>
    <t>80827.22.30</t>
  </si>
  <si>
    <t>80827.23.32</t>
  </si>
  <si>
    <t>80827.33.61</t>
  </si>
  <si>
    <t>80827.36.69</t>
  </si>
  <si>
    <t>80827.97.70</t>
  </si>
  <si>
    <t>80827.191.270</t>
  </si>
  <si>
    <t>80827.191.277</t>
  </si>
  <si>
    <t>80827.191.281</t>
  </si>
  <si>
    <t>80827.123.286</t>
  </si>
  <si>
    <t>80827.50.12</t>
  </si>
  <si>
    <t>77181.7.349</t>
  </si>
  <si>
    <t>77181.7.366</t>
  </si>
  <si>
    <t>77181.7.376</t>
  </si>
  <si>
    <t>Община Харманли</t>
  </si>
  <si>
    <t>06625.15.155</t>
  </si>
  <si>
    <t>06817.2.60</t>
  </si>
  <si>
    <t>16835.6.82</t>
  </si>
  <si>
    <t>16835.13.85</t>
  </si>
  <si>
    <t>16835.14.89</t>
  </si>
  <si>
    <t>35143.7.199</t>
  </si>
  <si>
    <t>35143.5.197</t>
  </si>
  <si>
    <t>35143.5.244</t>
  </si>
  <si>
    <t>37410.19.5</t>
  </si>
  <si>
    <t>57769.14.633</t>
  </si>
  <si>
    <t>57769.14.580</t>
  </si>
  <si>
    <t>57769.14.577</t>
  </si>
  <si>
    <t>57769.76.572</t>
  </si>
  <si>
    <t>57769.74.875</t>
  </si>
  <si>
    <t>57769.78.641</t>
  </si>
  <si>
    <t>57769.55.150</t>
  </si>
  <si>
    <t>57769.4.396</t>
  </si>
  <si>
    <t>57769.60.221</t>
  </si>
  <si>
    <t>57769.81.761</t>
  </si>
  <si>
    <t>65704.67.1</t>
  </si>
  <si>
    <t>80995.45.7</t>
  </si>
  <si>
    <t>80995.45.20</t>
  </si>
  <si>
    <t>Община Ивайловград</t>
  </si>
  <si>
    <t>IV</t>
  </si>
  <si>
    <t>Хасково</t>
  </si>
  <si>
    <t>Динево</t>
  </si>
  <si>
    <t>21155.316.1</t>
  </si>
  <si>
    <t>21155.318.1</t>
  </si>
  <si>
    <t>21155.392.1</t>
  </si>
  <si>
    <t>21155.402.1</t>
  </si>
  <si>
    <t>Манастир</t>
  </si>
  <si>
    <t>III</t>
  </si>
  <si>
    <t>46992.114.187</t>
  </si>
  <si>
    <t>46992.114.188</t>
  </si>
  <si>
    <t>46992.114.195</t>
  </si>
  <si>
    <t>Орлово</t>
  </si>
  <si>
    <t>53936.121.35</t>
  </si>
  <si>
    <t>53936.120.37</t>
  </si>
  <si>
    <t>77195.533.5</t>
  </si>
  <si>
    <t xml:space="preserve">Хасково </t>
  </si>
  <si>
    <t>77195.433.11</t>
  </si>
  <si>
    <t>Община Хасково</t>
  </si>
  <si>
    <t>Димитровград</t>
  </si>
  <si>
    <t>Скобелево</t>
  </si>
  <si>
    <t>66831.74.9</t>
  </si>
  <si>
    <t>за стопански двор / пасище</t>
  </si>
  <si>
    <t>Брод</t>
  </si>
  <si>
    <t>06547.73.1</t>
  </si>
  <si>
    <t>Ливада</t>
  </si>
  <si>
    <t>06547.106.27</t>
  </si>
  <si>
    <t>Пасище</t>
  </si>
  <si>
    <t>Върбица</t>
  </si>
  <si>
    <t>76087.34.11</t>
  </si>
  <si>
    <t>76087.35.11</t>
  </si>
  <si>
    <t>76087.95.130</t>
  </si>
  <si>
    <t>76087.19.98</t>
  </si>
  <si>
    <t>76087.16.99</t>
  </si>
  <si>
    <t>76087.21.133</t>
  </si>
  <si>
    <t>Голямо Асеново</t>
  </si>
  <si>
    <t>15792.97.27</t>
  </si>
  <si>
    <t>15792.16.3</t>
  </si>
  <si>
    <t>15792.138.2</t>
  </si>
  <si>
    <t>15792.110.16</t>
  </si>
  <si>
    <t>15792.139.8</t>
  </si>
  <si>
    <t>21052.30.43</t>
  </si>
  <si>
    <t>21052.30.46</t>
  </si>
  <si>
    <t>Долно Белево</t>
  </si>
  <si>
    <t>22561.4.36</t>
  </si>
  <si>
    <t>22561.4.65</t>
  </si>
  <si>
    <t>Здравец</t>
  </si>
  <si>
    <t>30658.36.34</t>
  </si>
  <si>
    <t>30658.70.4</t>
  </si>
  <si>
    <t>30658.70.5</t>
  </si>
  <si>
    <t>30658.70.6</t>
  </si>
  <si>
    <t>30658.70.12</t>
  </si>
  <si>
    <t>Злато поле</t>
  </si>
  <si>
    <t>31156.7.12</t>
  </si>
  <si>
    <t>31156.109.8</t>
  </si>
  <si>
    <t>Меричлери</t>
  </si>
  <si>
    <t>47843.15.137</t>
  </si>
  <si>
    <t>47843.46.164</t>
  </si>
  <si>
    <t>47843.47.129</t>
  </si>
  <si>
    <t>47843.47.131</t>
  </si>
  <si>
    <t>47843.47.135</t>
  </si>
  <si>
    <t>47843.48.138</t>
  </si>
  <si>
    <t>47843.16.816</t>
  </si>
  <si>
    <t>47843.25.100</t>
  </si>
  <si>
    <t>Странско</t>
  </si>
  <si>
    <t>69691.38.2</t>
  </si>
  <si>
    <t>Община Димитровград</t>
  </si>
  <si>
    <t>Брусино</t>
  </si>
  <si>
    <t>Бубино</t>
  </si>
  <si>
    <t>Горно Луково</t>
  </si>
  <si>
    <t>Казак</t>
  </si>
  <si>
    <t>Кобилино</t>
  </si>
  <si>
    <t>Попско</t>
  </si>
  <si>
    <t>Свирачи</t>
  </si>
  <si>
    <t>Черни Рид</t>
  </si>
  <si>
    <t>ОБЛАСТ ХАСКОВО</t>
  </si>
  <si>
    <t>Маджарово</t>
  </si>
  <si>
    <t>Брусевци</t>
  </si>
  <si>
    <t>06584.26.7</t>
  </si>
  <si>
    <t>06584.26.11</t>
  </si>
  <si>
    <t>06584.26.23</t>
  </si>
  <si>
    <t>06584.26.12</t>
  </si>
  <si>
    <t>Румелия</t>
  </si>
  <si>
    <t>63313.13.28</t>
  </si>
  <si>
    <t>Сеноклас</t>
  </si>
  <si>
    <t>66233.25.105</t>
  </si>
  <si>
    <t>66233.47.115</t>
  </si>
  <si>
    <t>66233.47.121</t>
  </si>
  <si>
    <t>66233.48.132</t>
  </si>
  <si>
    <t>66233.51.135</t>
  </si>
  <si>
    <t>66233.48.146</t>
  </si>
  <si>
    <t>66233.52.173</t>
  </si>
  <si>
    <t>66233.53.177</t>
  </si>
  <si>
    <t>66233.52.280</t>
  </si>
  <si>
    <t>66233.52.286</t>
  </si>
  <si>
    <t>66233.52.288</t>
  </si>
  <si>
    <t>66233.30.299</t>
  </si>
  <si>
    <t>66233.43.337</t>
  </si>
  <si>
    <t>66233.25.494</t>
  </si>
  <si>
    <t>Симеоновград</t>
  </si>
  <si>
    <t>Константиново</t>
  </si>
  <si>
    <t>38368.13.237</t>
  </si>
  <si>
    <t>Пасище, мера</t>
  </si>
  <si>
    <t>38368.16.287</t>
  </si>
  <si>
    <t>38368.16.276</t>
  </si>
  <si>
    <t>38368.16.278</t>
  </si>
  <si>
    <t>38368.16.279</t>
  </si>
  <si>
    <t>38368.12.69</t>
  </si>
  <si>
    <t>38368.12.70</t>
  </si>
  <si>
    <t>38368.12.76</t>
  </si>
  <si>
    <t>38368.17.32</t>
  </si>
  <si>
    <t>38368.18.379</t>
  </si>
  <si>
    <t>38368.18.382</t>
  </si>
  <si>
    <t>38368.23.436</t>
  </si>
  <si>
    <t>38368.16.103</t>
  </si>
  <si>
    <t>47278.106.1</t>
  </si>
  <si>
    <t>Троян</t>
  </si>
  <si>
    <t>73208.127.196</t>
  </si>
  <si>
    <t>Тянево</t>
  </si>
  <si>
    <t>73821.38.119</t>
  </si>
  <si>
    <t>73821.153.6</t>
  </si>
  <si>
    <t>73821.25.1</t>
  </si>
  <si>
    <t>73821.52.1</t>
  </si>
  <si>
    <t>Община Симеоновград</t>
  </si>
  <si>
    <t>Тополовград</t>
  </si>
  <si>
    <t>Филипово</t>
  </si>
  <si>
    <t>76100.48.158</t>
  </si>
  <si>
    <t>Община Тополовград</t>
  </si>
  <si>
    <t>Ивайловград</t>
  </si>
  <si>
    <t>70250.713.9</t>
  </si>
  <si>
    <t>Община Maджарово</t>
  </si>
  <si>
    <t xml:space="preserve">Начална тръжна цена </t>
  </si>
  <si>
    <t xml:space="preserve">Размер на депозит </t>
  </si>
  <si>
    <t>евро/дка</t>
  </si>
  <si>
    <t>лв./дка</t>
  </si>
  <si>
    <t>евро</t>
  </si>
  <si>
    <t>лева</t>
  </si>
  <si>
    <t>9</t>
  </si>
  <si>
    <t>10</t>
  </si>
  <si>
    <t>11</t>
  </si>
  <si>
    <t>12</t>
  </si>
  <si>
    <t>Хасково /кв.Болярово/</t>
  </si>
  <si>
    <t xml:space="preserve">                         СПИСЪК НА СВОБОДНИ ИМОТИ ОТ ДПФ С НТП ПМЛ ЗА ОТДАВАНЕ ПОД НАЕМ ЗА 1 ГОДИНА - КАЛЕНДАРНАТА 2027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</si>
</sst>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double">
        <color rgb="FF3F3F3F"/>
      </right>
      <top style="thin">
        <color indexed="64"/>
      </top>
      <bottom/>
      <diagonal/>
    </border>
    <border>
      <left style="thin">
        <color indexed="64"/>
      </left>
      <right style="double">
        <color rgb="FF3F3F3F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6" fillId="0" borderId="0">
      <alignment horizontal="left"/>
    </xf>
    <xf numFmtId="0" fontId="6" fillId="0" borderId="0">
      <alignment horizontal="left"/>
    </xf>
  </cellStyleXfs>
  <cellXfs count="45">
    <xf numFmtId="0" fontId="0" fillId="0" borderId="0" xfId="0"/>
    <xf numFmtId="49" fontId="2" fillId="0" borderId="2" xfId="0" applyNumberFormat="1" applyFont="1" applyFill="1" applyBorder="1" applyAlignment="1">
      <alignment horizontal="center" vertical="center"/>
    </xf>
    <xf numFmtId="0" fontId="0" fillId="0" borderId="0" xfId="0" applyFont="1" applyBorder="1"/>
    <xf numFmtId="0" fontId="3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3" fillId="0" borderId="2" xfId="0" applyNumberFormat="1" applyFont="1" applyBorder="1"/>
    <xf numFmtId="164" fontId="4" fillId="0" borderId="2" xfId="0" applyNumberFormat="1" applyFont="1" applyBorder="1"/>
    <xf numFmtId="0" fontId="5" fillId="0" borderId="2" xfId="0" applyFont="1" applyBorder="1"/>
    <xf numFmtId="164" fontId="5" fillId="0" borderId="2" xfId="0" applyNumberFormat="1" applyFont="1" applyBorder="1"/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164" fontId="3" fillId="0" borderId="2" xfId="0" applyNumberFormat="1" applyFont="1" applyBorder="1" applyAlignment="1">
      <alignment horizontal="right"/>
    </xf>
    <xf numFmtId="0" fontId="0" fillId="0" borderId="0" xfId="0" applyFill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164" fontId="3" fillId="0" borderId="5" xfId="0" applyNumberFormat="1" applyFont="1" applyBorder="1"/>
    <xf numFmtId="4" fontId="0" fillId="0" borderId="0" xfId="0" applyNumberFormat="1" applyAlignment="1">
      <alignment horizontal="right"/>
    </xf>
    <xf numFmtId="4" fontId="3" fillId="0" borderId="2" xfId="0" applyNumberFormat="1" applyFont="1" applyFill="1" applyBorder="1" applyAlignment="1">
      <alignment horizontal="right"/>
    </xf>
    <xf numFmtId="0" fontId="0" fillId="0" borderId="0" xfId="0"/>
    <xf numFmtId="0" fontId="0" fillId="0" borderId="2" xfId="0" applyBorder="1"/>
    <xf numFmtId="0" fontId="0" fillId="0" borderId="2" xfId="0" applyFill="1" applyBorder="1"/>
    <xf numFmtId="164" fontId="4" fillId="0" borderId="2" xfId="0" applyNumberFormat="1" applyFont="1" applyFill="1" applyBorder="1" applyAlignment="1">
      <alignment horizontal="right"/>
    </xf>
    <xf numFmtId="4" fontId="3" fillId="0" borderId="5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left"/>
    </xf>
    <xf numFmtId="4" fontId="3" fillId="0" borderId="0" xfId="0" applyNumberFormat="1" applyFont="1" applyFill="1" applyBorder="1" applyAlignment="1">
      <alignment horizontal="right"/>
    </xf>
    <xf numFmtId="2" fontId="0" fillId="0" borderId="2" xfId="0" applyNumberFormat="1" applyFill="1" applyBorder="1"/>
    <xf numFmtId="0" fontId="7" fillId="0" borderId="6" xfId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</cellXfs>
  <cellStyles count="4">
    <cellStyle name="Normal 5" xfId="2"/>
    <cellStyle name="Normal 6" xfId="3"/>
    <cellStyle name="Контролна клетка" xfId="1" builtinId="23"/>
    <cellStyle name="Нормален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526676</xdr:colOff>
      <xdr:row>23</xdr:row>
      <xdr:rowOff>168088</xdr:rowOff>
    </xdr:from>
    <xdr:ext cx="184731" cy="264560"/>
    <xdr:sp macro="" textlink="">
      <xdr:nvSpPr>
        <xdr:cNvPr id="2" name="TextBox 1"/>
        <xdr:cNvSpPr txBox="1"/>
      </xdr:nvSpPr>
      <xdr:spPr>
        <a:xfrm>
          <a:off x="2326901" y="4549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74"/>
  <sheetViews>
    <sheetView tabSelected="1" workbookViewId="0">
      <selection activeCell="B1" sqref="B1"/>
    </sheetView>
  </sheetViews>
  <sheetFormatPr defaultColWidth="33.5703125" defaultRowHeight="15" x14ac:dyDescent="0.25"/>
  <cols>
    <col min="1" max="1" width="5.42578125" customWidth="1"/>
    <col min="2" max="2" width="18.5703125" customWidth="1"/>
    <col min="3" max="3" width="17.140625" customWidth="1"/>
    <col min="4" max="4" width="17" customWidth="1"/>
    <col min="5" max="5" width="11.42578125" bestFit="1" customWidth="1"/>
    <col min="6" max="6" width="13.5703125" customWidth="1"/>
    <col min="7" max="7" width="11.7109375" customWidth="1"/>
    <col min="8" max="8" width="10" style="22" customWidth="1"/>
    <col min="9" max="9" width="8.42578125" style="22" customWidth="1"/>
    <col min="10" max="10" width="7.5703125" style="15" customWidth="1"/>
    <col min="11" max="11" width="7.7109375" customWidth="1"/>
  </cols>
  <sheetData>
    <row r="1" spans="1:11" s="24" customFormat="1" ht="45.75" customHeight="1" thickBot="1" x14ac:dyDescent="0.3">
      <c r="B1" s="24" t="s">
        <v>253</v>
      </c>
      <c r="H1" s="22"/>
      <c r="I1" s="22"/>
      <c r="J1" s="15"/>
    </row>
    <row r="2" spans="1:11" ht="62.25" customHeight="1" thickTop="1" thickBot="1" x14ac:dyDescent="0.3">
      <c r="A2" s="39" t="s">
        <v>0</v>
      </c>
      <c r="B2" s="39" t="s">
        <v>1</v>
      </c>
      <c r="C2" s="41" t="s">
        <v>2</v>
      </c>
      <c r="D2" s="39" t="s">
        <v>3</v>
      </c>
      <c r="E2" s="39" t="s">
        <v>4</v>
      </c>
      <c r="F2" s="41" t="s">
        <v>5</v>
      </c>
      <c r="G2" s="43" t="s">
        <v>6</v>
      </c>
      <c r="H2" s="37" t="s">
        <v>242</v>
      </c>
      <c r="I2" s="38"/>
      <c r="J2" s="37" t="s">
        <v>243</v>
      </c>
      <c r="K2" s="38"/>
    </row>
    <row r="3" spans="1:11" s="24" customFormat="1" ht="15.75" thickTop="1" x14ac:dyDescent="0.25">
      <c r="A3" s="40"/>
      <c r="B3" s="40"/>
      <c r="C3" s="42"/>
      <c r="D3" s="40"/>
      <c r="E3" s="40"/>
      <c r="F3" s="42"/>
      <c r="G3" s="44"/>
      <c r="H3" s="32" t="s">
        <v>244</v>
      </c>
      <c r="I3" s="32" t="s">
        <v>245</v>
      </c>
      <c r="J3" s="32" t="s">
        <v>246</v>
      </c>
      <c r="K3" s="32" t="s">
        <v>247</v>
      </c>
    </row>
    <row r="4" spans="1:11" x14ac:dyDescent="0.25">
      <c r="A4" s="33">
        <v>1</v>
      </c>
      <c r="B4" s="34">
        <v>2</v>
      </c>
      <c r="C4" s="34">
        <v>3</v>
      </c>
      <c r="D4" s="34">
        <v>4</v>
      </c>
      <c r="E4" s="34">
        <v>5</v>
      </c>
      <c r="F4" s="34">
        <v>6</v>
      </c>
      <c r="G4" s="34">
        <v>7</v>
      </c>
      <c r="H4" s="34" t="s">
        <v>248</v>
      </c>
      <c r="I4" s="34" t="s">
        <v>249</v>
      </c>
      <c r="J4" s="34" t="s">
        <v>250</v>
      </c>
      <c r="K4" s="34" t="s">
        <v>251</v>
      </c>
    </row>
    <row r="5" spans="1:11" x14ac:dyDescent="0.25">
      <c r="A5" s="5">
        <v>1</v>
      </c>
      <c r="B5" s="3" t="s">
        <v>130</v>
      </c>
      <c r="C5" s="3" t="s">
        <v>134</v>
      </c>
      <c r="D5" s="3" t="s">
        <v>135</v>
      </c>
      <c r="E5" s="7">
        <v>1.802</v>
      </c>
      <c r="F5" s="3" t="s">
        <v>136</v>
      </c>
      <c r="G5" s="5" t="s">
        <v>119</v>
      </c>
      <c r="H5" s="23">
        <v>6</v>
      </c>
      <c r="I5" s="23">
        <v>11.73</v>
      </c>
      <c r="J5" s="31">
        <f t="shared" ref="J5:J38" si="0">(E5*H5)*20%</f>
        <v>2.1624000000000003</v>
      </c>
      <c r="K5" s="31">
        <f t="shared" ref="K5:K38" si="1">(E5*I5)*20%</f>
        <v>4.2274920000000007</v>
      </c>
    </row>
    <row r="6" spans="1:11" x14ac:dyDescent="0.25">
      <c r="A6" s="5">
        <v>2</v>
      </c>
      <c r="B6" s="3" t="s">
        <v>130</v>
      </c>
      <c r="C6" s="3" t="s">
        <v>134</v>
      </c>
      <c r="D6" s="3" t="s">
        <v>137</v>
      </c>
      <c r="E6" s="7">
        <v>1.7210000000000001</v>
      </c>
      <c r="F6" s="3" t="s">
        <v>138</v>
      </c>
      <c r="G6" s="5" t="s">
        <v>119</v>
      </c>
      <c r="H6" s="23">
        <v>5</v>
      </c>
      <c r="I6" s="23">
        <v>9.7799999999999994</v>
      </c>
      <c r="J6" s="31">
        <f t="shared" si="0"/>
        <v>1.7210000000000001</v>
      </c>
      <c r="K6" s="31">
        <f t="shared" si="1"/>
        <v>3.366276</v>
      </c>
    </row>
    <row r="7" spans="1:11" x14ac:dyDescent="0.25">
      <c r="A7" s="5">
        <v>3</v>
      </c>
      <c r="B7" s="3" t="s">
        <v>130</v>
      </c>
      <c r="C7" s="3" t="s">
        <v>139</v>
      </c>
      <c r="D7" s="3" t="s">
        <v>140</v>
      </c>
      <c r="E7" s="7">
        <v>4.0010000000000003</v>
      </c>
      <c r="F7" s="3" t="s">
        <v>17</v>
      </c>
      <c r="G7" s="5" t="s">
        <v>31</v>
      </c>
      <c r="H7" s="23">
        <v>6</v>
      </c>
      <c r="I7" s="23">
        <v>11.73</v>
      </c>
      <c r="J7" s="31">
        <f t="shared" si="0"/>
        <v>4.8012000000000006</v>
      </c>
      <c r="K7" s="31">
        <f t="shared" si="1"/>
        <v>9.3863460000000014</v>
      </c>
    </row>
    <row r="8" spans="1:11" x14ac:dyDescent="0.25">
      <c r="A8" s="5">
        <v>4</v>
      </c>
      <c r="B8" s="3" t="s">
        <v>130</v>
      </c>
      <c r="C8" s="3" t="s">
        <v>139</v>
      </c>
      <c r="D8" s="3" t="s">
        <v>141</v>
      </c>
      <c r="E8" s="7">
        <v>2.0009999999999999</v>
      </c>
      <c r="F8" s="3" t="s">
        <v>17</v>
      </c>
      <c r="G8" s="5" t="s">
        <v>111</v>
      </c>
      <c r="H8" s="23">
        <v>6</v>
      </c>
      <c r="I8" s="23">
        <v>11.73</v>
      </c>
      <c r="J8" s="31">
        <f t="shared" si="0"/>
        <v>2.4012000000000002</v>
      </c>
      <c r="K8" s="31">
        <f t="shared" si="1"/>
        <v>4.6943460000000004</v>
      </c>
    </row>
    <row r="9" spans="1:11" x14ac:dyDescent="0.25">
      <c r="A9" s="5">
        <v>5</v>
      </c>
      <c r="B9" s="3" t="s">
        <v>130</v>
      </c>
      <c r="C9" s="3" t="s">
        <v>139</v>
      </c>
      <c r="D9" s="3" t="s">
        <v>142</v>
      </c>
      <c r="E9" s="7">
        <v>67.09</v>
      </c>
      <c r="F9" s="3" t="s">
        <v>138</v>
      </c>
      <c r="G9" s="5" t="s">
        <v>31</v>
      </c>
      <c r="H9" s="23">
        <v>5</v>
      </c>
      <c r="I9" s="23">
        <v>9.7799999999999994</v>
      </c>
      <c r="J9" s="31">
        <f t="shared" si="0"/>
        <v>67.090000000000018</v>
      </c>
      <c r="K9" s="31">
        <f t="shared" si="1"/>
        <v>131.22803999999999</v>
      </c>
    </row>
    <row r="10" spans="1:11" x14ac:dyDescent="0.25">
      <c r="A10" s="5">
        <v>6</v>
      </c>
      <c r="B10" s="3" t="s">
        <v>130</v>
      </c>
      <c r="C10" s="3" t="s">
        <v>139</v>
      </c>
      <c r="D10" s="3" t="s">
        <v>143</v>
      </c>
      <c r="E10" s="7">
        <v>37.676000000000002</v>
      </c>
      <c r="F10" s="3" t="s">
        <v>138</v>
      </c>
      <c r="G10" s="5" t="s">
        <v>111</v>
      </c>
      <c r="H10" s="23">
        <v>5</v>
      </c>
      <c r="I10" s="23">
        <v>9.7799999999999994</v>
      </c>
      <c r="J10" s="31">
        <f t="shared" si="0"/>
        <v>37.676000000000002</v>
      </c>
      <c r="K10" s="31">
        <f t="shared" si="1"/>
        <v>73.694255999999996</v>
      </c>
    </row>
    <row r="11" spans="1:11" x14ac:dyDescent="0.25">
      <c r="A11" s="5">
        <v>7</v>
      </c>
      <c r="B11" s="3" t="s">
        <v>130</v>
      </c>
      <c r="C11" s="3" t="s">
        <v>139</v>
      </c>
      <c r="D11" s="3" t="s">
        <v>144</v>
      </c>
      <c r="E11" s="7">
        <v>44.686</v>
      </c>
      <c r="F11" s="3" t="s">
        <v>138</v>
      </c>
      <c r="G11" s="5" t="s">
        <v>111</v>
      </c>
      <c r="H11" s="23">
        <v>5</v>
      </c>
      <c r="I11" s="23">
        <v>9.7799999999999994</v>
      </c>
      <c r="J11" s="31">
        <f t="shared" si="0"/>
        <v>44.686000000000007</v>
      </c>
      <c r="K11" s="31">
        <f t="shared" si="1"/>
        <v>87.405816000000002</v>
      </c>
    </row>
    <row r="12" spans="1:11" x14ac:dyDescent="0.25">
      <c r="A12" s="5">
        <v>8</v>
      </c>
      <c r="B12" s="3" t="s">
        <v>130</v>
      </c>
      <c r="C12" s="3" t="s">
        <v>139</v>
      </c>
      <c r="D12" s="3" t="s">
        <v>145</v>
      </c>
      <c r="E12" s="7">
        <v>33.101999999999997</v>
      </c>
      <c r="F12" s="3" t="s">
        <v>138</v>
      </c>
      <c r="G12" s="5" t="s">
        <v>31</v>
      </c>
      <c r="H12" s="23">
        <v>5</v>
      </c>
      <c r="I12" s="23">
        <v>9.7799999999999994</v>
      </c>
      <c r="J12" s="31">
        <f t="shared" si="0"/>
        <v>33.101999999999997</v>
      </c>
      <c r="K12" s="31">
        <f t="shared" si="1"/>
        <v>64.747512</v>
      </c>
    </row>
    <row r="13" spans="1:11" x14ac:dyDescent="0.25">
      <c r="A13" s="5">
        <v>9</v>
      </c>
      <c r="B13" s="3" t="s">
        <v>130</v>
      </c>
      <c r="C13" s="3" t="s">
        <v>146</v>
      </c>
      <c r="D13" s="3" t="s">
        <v>147</v>
      </c>
      <c r="E13" s="7">
        <v>5.5019999999999998</v>
      </c>
      <c r="F13" s="3" t="s">
        <v>138</v>
      </c>
      <c r="G13" s="5" t="s">
        <v>119</v>
      </c>
      <c r="H13" s="23">
        <v>5</v>
      </c>
      <c r="I13" s="23">
        <v>9.7799999999999994</v>
      </c>
      <c r="J13" s="31">
        <f t="shared" si="0"/>
        <v>5.5019999999999998</v>
      </c>
      <c r="K13" s="31">
        <f t="shared" si="1"/>
        <v>10.761912000000001</v>
      </c>
    </row>
    <row r="14" spans="1:11" x14ac:dyDescent="0.25">
      <c r="A14" s="5">
        <v>10</v>
      </c>
      <c r="B14" s="3" t="s">
        <v>130</v>
      </c>
      <c r="C14" s="3" t="s">
        <v>146</v>
      </c>
      <c r="D14" s="3" t="s">
        <v>148</v>
      </c>
      <c r="E14" s="7">
        <v>10.09</v>
      </c>
      <c r="F14" s="3" t="s">
        <v>138</v>
      </c>
      <c r="G14" s="5" t="s">
        <v>31</v>
      </c>
      <c r="H14" s="23">
        <v>5</v>
      </c>
      <c r="I14" s="23">
        <v>9.7799999999999994</v>
      </c>
      <c r="J14" s="31">
        <f t="shared" si="0"/>
        <v>10.090000000000002</v>
      </c>
      <c r="K14" s="31">
        <f t="shared" si="1"/>
        <v>19.736040000000003</v>
      </c>
    </row>
    <row r="15" spans="1:11" x14ac:dyDescent="0.25">
      <c r="A15" s="5">
        <v>11</v>
      </c>
      <c r="B15" s="3" t="s">
        <v>130</v>
      </c>
      <c r="C15" s="3" t="s">
        <v>146</v>
      </c>
      <c r="D15" s="3" t="s">
        <v>149</v>
      </c>
      <c r="E15" s="7">
        <v>7.9969999999999999</v>
      </c>
      <c r="F15" s="3" t="s">
        <v>138</v>
      </c>
      <c r="G15" s="5" t="s">
        <v>111</v>
      </c>
      <c r="H15" s="23">
        <v>5</v>
      </c>
      <c r="I15" s="23">
        <v>9.7799999999999994</v>
      </c>
      <c r="J15" s="31">
        <f t="shared" si="0"/>
        <v>7.9969999999999999</v>
      </c>
      <c r="K15" s="31">
        <f t="shared" si="1"/>
        <v>15.642131999999998</v>
      </c>
    </row>
    <row r="16" spans="1:11" x14ac:dyDescent="0.25">
      <c r="A16" s="5">
        <v>12</v>
      </c>
      <c r="B16" s="3" t="s">
        <v>130</v>
      </c>
      <c r="C16" s="3" t="s">
        <v>146</v>
      </c>
      <c r="D16" s="3" t="s">
        <v>150</v>
      </c>
      <c r="E16" s="7">
        <v>3.5</v>
      </c>
      <c r="F16" s="3" t="s">
        <v>138</v>
      </c>
      <c r="G16" s="5" t="s">
        <v>111</v>
      </c>
      <c r="H16" s="23">
        <v>5</v>
      </c>
      <c r="I16" s="23">
        <v>9.7799999999999994</v>
      </c>
      <c r="J16" s="31">
        <f t="shared" si="0"/>
        <v>3.5</v>
      </c>
      <c r="K16" s="31">
        <f t="shared" si="1"/>
        <v>6.8460000000000001</v>
      </c>
    </row>
    <row r="17" spans="1:11" x14ac:dyDescent="0.25">
      <c r="A17" s="5">
        <v>13</v>
      </c>
      <c r="B17" s="3" t="s">
        <v>130</v>
      </c>
      <c r="C17" s="3" t="s">
        <v>146</v>
      </c>
      <c r="D17" s="3" t="s">
        <v>151</v>
      </c>
      <c r="E17" s="7">
        <v>6.7060000000000004</v>
      </c>
      <c r="F17" s="3" t="s">
        <v>138</v>
      </c>
      <c r="G17" s="5" t="s">
        <v>111</v>
      </c>
      <c r="H17" s="23">
        <v>5</v>
      </c>
      <c r="I17" s="23">
        <v>9.7799999999999994</v>
      </c>
      <c r="J17" s="31">
        <f t="shared" si="0"/>
        <v>6.7060000000000004</v>
      </c>
      <c r="K17" s="31">
        <f t="shared" si="1"/>
        <v>13.116936000000003</v>
      </c>
    </row>
    <row r="18" spans="1:11" x14ac:dyDescent="0.25">
      <c r="A18" s="5">
        <v>14</v>
      </c>
      <c r="B18" s="3" t="s">
        <v>130</v>
      </c>
      <c r="C18" s="3" t="s">
        <v>130</v>
      </c>
      <c r="D18" s="3" t="s">
        <v>152</v>
      </c>
      <c r="E18" s="7">
        <v>8.5779999999999994</v>
      </c>
      <c r="F18" s="3" t="s">
        <v>138</v>
      </c>
      <c r="G18" s="5" t="s">
        <v>31</v>
      </c>
      <c r="H18" s="23">
        <v>5</v>
      </c>
      <c r="I18" s="23">
        <v>9.7799999999999994</v>
      </c>
      <c r="J18" s="31">
        <f t="shared" si="0"/>
        <v>8.5780000000000012</v>
      </c>
      <c r="K18" s="31">
        <f t="shared" si="1"/>
        <v>16.778568</v>
      </c>
    </row>
    <row r="19" spans="1:11" x14ac:dyDescent="0.25">
      <c r="A19" s="5">
        <v>15</v>
      </c>
      <c r="B19" s="3" t="s">
        <v>130</v>
      </c>
      <c r="C19" s="3" t="s">
        <v>130</v>
      </c>
      <c r="D19" s="3" t="s">
        <v>153</v>
      </c>
      <c r="E19" s="7">
        <v>9.798</v>
      </c>
      <c r="F19" s="3" t="s">
        <v>138</v>
      </c>
      <c r="G19" s="5" t="s">
        <v>31</v>
      </c>
      <c r="H19" s="23">
        <v>5</v>
      </c>
      <c r="I19" s="23">
        <v>9.7799999999999994</v>
      </c>
      <c r="J19" s="31">
        <f t="shared" si="0"/>
        <v>9.7980000000000018</v>
      </c>
      <c r="K19" s="31">
        <f t="shared" si="1"/>
        <v>19.164888000000001</v>
      </c>
    </row>
    <row r="20" spans="1:11" x14ac:dyDescent="0.25">
      <c r="A20" s="5">
        <v>16</v>
      </c>
      <c r="B20" s="3" t="s">
        <v>130</v>
      </c>
      <c r="C20" s="3" t="s">
        <v>154</v>
      </c>
      <c r="D20" s="3" t="s">
        <v>155</v>
      </c>
      <c r="E20" s="7">
        <v>6.2279999999999998</v>
      </c>
      <c r="F20" s="3" t="s">
        <v>138</v>
      </c>
      <c r="G20" s="5" t="s">
        <v>60</v>
      </c>
      <c r="H20" s="23">
        <v>5</v>
      </c>
      <c r="I20" s="23">
        <v>9.7799999999999994</v>
      </c>
      <c r="J20" s="31">
        <f t="shared" si="0"/>
        <v>6.2280000000000006</v>
      </c>
      <c r="K20" s="31">
        <f t="shared" si="1"/>
        <v>12.181967999999999</v>
      </c>
    </row>
    <row r="21" spans="1:11" x14ac:dyDescent="0.25">
      <c r="A21" s="5">
        <v>17</v>
      </c>
      <c r="B21" s="3" t="s">
        <v>130</v>
      </c>
      <c r="C21" s="3" t="s">
        <v>154</v>
      </c>
      <c r="D21" s="3" t="s">
        <v>156</v>
      </c>
      <c r="E21" s="7">
        <v>6.383</v>
      </c>
      <c r="F21" s="3" t="s">
        <v>138</v>
      </c>
      <c r="G21" s="5" t="s">
        <v>60</v>
      </c>
      <c r="H21" s="23">
        <v>5</v>
      </c>
      <c r="I21" s="23">
        <v>9.7799999999999994</v>
      </c>
      <c r="J21" s="31">
        <f t="shared" si="0"/>
        <v>6.383</v>
      </c>
      <c r="K21" s="31">
        <f t="shared" si="1"/>
        <v>12.485148000000001</v>
      </c>
    </row>
    <row r="22" spans="1:11" x14ac:dyDescent="0.25">
      <c r="A22" s="5">
        <v>18</v>
      </c>
      <c r="B22" s="3" t="s">
        <v>130</v>
      </c>
      <c r="C22" s="3" t="s">
        <v>157</v>
      </c>
      <c r="D22" s="3" t="s">
        <v>158</v>
      </c>
      <c r="E22" s="7">
        <v>120.608</v>
      </c>
      <c r="F22" s="3" t="s">
        <v>138</v>
      </c>
      <c r="G22" s="5" t="s">
        <v>31</v>
      </c>
      <c r="H22" s="23">
        <v>5</v>
      </c>
      <c r="I22" s="23">
        <v>9.7799999999999994</v>
      </c>
      <c r="J22" s="31">
        <f t="shared" si="0"/>
        <v>120.608</v>
      </c>
      <c r="K22" s="31">
        <f t="shared" si="1"/>
        <v>235.90924799999999</v>
      </c>
    </row>
    <row r="23" spans="1:11" x14ac:dyDescent="0.25">
      <c r="A23" s="5">
        <v>19</v>
      </c>
      <c r="B23" s="3" t="s">
        <v>130</v>
      </c>
      <c r="C23" s="3" t="s">
        <v>157</v>
      </c>
      <c r="D23" s="3" t="s">
        <v>159</v>
      </c>
      <c r="E23" s="7">
        <v>5.593</v>
      </c>
      <c r="F23" s="3" t="s">
        <v>17</v>
      </c>
      <c r="G23" s="5" t="s">
        <v>119</v>
      </c>
      <c r="H23" s="23">
        <v>6</v>
      </c>
      <c r="I23" s="23">
        <v>11.73</v>
      </c>
      <c r="J23" s="31">
        <f t="shared" si="0"/>
        <v>6.7116000000000007</v>
      </c>
      <c r="K23" s="31">
        <f t="shared" si="1"/>
        <v>13.121178</v>
      </c>
    </row>
    <row r="24" spans="1:11" x14ac:dyDescent="0.25">
      <c r="A24" s="5">
        <v>20</v>
      </c>
      <c r="B24" s="3" t="s">
        <v>130</v>
      </c>
      <c r="C24" s="3" t="s">
        <v>157</v>
      </c>
      <c r="D24" s="3" t="s">
        <v>160</v>
      </c>
      <c r="E24" s="7">
        <v>6.1669999999999998</v>
      </c>
      <c r="F24" s="3" t="s">
        <v>17</v>
      </c>
      <c r="G24" s="5" t="s">
        <v>31</v>
      </c>
      <c r="H24" s="23">
        <v>6</v>
      </c>
      <c r="I24" s="23">
        <v>11.73</v>
      </c>
      <c r="J24" s="31">
        <f t="shared" si="0"/>
        <v>7.4003999999999994</v>
      </c>
      <c r="K24" s="31">
        <f t="shared" si="1"/>
        <v>14.467782</v>
      </c>
    </row>
    <row r="25" spans="1:11" x14ac:dyDescent="0.25">
      <c r="A25" s="5">
        <v>21</v>
      </c>
      <c r="B25" s="3" t="s">
        <v>130</v>
      </c>
      <c r="C25" s="3" t="s">
        <v>157</v>
      </c>
      <c r="D25" s="3" t="s">
        <v>161</v>
      </c>
      <c r="E25" s="7">
        <v>12.807</v>
      </c>
      <c r="F25" s="3" t="s">
        <v>17</v>
      </c>
      <c r="G25" s="5" t="s">
        <v>119</v>
      </c>
      <c r="H25" s="23">
        <v>6</v>
      </c>
      <c r="I25" s="23">
        <v>11.73</v>
      </c>
      <c r="J25" s="31">
        <f t="shared" si="0"/>
        <v>15.368400000000001</v>
      </c>
      <c r="K25" s="31">
        <f t="shared" si="1"/>
        <v>30.045222000000003</v>
      </c>
    </row>
    <row r="26" spans="1:11" x14ac:dyDescent="0.25">
      <c r="A26" s="5">
        <v>22</v>
      </c>
      <c r="B26" s="3" t="s">
        <v>130</v>
      </c>
      <c r="C26" s="3" t="s">
        <v>157</v>
      </c>
      <c r="D26" s="3" t="s">
        <v>162</v>
      </c>
      <c r="E26" s="7">
        <v>53.311</v>
      </c>
      <c r="F26" s="3" t="s">
        <v>138</v>
      </c>
      <c r="G26" s="5" t="s">
        <v>31</v>
      </c>
      <c r="H26" s="23">
        <v>5</v>
      </c>
      <c r="I26" s="23">
        <v>9.7799999999999994</v>
      </c>
      <c r="J26" s="31">
        <f t="shared" si="0"/>
        <v>53.311000000000007</v>
      </c>
      <c r="K26" s="31">
        <f t="shared" si="1"/>
        <v>104.27631600000001</v>
      </c>
    </row>
    <row r="27" spans="1:11" x14ac:dyDescent="0.25">
      <c r="A27" s="5">
        <v>23</v>
      </c>
      <c r="B27" s="3" t="s">
        <v>130</v>
      </c>
      <c r="C27" s="3" t="s">
        <v>163</v>
      </c>
      <c r="D27" s="3" t="s">
        <v>164</v>
      </c>
      <c r="E27" s="7">
        <v>3.61</v>
      </c>
      <c r="F27" s="3" t="s">
        <v>138</v>
      </c>
      <c r="G27" s="5" t="s">
        <v>111</v>
      </c>
      <c r="H27" s="23">
        <v>5</v>
      </c>
      <c r="I27" s="23">
        <v>9.7799999999999994</v>
      </c>
      <c r="J27" s="31">
        <f t="shared" si="0"/>
        <v>3.6100000000000003</v>
      </c>
      <c r="K27" s="31">
        <f t="shared" si="1"/>
        <v>7.0611600000000001</v>
      </c>
    </row>
    <row r="28" spans="1:11" x14ac:dyDescent="0.25">
      <c r="A28" s="5">
        <v>24</v>
      </c>
      <c r="B28" s="3" t="s">
        <v>130</v>
      </c>
      <c r="C28" s="3" t="s">
        <v>163</v>
      </c>
      <c r="D28" s="3" t="s">
        <v>165</v>
      </c>
      <c r="E28" s="7">
        <v>18.547000000000001</v>
      </c>
      <c r="F28" s="3" t="s">
        <v>138</v>
      </c>
      <c r="G28" s="5" t="s">
        <v>111</v>
      </c>
      <c r="H28" s="23">
        <v>5</v>
      </c>
      <c r="I28" s="23">
        <v>9.7799999999999994</v>
      </c>
      <c r="J28" s="31">
        <f t="shared" si="0"/>
        <v>18.547000000000001</v>
      </c>
      <c r="K28" s="31">
        <f t="shared" si="1"/>
        <v>36.277932</v>
      </c>
    </row>
    <row r="29" spans="1:11" x14ac:dyDescent="0.25">
      <c r="A29" s="5">
        <v>25</v>
      </c>
      <c r="B29" s="3" t="s">
        <v>130</v>
      </c>
      <c r="C29" s="3" t="s">
        <v>166</v>
      </c>
      <c r="D29" s="3" t="s">
        <v>167</v>
      </c>
      <c r="E29" s="7">
        <v>62.12</v>
      </c>
      <c r="F29" s="3" t="s">
        <v>138</v>
      </c>
      <c r="G29" s="5" t="s">
        <v>31</v>
      </c>
      <c r="H29" s="23">
        <v>5</v>
      </c>
      <c r="I29" s="23">
        <v>9.7799999999999994</v>
      </c>
      <c r="J29" s="31">
        <f t="shared" si="0"/>
        <v>62.12</v>
      </c>
      <c r="K29" s="31">
        <f t="shared" si="1"/>
        <v>121.50672</v>
      </c>
    </row>
    <row r="30" spans="1:11" x14ac:dyDescent="0.25">
      <c r="A30" s="5">
        <v>26</v>
      </c>
      <c r="B30" s="3" t="s">
        <v>130</v>
      </c>
      <c r="C30" s="3" t="s">
        <v>166</v>
      </c>
      <c r="D30" s="3" t="s">
        <v>168</v>
      </c>
      <c r="E30" s="7">
        <v>21.427</v>
      </c>
      <c r="F30" s="3" t="s">
        <v>138</v>
      </c>
      <c r="G30" s="5" t="s">
        <v>111</v>
      </c>
      <c r="H30" s="23">
        <v>5</v>
      </c>
      <c r="I30" s="23">
        <v>9.7799999999999994</v>
      </c>
      <c r="J30" s="31">
        <f t="shared" si="0"/>
        <v>21.427</v>
      </c>
      <c r="K30" s="31">
        <f t="shared" si="1"/>
        <v>41.911211999999999</v>
      </c>
    </row>
    <row r="31" spans="1:11" x14ac:dyDescent="0.25">
      <c r="A31" s="5">
        <v>27</v>
      </c>
      <c r="B31" s="3" t="s">
        <v>130</v>
      </c>
      <c r="C31" s="3" t="s">
        <v>166</v>
      </c>
      <c r="D31" s="3" t="s">
        <v>169</v>
      </c>
      <c r="E31" s="7">
        <v>19.238</v>
      </c>
      <c r="F31" s="3" t="s">
        <v>138</v>
      </c>
      <c r="G31" s="5" t="s">
        <v>111</v>
      </c>
      <c r="H31" s="23">
        <v>5</v>
      </c>
      <c r="I31" s="23">
        <v>9.7799999999999994</v>
      </c>
      <c r="J31" s="31">
        <f t="shared" si="0"/>
        <v>19.238</v>
      </c>
      <c r="K31" s="31">
        <f t="shared" si="1"/>
        <v>37.629528000000001</v>
      </c>
    </row>
    <row r="32" spans="1:11" x14ac:dyDescent="0.25">
      <c r="A32" s="5">
        <v>28</v>
      </c>
      <c r="B32" s="3" t="s">
        <v>130</v>
      </c>
      <c r="C32" s="3" t="s">
        <v>166</v>
      </c>
      <c r="D32" s="3" t="s">
        <v>170</v>
      </c>
      <c r="E32" s="7">
        <v>38.167000000000002</v>
      </c>
      <c r="F32" s="3" t="s">
        <v>138</v>
      </c>
      <c r="G32" s="5" t="s">
        <v>111</v>
      </c>
      <c r="H32" s="23">
        <v>5</v>
      </c>
      <c r="I32" s="23">
        <v>9.7799999999999994</v>
      </c>
      <c r="J32" s="31">
        <f t="shared" si="0"/>
        <v>38.167000000000002</v>
      </c>
      <c r="K32" s="31">
        <f t="shared" si="1"/>
        <v>74.654651999999999</v>
      </c>
    </row>
    <row r="33" spans="1:11" x14ac:dyDescent="0.25">
      <c r="A33" s="5">
        <v>29</v>
      </c>
      <c r="B33" s="3" t="s">
        <v>130</v>
      </c>
      <c r="C33" s="3" t="s">
        <v>166</v>
      </c>
      <c r="D33" s="3" t="s">
        <v>171</v>
      </c>
      <c r="E33" s="7">
        <v>38.695</v>
      </c>
      <c r="F33" s="3" t="s">
        <v>138</v>
      </c>
      <c r="G33" s="5" t="s">
        <v>31</v>
      </c>
      <c r="H33" s="23">
        <v>5</v>
      </c>
      <c r="I33" s="23">
        <v>9.7799999999999994</v>
      </c>
      <c r="J33" s="31">
        <f t="shared" si="0"/>
        <v>38.695</v>
      </c>
      <c r="K33" s="31">
        <f t="shared" si="1"/>
        <v>75.687420000000003</v>
      </c>
    </row>
    <row r="34" spans="1:11" x14ac:dyDescent="0.25">
      <c r="A34" s="5">
        <v>30</v>
      </c>
      <c r="B34" s="3" t="s">
        <v>130</v>
      </c>
      <c r="C34" s="3" t="s">
        <v>166</v>
      </c>
      <c r="D34" s="3" t="s">
        <v>172</v>
      </c>
      <c r="E34" s="7">
        <v>105.89</v>
      </c>
      <c r="F34" s="3" t="s">
        <v>138</v>
      </c>
      <c r="G34" s="5" t="s">
        <v>31</v>
      </c>
      <c r="H34" s="23">
        <v>5</v>
      </c>
      <c r="I34" s="23">
        <v>9.7799999999999994</v>
      </c>
      <c r="J34" s="31">
        <f t="shared" si="0"/>
        <v>105.89000000000001</v>
      </c>
      <c r="K34" s="31">
        <f t="shared" si="1"/>
        <v>207.12084000000002</v>
      </c>
    </row>
    <row r="35" spans="1:11" x14ac:dyDescent="0.25">
      <c r="A35" s="5">
        <v>31</v>
      </c>
      <c r="B35" s="3" t="s">
        <v>130</v>
      </c>
      <c r="C35" s="3" t="s">
        <v>166</v>
      </c>
      <c r="D35" s="3" t="s">
        <v>173</v>
      </c>
      <c r="E35" s="7">
        <v>63.741999999999997</v>
      </c>
      <c r="F35" s="3" t="s">
        <v>138</v>
      </c>
      <c r="G35" s="5" t="s">
        <v>111</v>
      </c>
      <c r="H35" s="23">
        <v>5</v>
      </c>
      <c r="I35" s="23">
        <v>9.7799999999999994</v>
      </c>
      <c r="J35" s="31">
        <f t="shared" si="0"/>
        <v>63.741999999999997</v>
      </c>
      <c r="K35" s="31">
        <f t="shared" si="1"/>
        <v>124.67935199999999</v>
      </c>
    </row>
    <row r="36" spans="1:11" x14ac:dyDescent="0.25">
      <c r="A36" s="5">
        <v>32</v>
      </c>
      <c r="B36" s="3" t="s">
        <v>130</v>
      </c>
      <c r="C36" s="3" t="s">
        <v>166</v>
      </c>
      <c r="D36" s="3" t="s">
        <v>174</v>
      </c>
      <c r="E36" s="7">
        <v>30.716999999999999</v>
      </c>
      <c r="F36" s="3" t="s">
        <v>138</v>
      </c>
      <c r="G36" s="5" t="s">
        <v>111</v>
      </c>
      <c r="H36" s="23">
        <v>5</v>
      </c>
      <c r="I36" s="23">
        <v>9.7799999999999994</v>
      </c>
      <c r="J36" s="31">
        <f t="shared" si="0"/>
        <v>30.716999999999999</v>
      </c>
      <c r="K36" s="31">
        <f t="shared" si="1"/>
        <v>60.082451999999989</v>
      </c>
    </row>
    <row r="37" spans="1:11" ht="45" x14ac:dyDescent="0.25">
      <c r="A37" s="11">
        <v>33</v>
      </c>
      <c r="B37" s="12" t="s">
        <v>130</v>
      </c>
      <c r="C37" s="12" t="s">
        <v>131</v>
      </c>
      <c r="D37" s="12" t="s">
        <v>132</v>
      </c>
      <c r="E37" s="12">
        <v>35.517000000000003</v>
      </c>
      <c r="F37" s="13" t="s">
        <v>133</v>
      </c>
      <c r="G37" s="11" t="s">
        <v>31</v>
      </c>
      <c r="H37" s="23">
        <v>5</v>
      </c>
      <c r="I37" s="23">
        <v>9.7799999999999994</v>
      </c>
      <c r="J37" s="31">
        <f t="shared" si="0"/>
        <v>35.517000000000003</v>
      </c>
      <c r="K37" s="31">
        <f t="shared" si="1"/>
        <v>69.471252000000007</v>
      </c>
    </row>
    <row r="38" spans="1:11" x14ac:dyDescent="0.25">
      <c r="A38" s="5">
        <v>34</v>
      </c>
      <c r="B38" s="3" t="s">
        <v>130</v>
      </c>
      <c r="C38" s="3" t="s">
        <v>175</v>
      </c>
      <c r="D38" s="3" t="s">
        <v>176</v>
      </c>
      <c r="E38" s="7">
        <v>33.997999999999998</v>
      </c>
      <c r="F38" s="3" t="s">
        <v>138</v>
      </c>
      <c r="G38" s="5" t="s">
        <v>119</v>
      </c>
      <c r="H38" s="23">
        <v>5</v>
      </c>
      <c r="I38" s="23">
        <v>9.7799999999999994</v>
      </c>
      <c r="J38" s="31">
        <f t="shared" si="0"/>
        <v>33.997999999999998</v>
      </c>
      <c r="K38" s="31">
        <f t="shared" si="1"/>
        <v>66.500087999999991</v>
      </c>
    </row>
    <row r="39" spans="1:11" x14ac:dyDescent="0.25">
      <c r="A39" s="5"/>
      <c r="B39" s="4" t="s">
        <v>177</v>
      </c>
      <c r="C39" s="4"/>
      <c r="D39" s="4">
        <v>34</v>
      </c>
      <c r="E39" s="8">
        <f>SUM(E5:E38)</f>
        <v>927.0150000000001</v>
      </c>
      <c r="F39" s="3"/>
      <c r="G39" s="5"/>
      <c r="H39" s="27"/>
      <c r="I39" s="27"/>
      <c r="J39" s="31"/>
      <c r="K39" s="31"/>
    </row>
    <row r="40" spans="1:11" x14ac:dyDescent="0.25">
      <c r="A40" s="19">
        <v>35</v>
      </c>
      <c r="B40" s="20" t="s">
        <v>239</v>
      </c>
      <c r="C40" s="20" t="s">
        <v>178</v>
      </c>
      <c r="D40" s="20" t="s">
        <v>88</v>
      </c>
      <c r="E40" s="21">
        <v>4.5250000000000004</v>
      </c>
      <c r="F40" s="20" t="s">
        <v>15</v>
      </c>
      <c r="G40" s="19" t="s">
        <v>60</v>
      </c>
      <c r="H40" s="28">
        <v>5</v>
      </c>
      <c r="I40" s="28">
        <v>9.7799999999999994</v>
      </c>
      <c r="J40" s="31">
        <f t="shared" ref="J40:J61" si="2">(E40*H40)*20%</f>
        <v>4.5250000000000004</v>
      </c>
      <c r="K40" s="31">
        <f t="shared" ref="K40:K61" si="3">(E40*I40)*20%</f>
        <v>8.8509000000000011</v>
      </c>
    </row>
    <row r="41" spans="1:11" x14ac:dyDescent="0.25">
      <c r="A41" s="5">
        <v>36</v>
      </c>
      <c r="B41" s="3" t="s">
        <v>239</v>
      </c>
      <c r="C41" s="3" t="s">
        <v>179</v>
      </c>
      <c r="D41" s="3" t="s">
        <v>89</v>
      </c>
      <c r="E41" s="7">
        <v>12.826000000000001</v>
      </c>
      <c r="F41" s="3" t="s">
        <v>15</v>
      </c>
      <c r="G41" s="5" t="s">
        <v>51</v>
      </c>
      <c r="H41" s="23">
        <v>5</v>
      </c>
      <c r="I41" s="23">
        <v>9.7799999999999994</v>
      </c>
      <c r="J41" s="31">
        <f t="shared" si="2"/>
        <v>12.826000000000001</v>
      </c>
      <c r="K41" s="31">
        <f t="shared" si="3"/>
        <v>25.087655999999999</v>
      </c>
    </row>
    <row r="42" spans="1:11" x14ac:dyDescent="0.25">
      <c r="A42" s="5">
        <v>37</v>
      </c>
      <c r="B42" s="3" t="s">
        <v>239</v>
      </c>
      <c r="C42" s="3" t="s">
        <v>180</v>
      </c>
      <c r="D42" s="3" t="s">
        <v>90</v>
      </c>
      <c r="E42" s="7">
        <v>12.728999999999999</v>
      </c>
      <c r="F42" s="3" t="s">
        <v>15</v>
      </c>
      <c r="G42" s="5" t="s">
        <v>9</v>
      </c>
      <c r="H42" s="23">
        <v>5</v>
      </c>
      <c r="I42" s="23">
        <v>9.7799999999999994</v>
      </c>
      <c r="J42" s="31">
        <f t="shared" si="2"/>
        <v>12.728999999999999</v>
      </c>
      <c r="K42" s="31">
        <f t="shared" si="3"/>
        <v>24.897924</v>
      </c>
    </row>
    <row r="43" spans="1:11" x14ac:dyDescent="0.25">
      <c r="A43" s="5">
        <v>38</v>
      </c>
      <c r="B43" s="3" t="s">
        <v>239</v>
      </c>
      <c r="C43" s="3" t="s">
        <v>180</v>
      </c>
      <c r="D43" s="3" t="s">
        <v>91</v>
      </c>
      <c r="E43" s="7">
        <v>125.473</v>
      </c>
      <c r="F43" s="3" t="s">
        <v>15</v>
      </c>
      <c r="G43" s="5" t="s">
        <v>9</v>
      </c>
      <c r="H43" s="23">
        <v>5</v>
      </c>
      <c r="I43" s="23">
        <v>9.7799999999999994</v>
      </c>
      <c r="J43" s="31">
        <f t="shared" si="2"/>
        <v>125.47300000000001</v>
      </c>
      <c r="K43" s="31">
        <f t="shared" si="3"/>
        <v>245.42518799999999</v>
      </c>
    </row>
    <row r="44" spans="1:11" x14ac:dyDescent="0.25">
      <c r="A44" s="5">
        <v>39</v>
      </c>
      <c r="B44" s="3" t="s">
        <v>239</v>
      </c>
      <c r="C44" s="3" t="s">
        <v>180</v>
      </c>
      <c r="D44" s="3" t="s">
        <v>92</v>
      </c>
      <c r="E44" s="7">
        <v>69.686999999999998</v>
      </c>
      <c r="F44" s="3" t="s">
        <v>15</v>
      </c>
      <c r="G44" s="5" t="s">
        <v>9</v>
      </c>
      <c r="H44" s="23">
        <v>5</v>
      </c>
      <c r="I44" s="23">
        <v>9.7799999999999994</v>
      </c>
      <c r="J44" s="31">
        <f t="shared" si="2"/>
        <v>69.686999999999998</v>
      </c>
      <c r="K44" s="31">
        <f t="shared" si="3"/>
        <v>136.30777199999997</v>
      </c>
    </row>
    <row r="45" spans="1:11" x14ac:dyDescent="0.25">
      <c r="A45" s="5">
        <v>40</v>
      </c>
      <c r="B45" s="3" t="s">
        <v>239</v>
      </c>
      <c r="C45" s="3" t="s">
        <v>181</v>
      </c>
      <c r="D45" s="3" t="s">
        <v>93</v>
      </c>
      <c r="E45" s="7">
        <v>75.584999999999994</v>
      </c>
      <c r="F45" s="3" t="s">
        <v>15</v>
      </c>
      <c r="G45" s="5" t="s">
        <v>9</v>
      </c>
      <c r="H45" s="23">
        <v>5</v>
      </c>
      <c r="I45" s="23">
        <v>9.7799999999999994</v>
      </c>
      <c r="J45" s="31">
        <f t="shared" si="2"/>
        <v>75.584999999999994</v>
      </c>
      <c r="K45" s="31">
        <f t="shared" si="3"/>
        <v>147.84425999999999</v>
      </c>
    </row>
    <row r="46" spans="1:11" x14ac:dyDescent="0.25">
      <c r="A46" s="5">
        <v>41</v>
      </c>
      <c r="B46" s="3" t="s">
        <v>239</v>
      </c>
      <c r="C46" s="3" t="s">
        <v>181</v>
      </c>
      <c r="D46" s="3" t="s">
        <v>94</v>
      </c>
      <c r="E46" s="7">
        <v>14.3</v>
      </c>
      <c r="F46" s="3" t="s">
        <v>15</v>
      </c>
      <c r="G46" s="5" t="s">
        <v>9</v>
      </c>
      <c r="H46" s="23">
        <v>5</v>
      </c>
      <c r="I46" s="23">
        <v>9.7799999999999994</v>
      </c>
      <c r="J46" s="31">
        <f t="shared" si="2"/>
        <v>14.3</v>
      </c>
      <c r="K46" s="31">
        <f t="shared" si="3"/>
        <v>27.970799999999997</v>
      </c>
    </row>
    <row r="47" spans="1:11" x14ac:dyDescent="0.25">
      <c r="A47" s="5">
        <v>42</v>
      </c>
      <c r="B47" s="3" t="s">
        <v>239</v>
      </c>
      <c r="C47" s="3" t="s">
        <v>181</v>
      </c>
      <c r="D47" s="3" t="s">
        <v>95</v>
      </c>
      <c r="E47" s="7">
        <v>17.129000000000001</v>
      </c>
      <c r="F47" s="3" t="s">
        <v>15</v>
      </c>
      <c r="G47" s="5" t="s">
        <v>9</v>
      </c>
      <c r="H47" s="23">
        <v>5</v>
      </c>
      <c r="I47" s="23">
        <v>9.7799999999999994</v>
      </c>
      <c r="J47" s="31">
        <f t="shared" si="2"/>
        <v>17.129000000000001</v>
      </c>
      <c r="K47" s="31">
        <f t="shared" si="3"/>
        <v>33.504324000000004</v>
      </c>
    </row>
    <row r="48" spans="1:11" x14ac:dyDescent="0.25">
      <c r="A48" s="5">
        <v>43</v>
      </c>
      <c r="B48" s="3" t="s">
        <v>239</v>
      </c>
      <c r="C48" s="3" t="s">
        <v>182</v>
      </c>
      <c r="D48" s="3" t="s">
        <v>96</v>
      </c>
      <c r="E48" s="7">
        <v>10.238</v>
      </c>
      <c r="F48" s="3" t="s">
        <v>15</v>
      </c>
      <c r="G48" s="5" t="s">
        <v>9</v>
      </c>
      <c r="H48" s="23">
        <v>5</v>
      </c>
      <c r="I48" s="23">
        <v>9.7799999999999994</v>
      </c>
      <c r="J48" s="31">
        <f t="shared" si="2"/>
        <v>10.238</v>
      </c>
      <c r="K48" s="31">
        <f t="shared" si="3"/>
        <v>20.025527999999998</v>
      </c>
    </row>
    <row r="49" spans="1:11" x14ac:dyDescent="0.25">
      <c r="A49" s="5">
        <v>44</v>
      </c>
      <c r="B49" s="3" t="s">
        <v>239</v>
      </c>
      <c r="C49" s="3" t="s">
        <v>183</v>
      </c>
      <c r="D49" s="3" t="s">
        <v>97</v>
      </c>
      <c r="E49" s="7">
        <v>14.371</v>
      </c>
      <c r="F49" s="3" t="s">
        <v>15</v>
      </c>
      <c r="G49" s="5" t="s">
        <v>51</v>
      </c>
      <c r="H49" s="23">
        <v>5</v>
      </c>
      <c r="I49" s="23">
        <v>9.7799999999999994</v>
      </c>
      <c r="J49" s="31">
        <f t="shared" si="2"/>
        <v>14.371000000000002</v>
      </c>
      <c r="K49" s="31">
        <f t="shared" si="3"/>
        <v>28.109676000000004</v>
      </c>
    </row>
    <row r="50" spans="1:11" x14ac:dyDescent="0.25">
      <c r="A50" s="5">
        <v>45</v>
      </c>
      <c r="B50" s="3" t="s">
        <v>239</v>
      </c>
      <c r="C50" s="3" t="s">
        <v>183</v>
      </c>
      <c r="D50" s="3" t="s">
        <v>98</v>
      </c>
      <c r="E50" s="7">
        <v>17.635999999999999</v>
      </c>
      <c r="F50" s="3" t="s">
        <v>15</v>
      </c>
      <c r="G50" s="5" t="s">
        <v>51</v>
      </c>
      <c r="H50" s="23">
        <v>5</v>
      </c>
      <c r="I50" s="23">
        <v>9.7799999999999994</v>
      </c>
      <c r="J50" s="31">
        <f t="shared" si="2"/>
        <v>17.635999999999999</v>
      </c>
      <c r="K50" s="31">
        <f t="shared" si="3"/>
        <v>34.496015999999997</v>
      </c>
    </row>
    <row r="51" spans="1:11" x14ac:dyDescent="0.25">
      <c r="A51" s="5">
        <v>46</v>
      </c>
      <c r="B51" s="3" t="s">
        <v>239</v>
      </c>
      <c r="C51" s="3" t="s">
        <v>183</v>
      </c>
      <c r="D51" s="3" t="s">
        <v>99</v>
      </c>
      <c r="E51" s="7">
        <v>20.673999999999999</v>
      </c>
      <c r="F51" s="3" t="s">
        <v>15</v>
      </c>
      <c r="G51" s="5" t="s">
        <v>51</v>
      </c>
      <c r="H51" s="23">
        <v>5</v>
      </c>
      <c r="I51" s="23">
        <v>9.7799999999999994</v>
      </c>
      <c r="J51" s="31">
        <f t="shared" si="2"/>
        <v>20.674000000000003</v>
      </c>
      <c r="K51" s="31">
        <f t="shared" si="3"/>
        <v>40.438344000000001</v>
      </c>
    </row>
    <row r="52" spans="1:11" x14ac:dyDescent="0.25">
      <c r="A52" s="5">
        <v>47</v>
      </c>
      <c r="B52" s="3" t="s">
        <v>239</v>
      </c>
      <c r="C52" s="3" t="s">
        <v>183</v>
      </c>
      <c r="D52" s="3" t="s">
        <v>100</v>
      </c>
      <c r="E52" s="7">
        <v>27.361999999999998</v>
      </c>
      <c r="F52" s="3" t="s">
        <v>15</v>
      </c>
      <c r="G52" s="5" t="s">
        <v>22</v>
      </c>
      <c r="H52" s="23">
        <v>5</v>
      </c>
      <c r="I52" s="23">
        <v>9.7799999999999994</v>
      </c>
      <c r="J52" s="31">
        <f t="shared" si="2"/>
        <v>27.362000000000002</v>
      </c>
      <c r="K52" s="31">
        <f t="shared" si="3"/>
        <v>53.520071999999999</v>
      </c>
    </row>
    <row r="53" spans="1:11" x14ac:dyDescent="0.25">
      <c r="A53" s="5">
        <v>48</v>
      </c>
      <c r="B53" s="3" t="s">
        <v>239</v>
      </c>
      <c r="C53" s="3" t="s">
        <v>183</v>
      </c>
      <c r="D53" s="3" t="s">
        <v>101</v>
      </c>
      <c r="E53" s="7">
        <v>42.043999999999997</v>
      </c>
      <c r="F53" s="3" t="s">
        <v>15</v>
      </c>
      <c r="G53" s="5" t="s">
        <v>51</v>
      </c>
      <c r="H53" s="23">
        <v>5</v>
      </c>
      <c r="I53" s="23">
        <v>9.7799999999999994</v>
      </c>
      <c r="J53" s="31">
        <f t="shared" si="2"/>
        <v>42.043999999999997</v>
      </c>
      <c r="K53" s="31">
        <f t="shared" si="3"/>
        <v>82.238063999999994</v>
      </c>
    </row>
    <row r="54" spans="1:11" x14ac:dyDescent="0.25">
      <c r="A54" s="5">
        <v>49</v>
      </c>
      <c r="B54" s="3" t="s">
        <v>239</v>
      </c>
      <c r="C54" s="3" t="s">
        <v>183</v>
      </c>
      <c r="D54" s="3" t="s">
        <v>102</v>
      </c>
      <c r="E54" s="7">
        <v>74.677000000000007</v>
      </c>
      <c r="F54" s="3" t="s">
        <v>15</v>
      </c>
      <c r="G54" s="5" t="s">
        <v>22</v>
      </c>
      <c r="H54" s="23">
        <v>5</v>
      </c>
      <c r="I54" s="23">
        <v>9.7799999999999994</v>
      </c>
      <c r="J54" s="31">
        <f t="shared" si="2"/>
        <v>74.677000000000007</v>
      </c>
      <c r="K54" s="31">
        <f t="shared" si="3"/>
        <v>146.06821199999999</v>
      </c>
    </row>
    <row r="55" spans="1:11" x14ac:dyDescent="0.25">
      <c r="A55" s="5">
        <v>50</v>
      </c>
      <c r="B55" s="3" t="s">
        <v>239</v>
      </c>
      <c r="C55" s="3" t="s">
        <v>183</v>
      </c>
      <c r="D55" s="3" t="s">
        <v>103</v>
      </c>
      <c r="E55" s="7">
        <v>99.995000000000005</v>
      </c>
      <c r="F55" s="3" t="s">
        <v>15</v>
      </c>
      <c r="G55" s="5" t="s">
        <v>9</v>
      </c>
      <c r="H55" s="23">
        <v>5</v>
      </c>
      <c r="I55" s="23">
        <v>9.7799999999999994</v>
      </c>
      <c r="J55" s="31">
        <f t="shared" si="2"/>
        <v>99.995000000000005</v>
      </c>
      <c r="K55" s="31">
        <f t="shared" si="3"/>
        <v>195.59022000000002</v>
      </c>
    </row>
    <row r="56" spans="1:11" x14ac:dyDescent="0.25">
      <c r="A56" s="5">
        <v>51</v>
      </c>
      <c r="B56" s="3" t="s">
        <v>239</v>
      </c>
      <c r="C56" s="3" t="s">
        <v>183</v>
      </c>
      <c r="D56" s="3" t="s">
        <v>104</v>
      </c>
      <c r="E56" s="7">
        <v>111.49</v>
      </c>
      <c r="F56" s="3" t="s">
        <v>15</v>
      </c>
      <c r="G56" s="5" t="s">
        <v>9</v>
      </c>
      <c r="H56" s="23">
        <v>5</v>
      </c>
      <c r="I56" s="23">
        <v>9.7799999999999994</v>
      </c>
      <c r="J56" s="31">
        <f t="shared" si="2"/>
        <v>111.49</v>
      </c>
      <c r="K56" s="31">
        <f t="shared" si="3"/>
        <v>218.07443999999998</v>
      </c>
    </row>
    <row r="57" spans="1:11" x14ac:dyDescent="0.25">
      <c r="A57" s="5">
        <v>52</v>
      </c>
      <c r="B57" s="3" t="s">
        <v>239</v>
      </c>
      <c r="C57" s="3" t="s">
        <v>183</v>
      </c>
      <c r="D57" s="3" t="s">
        <v>105</v>
      </c>
      <c r="E57" s="7">
        <v>169.245</v>
      </c>
      <c r="F57" s="3" t="s">
        <v>15</v>
      </c>
      <c r="G57" s="5" t="s">
        <v>9</v>
      </c>
      <c r="H57" s="23">
        <v>5</v>
      </c>
      <c r="I57" s="23">
        <v>9.7799999999999994</v>
      </c>
      <c r="J57" s="31">
        <f t="shared" si="2"/>
        <v>169.245</v>
      </c>
      <c r="K57" s="31">
        <f t="shared" si="3"/>
        <v>331.04322000000002</v>
      </c>
    </row>
    <row r="58" spans="1:11" x14ac:dyDescent="0.25">
      <c r="A58" s="5">
        <v>53</v>
      </c>
      <c r="B58" s="3" t="s">
        <v>239</v>
      </c>
      <c r="C58" s="3" t="s">
        <v>183</v>
      </c>
      <c r="D58" s="3" t="s">
        <v>106</v>
      </c>
      <c r="E58" s="7">
        <v>11.898</v>
      </c>
      <c r="F58" s="3" t="s">
        <v>17</v>
      </c>
      <c r="G58" s="5" t="s">
        <v>9</v>
      </c>
      <c r="H58" s="23">
        <v>6</v>
      </c>
      <c r="I58" s="23">
        <v>11.73</v>
      </c>
      <c r="J58" s="31">
        <f t="shared" si="2"/>
        <v>14.277600000000001</v>
      </c>
      <c r="K58" s="31">
        <f t="shared" si="3"/>
        <v>27.912707999999999</v>
      </c>
    </row>
    <row r="59" spans="1:11" x14ac:dyDescent="0.25">
      <c r="A59" s="5">
        <v>54</v>
      </c>
      <c r="B59" s="17" t="s">
        <v>239</v>
      </c>
      <c r="C59" s="17" t="s">
        <v>184</v>
      </c>
      <c r="D59" s="17" t="s">
        <v>107</v>
      </c>
      <c r="E59" s="18">
        <v>29.605</v>
      </c>
      <c r="F59" s="17" t="s">
        <v>15</v>
      </c>
      <c r="G59" s="16" t="s">
        <v>60</v>
      </c>
      <c r="H59" s="30">
        <v>5</v>
      </c>
      <c r="I59" s="30">
        <v>9.7799999999999994</v>
      </c>
      <c r="J59" s="31">
        <f t="shared" si="2"/>
        <v>29.605000000000004</v>
      </c>
      <c r="K59" s="31">
        <f t="shared" si="3"/>
        <v>57.907380000000003</v>
      </c>
    </row>
    <row r="60" spans="1:11" x14ac:dyDescent="0.25">
      <c r="A60" s="5">
        <v>55</v>
      </c>
      <c r="B60" s="3" t="s">
        <v>239</v>
      </c>
      <c r="C60" s="3" t="s">
        <v>185</v>
      </c>
      <c r="D60" s="3" t="s">
        <v>108</v>
      </c>
      <c r="E60" s="7">
        <v>36.045000000000002</v>
      </c>
      <c r="F60" s="3" t="s">
        <v>15</v>
      </c>
      <c r="G60" s="5" t="s">
        <v>9</v>
      </c>
      <c r="H60" s="23">
        <v>5</v>
      </c>
      <c r="I60" s="23">
        <v>9.7799999999999994</v>
      </c>
      <c r="J60" s="31">
        <f t="shared" si="2"/>
        <v>36.045000000000009</v>
      </c>
      <c r="K60" s="31">
        <f t="shared" si="3"/>
        <v>70.504020000000011</v>
      </c>
    </row>
    <row r="61" spans="1:11" x14ac:dyDescent="0.25">
      <c r="A61" s="5">
        <v>56</v>
      </c>
      <c r="B61" s="3" t="s">
        <v>239</v>
      </c>
      <c r="C61" s="3" t="s">
        <v>185</v>
      </c>
      <c r="D61" s="3" t="s">
        <v>109</v>
      </c>
      <c r="E61" s="7">
        <v>460.50900000000001</v>
      </c>
      <c r="F61" s="3" t="s">
        <v>15</v>
      </c>
      <c r="G61" s="5" t="s">
        <v>51</v>
      </c>
      <c r="H61" s="23">
        <v>5</v>
      </c>
      <c r="I61" s="23">
        <v>9.7799999999999994</v>
      </c>
      <c r="J61" s="31">
        <f t="shared" si="2"/>
        <v>460.50900000000001</v>
      </c>
      <c r="K61" s="31">
        <f t="shared" si="3"/>
        <v>900.75560399999995</v>
      </c>
    </row>
    <row r="62" spans="1:11" x14ac:dyDescent="0.25">
      <c r="A62" s="5"/>
      <c r="B62" s="4" t="s">
        <v>110</v>
      </c>
      <c r="C62" s="4"/>
      <c r="D62" s="4">
        <v>22</v>
      </c>
      <c r="E62" s="8">
        <f>SUM(E40:E61)</f>
        <v>1458.0430000000001</v>
      </c>
      <c r="F62" s="3"/>
      <c r="G62" s="5"/>
      <c r="H62" s="27"/>
      <c r="I62" s="27"/>
      <c r="J62" s="31"/>
      <c r="K62" s="31"/>
    </row>
    <row r="63" spans="1:11" x14ac:dyDescent="0.25">
      <c r="A63" s="19">
        <v>57</v>
      </c>
      <c r="B63" s="20" t="s">
        <v>7</v>
      </c>
      <c r="C63" s="20" t="s">
        <v>10</v>
      </c>
      <c r="D63" s="20" t="s">
        <v>8</v>
      </c>
      <c r="E63" s="21">
        <v>12.999000000000001</v>
      </c>
      <c r="F63" s="20" t="s">
        <v>11</v>
      </c>
      <c r="G63" s="19" t="s">
        <v>9</v>
      </c>
      <c r="H63" s="28">
        <v>5</v>
      </c>
      <c r="I63" s="28">
        <v>9.7799999999999994</v>
      </c>
      <c r="J63" s="31">
        <f>(E63*H63)*20%</f>
        <v>12.999000000000002</v>
      </c>
      <c r="K63" s="31">
        <f>(E63*I63)*20%</f>
        <v>25.426044000000001</v>
      </c>
    </row>
    <row r="64" spans="1:11" x14ac:dyDescent="0.25">
      <c r="A64" s="5"/>
      <c r="B64" s="4" t="s">
        <v>12</v>
      </c>
      <c r="C64" s="4"/>
      <c r="D64" s="4">
        <v>1</v>
      </c>
      <c r="E64" s="8">
        <v>12.999000000000001</v>
      </c>
      <c r="F64" s="3"/>
      <c r="G64" s="5"/>
      <c r="H64" s="27"/>
      <c r="I64" s="27"/>
      <c r="J64" s="31"/>
      <c r="K64" s="31"/>
    </row>
    <row r="65" spans="1:11" x14ac:dyDescent="0.25">
      <c r="A65" s="19">
        <v>58</v>
      </c>
      <c r="B65" s="20" t="s">
        <v>187</v>
      </c>
      <c r="C65" s="20" t="s">
        <v>188</v>
      </c>
      <c r="D65" s="20" t="s">
        <v>189</v>
      </c>
      <c r="E65" s="21">
        <v>6.282</v>
      </c>
      <c r="F65" s="20" t="s">
        <v>11</v>
      </c>
      <c r="G65" s="19" t="s">
        <v>9</v>
      </c>
      <c r="H65" s="28">
        <v>5</v>
      </c>
      <c r="I65" s="28">
        <v>9.7799999999999994</v>
      </c>
      <c r="J65" s="31">
        <f t="shared" ref="J65:J83" si="4">(E65*H65)*20%</f>
        <v>6.282</v>
      </c>
      <c r="K65" s="31">
        <f t="shared" ref="K65:K83" si="5">(E65*I65)*20%</f>
        <v>12.287592</v>
      </c>
    </row>
    <row r="66" spans="1:11" x14ac:dyDescent="0.25">
      <c r="A66" s="5">
        <v>59</v>
      </c>
      <c r="B66" s="3" t="s">
        <v>187</v>
      </c>
      <c r="C66" s="3" t="s">
        <v>188</v>
      </c>
      <c r="D66" s="3" t="s">
        <v>190</v>
      </c>
      <c r="E66" s="7">
        <v>3.633</v>
      </c>
      <c r="F66" s="3" t="s">
        <v>11</v>
      </c>
      <c r="G66" s="5" t="s">
        <v>9</v>
      </c>
      <c r="H66" s="23">
        <v>5</v>
      </c>
      <c r="I66" s="23">
        <v>9.7799999999999994</v>
      </c>
      <c r="J66" s="31">
        <f t="shared" si="4"/>
        <v>3.633</v>
      </c>
      <c r="K66" s="31">
        <f t="shared" si="5"/>
        <v>7.1061479999999992</v>
      </c>
    </row>
    <row r="67" spans="1:11" x14ac:dyDescent="0.25">
      <c r="A67" s="5">
        <v>60</v>
      </c>
      <c r="B67" s="3" t="s">
        <v>187</v>
      </c>
      <c r="C67" s="3" t="s">
        <v>188</v>
      </c>
      <c r="D67" s="3" t="s">
        <v>191</v>
      </c>
      <c r="E67" s="7">
        <v>3.39</v>
      </c>
      <c r="F67" s="3" t="s">
        <v>11</v>
      </c>
      <c r="G67" s="5" t="s">
        <v>9</v>
      </c>
      <c r="H67" s="23">
        <v>5</v>
      </c>
      <c r="I67" s="23">
        <v>9.7799999999999994</v>
      </c>
      <c r="J67" s="31">
        <f t="shared" si="4"/>
        <v>3.39</v>
      </c>
      <c r="K67" s="31">
        <f t="shared" si="5"/>
        <v>6.6308399999999992</v>
      </c>
    </row>
    <row r="68" spans="1:11" x14ac:dyDescent="0.25">
      <c r="A68" s="5">
        <v>61</v>
      </c>
      <c r="B68" s="3" t="s">
        <v>187</v>
      </c>
      <c r="C68" s="3" t="s">
        <v>188</v>
      </c>
      <c r="D68" s="3" t="s">
        <v>192</v>
      </c>
      <c r="E68" s="7">
        <v>5.0469999999999997</v>
      </c>
      <c r="F68" s="3" t="s">
        <v>11</v>
      </c>
      <c r="G68" s="5" t="s">
        <v>9</v>
      </c>
      <c r="H68" s="23">
        <v>5</v>
      </c>
      <c r="I68" s="23">
        <v>9.7799999999999994</v>
      </c>
      <c r="J68" s="31">
        <f t="shared" si="4"/>
        <v>5.0470000000000006</v>
      </c>
      <c r="K68" s="31">
        <f t="shared" si="5"/>
        <v>9.8719319999999993</v>
      </c>
    </row>
    <row r="69" spans="1:11" x14ac:dyDescent="0.25">
      <c r="A69" s="5">
        <v>62</v>
      </c>
      <c r="B69" s="3" t="s">
        <v>187</v>
      </c>
      <c r="C69" s="3" t="s">
        <v>193</v>
      </c>
      <c r="D69" s="3" t="s">
        <v>194</v>
      </c>
      <c r="E69" s="7">
        <v>2</v>
      </c>
      <c r="F69" s="3" t="s">
        <v>17</v>
      </c>
      <c r="G69" s="5" t="s">
        <v>111</v>
      </c>
      <c r="H69" s="23">
        <v>6</v>
      </c>
      <c r="I69" s="23">
        <v>11.73</v>
      </c>
      <c r="J69" s="31">
        <f t="shared" si="4"/>
        <v>2.4000000000000004</v>
      </c>
      <c r="K69" s="31">
        <f t="shared" si="5"/>
        <v>4.6920000000000002</v>
      </c>
    </row>
    <row r="70" spans="1:11" x14ac:dyDescent="0.25">
      <c r="A70" s="5">
        <v>63</v>
      </c>
      <c r="B70" s="3" t="s">
        <v>187</v>
      </c>
      <c r="C70" s="3" t="s">
        <v>195</v>
      </c>
      <c r="D70" s="3" t="s">
        <v>196</v>
      </c>
      <c r="E70" s="7">
        <v>4.5679999999999996</v>
      </c>
      <c r="F70" s="3" t="s">
        <v>11</v>
      </c>
      <c r="G70" s="5" t="s">
        <v>9</v>
      </c>
      <c r="H70" s="23">
        <v>5</v>
      </c>
      <c r="I70" s="23">
        <v>9.7799999999999994</v>
      </c>
      <c r="J70" s="31">
        <f t="shared" si="4"/>
        <v>4.5679999999999996</v>
      </c>
      <c r="K70" s="31">
        <f t="shared" si="5"/>
        <v>8.9350079999999998</v>
      </c>
    </row>
    <row r="71" spans="1:11" x14ac:dyDescent="0.25">
      <c r="A71" s="5">
        <v>64</v>
      </c>
      <c r="B71" s="3" t="s">
        <v>187</v>
      </c>
      <c r="C71" s="3" t="s">
        <v>195</v>
      </c>
      <c r="D71" s="3" t="s">
        <v>197</v>
      </c>
      <c r="E71" s="7">
        <v>20.427</v>
      </c>
      <c r="F71" s="3" t="s">
        <v>11</v>
      </c>
      <c r="G71" s="5" t="s">
        <v>22</v>
      </c>
      <c r="H71" s="23">
        <v>5</v>
      </c>
      <c r="I71" s="23">
        <v>9.7799999999999994</v>
      </c>
      <c r="J71" s="31">
        <f t="shared" si="4"/>
        <v>20.427</v>
      </c>
      <c r="K71" s="31">
        <f t="shared" si="5"/>
        <v>39.955211999999996</v>
      </c>
    </row>
    <row r="72" spans="1:11" x14ac:dyDescent="0.25">
      <c r="A72" s="5">
        <v>65</v>
      </c>
      <c r="B72" s="3" t="s">
        <v>187</v>
      </c>
      <c r="C72" s="3" t="s">
        <v>195</v>
      </c>
      <c r="D72" s="3" t="s">
        <v>198</v>
      </c>
      <c r="E72" s="7">
        <v>25.693999999999999</v>
      </c>
      <c r="F72" s="3" t="s">
        <v>11</v>
      </c>
      <c r="G72" s="5" t="s">
        <v>22</v>
      </c>
      <c r="H72" s="23">
        <v>5</v>
      </c>
      <c r="I72" s="23">
        <v>9.7799999999999994</v>
      </c>
      <c r="J72" s="31">
        <f t="shared" si="4"/>
        <v>25.694000000000003</v>
      </c>
      <c r="K72" s="31">
        <f t="shared" si="5"/>
        <v>50.257463999999999</v>
      </c>
    </row>
    <row r="73" spans="1:11" x14ac:dyDescent="0.25">
      <c r="A73" s="5">
        <v>66</v>
      </c>
      <c r="B73" s="3" t="s">
        <v>187</v>
      </c>
      <c r="C73" s="3" t="s">
        <v>195</v>
      </c>
      <c r="D73" s="3" t="s">
        <v>199</v>
      </c>
      <c r="E73" s="7">
        <v>8.5109999999999992</v>
      </c>
      <c r="F73" s="3" t="s">
        <v>11</v>
      </c>
      <c r="G73" s="5" t="s">
        <v>22</v>
      </c>
      <c r="H73" s="23">
        <v>5</v>
      </c>
      <c r="I73" s="23">
        <v>9.7799999999999994</v>
      </c>
      <c r="J73" s="31">
        <f t="shared" si="4"/>
        <v>8.5109999999999992</v>
      </c>
      <c r="K73" s="31">
        <f t="shared" si="5"/>
        <v>16.647516</v>
      </c>
    </row>
    <row r="74" spans="1:11" x14ac:dyDescent="0.25">
      <c r="A74" s="5">
        <v>67</v>
      </c>
      <c r="B74" s="3" t="s">
        <v>187</v>
      </c>
      <c r="C74" s="3" t="s">
        <v>195</v>
      </c>
      <c r="D74" s="3" t="s">
        <v>200</v>
      </c>
      <c r="E74" s="7">
        <v>23.614999999999998</v>
      </c>
      <c r="F74" s="3" t="s">
        <v>11</v>
      </c>
      <c r="G74" s="5" t="s">
        <v>22</v>
      </c>
      <c r="H74" s="23">
        <v>5</v>
      </c>
      <c r="I74" s="23">
        <v>9.7799999999999994</v>
      </c>
      <c r="J74" s="31">
        <f t="shared" si="4"/>
        <v>23.614999999999998</v>
      </c>
      <c r="K74" s="31">
        <f t="shared" si="5"/>
        <v>46.190939999999998</v>
      </c>
    </row>
    <row r="75" spans="1:11" x14ac:dyDescent="0.25">
      <c r="A75" s="5">
        <v>68</v>
      </c>
      <c r="B75" s="3" t="s">
        <v>187</v>
      </c>
      <c r="C75" s="3" t="s">
        <v>195</v>
      </c>
      <c r="D75" s="3" t="s">
        <v>201</v>
      </c>
      <c r="E75" s="7">
        <v>90.387</v>
      </c>
      <c r="F75" s="3" t="s">
        <v>11</v>
      </c>
      <c r="G75" s="5" t="s">
        <v>22</v>
      </c>
      <c r="H75" s="23">
        <v>5</v>
      </c>
      <c r="I75" s="23">
        <v>9.7799999999999994</v>
      </c>
      <c r="J75" s="31">
        <f t="shared" si="4"/>
        <v>90.387</v>
      </c>
      <c r="K75" s="31">
        <f t="shared" si="5"/>
        <v>176.79697199999998</v>
      </c>
    </row>
    <row r="76" spans="1:11" x14ac:dyDescent="0.25">
      <c r="A76" s="5">
        <v>69</v>
      </c>
      <c r="B76" s="3" t="s">
        <v>187</v>
      </c>
      <c r="C76" s="3" t="s">
        <v>195</v>
      </c>
      <c r="D76" s="3" t="s">
        <v>202</v>
      </c>
      <c r="E76" s="7">
        <v>83.301000000000002</v>
      </c>
      <c r="F76" s="3" t="s">
        <v>11</v>
      </c>
      <c r="G76" s="5" t="s">
        <v>22</v>
      </c>
      <c r="H76" s="23">
        <v>5</v>
      </c>
      <c r="I76" s="23">
        <v>9.7799999999999994</v>
      </c>
      <c r="J76" s="31">
        <f t="shared" si="4"/>
        <v>83.301000000000002</v>
      </c>
      <c r="K76" s="31">
        <f t="shared" si="5"/>
        <v>162.936756</v>
      </c>
    </row>
    <row r="77" spans="1:11" x14ac:dyDescent="0.25">
      <c r="A77" s="5">
        <v>70</v>
      </c>
      <c r="B77" s="3" t="s">
        <v>187</v>
      </c>
      <c r="C77" s="3" t="s">
        <v>195</v>
      </c>
      <c r="D77" s="3" t="s">
        <v>203</v>
      </c>
      <c r="E77" s="7">
        <v>47.481000000000002</v>
      </c>
      <c r="F77" s="3" t="s">
        <v>11</v>
      </c>
      <c r="G77" s="5" t="s">
        <v>22</v>
      </c>
      <c r="H77" s="23">
        <v>5</v>
      </c>
      <c r="I77" s="23">
        <v>9.7799999999999994</v>
      </c>
      <c r="J77" s="31">
        <f t="shared" si="4"/>
        <v>47.481000000000002</v>
      </c>
      <c r="K77" s="31">
        <f t="shared" si="5"/>
        <v>92.872836000000007</v>
      </c>
    </row>
    <row r="78" spans="1:11" x14ac:dyDescent="0.25">
      <c r="A78" s="5">
        <v>71</v>
      </c>
      <c r="B78" s="3" t="s">
        <v>187</v>
      </c>
      <c r="C78" s="3" t="s">
        <v>195</v>
      </c>
      <c r="D78" s="3" t="s">
        <v>204</v>
      </c>
      <c r="E78" s="7">
        <v>9.9619999999999997</v>
      </c>
      <c r="F78" s="3" t="s">
        <v>11</v>
      </c>
      <c r="G78" s="5" t="s">
        <v>9</v>
      </c>
      <c r="H78" s="23">
        <v>5</v>
      </c>
      <c r="I78" s="23">
        <v>9.7799999999999994</v>
      </c>
      <c r="J78" s="31">
        <f t="shared" si="4"/>
        <v>9.9620000000000015</v>
      </c>
      <c r="K78" s="31">
        <f t="shared" si="5"/>
        <v>19.485672000000001</v>
      </c>
    </row>
    <row r="79" spans="1:11" x14ac:dyDescent="0.25">
      <c r="A79" s="5">
        <v>72</v>
      </c>
      <c r="B79" s="3" t="s">
        <v>187</v>
      </c>
      <c r="C79" s="3" t="s">
        <v>195</v>
      </c>
      <c r="D79" s="3" t="s">
        <v>205</v>
      </c>
      <c r="E79" s="7">
        <v>8.8610000000000007</v>
      </c>
      <c r="F79" s="3" t="s">
        <v>11</v>
      </c>
      <c r="G79" s="5" t="s">
        <v>9</v>
      </c>
      <c r="H79" s="23">
        <v>5</v>
      </c>
      <c r="I79" s="23">
        <v>9.7799999999999994</v>
      </c>
      <c r="J79" s="31">
        <f t="shared" si="4"/>
        <v>8.8610000000000024</v>
      </c>
      <c r="K79" s="31">
        <f t="shared" si="5"/>
        <v>17.332115999999999</v>
      </c>
    </row>
    <row r="80" spans="1:11" x14ac:dyDescent="0.25">
      <c r="A80" s="5">
        <v>73</v>
      </c>
      <c r="B80" s="3" t="s">
        <v>187</v>
      </c>
      <c r="C80" s="3" t="s">
        <v>195</v>
      </c>
      <c r="D80" s="3" t="s">
        <v>206</v>
      </c>
      <c r="E80" s="7">
        <v>18.777000000000001</v>
      </c>
      <c r="F80" s="3" t="s">
        <v>11</v>
      </c>
      <c r="G80" s="5" t="s">
        <v>9</v>
      </c>
      <c r="H80" s="23">
        <v>5</v>
      </c>
      <c r="I80" s="23">
        <v>9.7799999999999994</v>
      </c>
      <c r="J80" s="31">
        <f t="shared" si="4"/>
        <v>18.777000000000001</v>
      </c>
      <c r="K80" s="31">
        <f t="shared" si="5"/>
        <v>36.727812</v>
      </c>
    </row>
    <row r="81" spans="1:11" x14ac:dyDescent="0.25">
      <c r="A81" s="5">
        <v>74</v>
      </c>
      <c r="B81" s="3" t="s">
        <v>187</v>
      </c>
      <c r="C81" s="3" t="s">
        <v>195</v>
      </c>
      <c r="D81" s="3" t="s">
        <v>207</v>
      </c>
      <c r="E81" s="7">
        <v>31.548999999999999</v>
      </c>
      <c r="F81" s="3" t="s">
        <v>11</v>
      </c>
      <c r="G81" s="5" t="s">
        <v>71</v>
      </c>
      <c r="H81" s="23">
        <v>5</v>
      </c>
      <c r="I81" s="23">
        <v>9.7799999999999994</v>
      </c>
      <c r="J81" s="31">
        <f t="shared" si="4"/>
        <v>31.549000000000003</v>
      </c>
      <c r="K81" s="31">
        <f t="shared" si="5"/>
        <v>61.709844000000004</v>
      </c>
    </row>
    <row r="82" spans="1:11" x14ac:dyDescent="0.25">
      <c r="A82" s="5">
        <v>75</v>
      </c>
      <c r="B82" s="3" t="s">
        <v>187</v>
      </c>
      <c r="C82" s="3" t="s">
        <v>195</v>
      </c>
      <c r="D82" s="3" t="s">
        <v>208</v>
      </c>
      <c r="E82" s="7">
        <v>448.06099999999998</v>
      </c>
      <c r="F82" s="3" t="s">
        <v>11</v>
      </c>
      <c r="G82" s="5" t="s">
        <v>9</v>
      </c>
      <c r="H82" s="23">
        <v>5</v>
      </c>
      <c r="I82" s="23">
        <v>9.7799999999999994</v>
      </c>
      <c r="J82" s="31">
        <f t="shared" si="4"/>
        <v>448.06099999999998</v>
      </c>
      <c r="K82" s="31">
        <f t="shared" si="5"/>
        <v>876.40731600000004</v>
      </c>
    </row>
    <row r="83" spans="1:11" x14ac:dyDescent="0.25">
      <c r="A83" s="5">
        <v>76</v>
      </c>
      <c r="B83" s="3" t="s">
        <v>187</v>
      </c>
      <c r="C83" s="3" t="s">
        <v>195</v>
      </c>
      <c r="D83" s="3" t="s">
        <v>209</v>
      </c>
      <c r="E83" s="7">
        <v>65.201999999999998</v>
      </c>
      <c r="F83" s="3" t="s">
        <v>11</v>
      </c>
      <c r="G83" s="5" t="s">
        <v>9</v>
      </c>
      <c r="H83" s="23">
        <v>5</v>
      </c>
      <c r="I83" s="23">
        <v>9.7799999999999994</v>
      </c>
      <c r="J83" s="31">
        <f t="shared" si="4"/>
        <v>65.201999999999998</v>
      </c>
      <c r="K83" s="31">
        <f t="shared" si="5"/>
        <v>127.53511199999998</v>
      </c>
    </row>
    <row r="84" spans="1:11" x14ac:dyDescent="0.25">
      <c r="A84" s="3"/>
      <c r="B84" s="4" t="s">
        <v>241</v>
      </c>
      <c r="C84" s="4"/>
      <c r="D84" s="4">
        <v>19</v>
      </c>
      <c r="E84" s="8">
        <f>SUM(E65:E83)</f>
        <v>906.74799999999982</v>
      </c>
      <c r="F84" s="3"/>
      <c r="G84" s="3"/>
      <c r="H84" s="27"/>
      <c r="I84" s="27"/>
      <c r="J84" s="31"/>
      <c r="K84" s="31"/>
    </row>
    <row r="85" spans="1:11" x14ac:dyDescent="0.25">
      <c r="A85" s="19">
        <v>77</v>
      </c>
      <c r="B85" s="20" t="s">
        <v>13</v>
      </c>
      <c r="C85" s="20" t="s">
        <v>14</v>
      </c>
      <c r="D85" s="20" t="s">
        <v>18</v>
      </c>
      <c r="E85" s="21">
        <v>187.52799999999999</v>
      </c>
      <c r="F85" s="20" t="s">
        <v>15</v>
      </c>
      <c r="G85" s="19" t="s">
        <v>16</v>
      </c>
      <c r="H85" s="28">
        <v>6</v>
      </c>
      <c r="I85" s="28">
        <v>11.73</v>
      </c>
      <c r="J85" s="31">
        <f t="shared" ref="J85:J105" si="6">(E85*H85)*20%</f>
        <v>225.03359999999998</v>
      </c>
      <c r="K85" s="31">
        <f t="shared" ref="K85:K105" si="7">(E85*I85)*20%</f>
        <v>439.94068799999997</v>
      </c>
    </row>
    <row r="86" spans="1:11" x14ac:dyDescent="0.25">
      <c r="A86" s="5">
        <v>78</v>
      </c>
      <c r="B86" s="3" t="s">
        <v>13</v>
      </c>
      <c r="C86" s="3" t="s">
        <v>19</v>
      </c>
      <c r="D86" s="3" t="s">
        <v>20</v>
      </c>
      <c r="E86" s="7">
        <v>70.67</v>
      </c>
      <c r="F86" s="3" t="s">
        <v>15</v>
      </c>
      <c r="G86" s="5" t="s">
        <v>9</v>
      </c>
      <c r="H86" s="23">
        <v>6</v>
      </c>
      <c r="I86" s="23">
        <v>11.73</v>
      </c>
      <c r="J86" s="31">
        <f t="shared" si="6"/>
        <v>84.804000000000002</v>
      </c>
      <c r="K86" s="31">
        <f t="shared" si="7"/>
        <v>165.79182000000003</v>
      </c>
    </row>
    <row r="87" spans="1:11" x14ac:dyDescent="0.25">
      <c r="A87" s="5">
        <v>79</v>
      </c>
      <c r="B87" s="3" t="s">
        <v>13</v>
      </c>
      <c r="C87" s="3" t="s">
        <v>19</v>
      </c>
      <c r="D87" s="3" t="s">
        <v>21</v>
      </c>
      <c r="E87" s="7">
        <v>29.966999999999999</v>
      </c>
      <c r="F87" s="3" t="s">
        <v>15</v>
      </c>
      <c r="G87" s="5" t="s">
        <v>22</v>
      </c>
      <c r="H87" s="23">
        <v>6</v>
      </c>
      <c r="I87" s="23">
        <v>11.73</v>
      </c>
      <c r="J87" s="31">
        <f t="shared" si="6"/>
        <v>35.9604</v>
      </c>
      <c r="K87" s="31">
        <f t="shared" si="7"/>
        <v>70.302582000000001</v>
      </c>
    </row>
    <row r="88" spans="1:11" x14ac:dyDescent="0.25">
      <c r="A88" s="5">
        <v>80</v>
      </c>
      <c r="B88" s="3" t="s">
        <v>13</v>
      </c>
      <c r="C88" s="3" t="s">
        <v>23</v>
      </c>
      <c r="D88" s="3" t="s">
        <v>24</v>
      </c>
      <c r="E88" s="7">
        <v>113.19199999999999</v>
      </c>
      <c r="F88" s="3" t="s">
        <v>15</v>
      </c>
      <c r="G88" s="5" t="s">
        <v>22</v>
      </c>
      <c r="H88" s="23">
        <v>6</v>
      </c>
      <c r="I88" s="23">
        <v>11.73</v>
      </c>
      <c r="J88" s="31">
        <f t="shared" si="6"/>
        <v>135.8304</v>
      </c>
      <c r="K88" s="31">
        <f t="shared" si="7"/>
        <v>265.54843199999999</v>
      </c>
    </row>
    <row r="89" spans="1:11" x14ac:dyDescent="0.25">
      <c r="A89" s="5">
        <v>81</v>
      </c>
      <c r="B89" s="3" t="s">
        <v>13</v>
      </c>
      <c r="C89" s="3" t="s">
        <v>23</v>
      </c>
      <c r="D89" s="3" t="s">
        <v>25</v>
      </c>
      <c r="E89" s="7">
        <v>2.9860000000000002</v>
      </c>
      <c r="F89" s="3" t="s">
        <v>15</v>
      </c>
      <c r="G89" s="5" t="s">
        <v>9</v>
      </c>
      <c r="H89" s="23">
        <v>6</v>
      </c>
      <c r="I89" s="23">
        <v>11.73</v>
      </c>
      <c r="J89" s="31">
        <f t="shared" si="6"/>
        <v>3.5832000000000002</v>
      </c>
      <c r="K89" s="31">
        <f t="shared" si="7"/>
        <v>7.0051560000000013</v>
      </c>
    </row>
    <row r="90" spans="1:11" x14ac:dyDescent="0.25">
      <c r="A90" s="5">
        <v>82</v>
      </c>
      <c r="B90" s="3" t="s">
        <v>13</v>
      </c>
      <c r="C90" s="3" t="s">
        <v>26</v>
      </c>
      <c r="D90" s="3" t="s">
        <v>27</v>
      </c>
      <c r="E90" s="7">
        <v>21.138000000000002</v>
      </c>
      <c r="F90" s="3" t="s">
        <v>15</v>
      </c>
      <c r="G90" s="5" t="s">
        <v>9</v>
      </c>
      <c r="H90" s="23">
        <v>6</v>
      </c>
      <c r="I90" s="23">
        <v>11.73</v>
      </c>
      <c r="J90" s="31">
        <f t="shared" si="6"/>
        <v>25.365600000000001</v>
      </c>
      <c r="K90" s="31">
        <f t="shared" si="7"/>
        <v>49.589748000000007</v>
      </c>
    </row>
    <row r="91" spans="1:11" x14ac:dyDescent="0.25">
      <c r="A91" s="5">
        <v>83</v>
      </c>
      <c r="B91" s="3" t="s">
        <v>13</v>
      </c>
      <c r="C91" s="3" t="s">
        <v>26</v>
      </c>
      <c r="D91" s="3" t="s">
        <v>28</v>
      </c>
      <c r="E91" s="7">
        <v>12.358000000000001</v>
      </c>
      <c r="F91" s="3" t="s">
        <v>15</v>
      </c>
      <c r="G91" s="5" t="s">
        <v>9</v>
      </c>
      <c r="H91" s="23">
        <v>6</v>
      </c>
      <c r="I91" s="23">
        <v>11.73</v>
      </c>
      <c r="J91" s="31">
        <f t="shared" si="6"/>
        <v>14.829599999999999</v>
      </c>
      <c r="K91" s="31">
        <f t="shared" si="7"/>
        <v>28.991868</v>
      </c>
    </row>
    <row r="92" spans="1:11" x14ac:dyDescent="0.25">
      <c r="A92" s="5">
        <v>84</v>
      </c>
      <c r="B92" s="3" t="s">
        <v>13</v>
      </c>
      <c r="C92" s="3" t="s">
        <v>26</v>
      </c>
      <c r="D92" s="3" t="s">
        <v>29</v>
      </c>
      <c r="E92" s="7">
        <v>19.751999999999999</v>
      </c>
      <c r="F92" s="3" t="s">
        <v>15</v>
      </c>
      <c r="G92" s="5" t="s">
        <v>9</v>
      </c>
      <c r="H92" s="23">
        <v>6</v>
      </c>
      <c r="I92" s="23">
        <v>11.73</v>
      </c>
      <c r="J92" s="31">
        <f t="shared" si="6"/>
        <v>23.702400000000001</v>
      </c>
      <c r="K92" s="31">
        <f t="shared" si="7"/>
        <v>46.338191999999999</v>
      </c>
    </row>
    <row r="93" spans="1:11" x14ac:dyDescent="0.25">
      <c r="A93" s="5">
        <v>85</v>
      </c>
      <c r="B93" s="3" t="s">
        <v>13</v>
      </c>
      <c r="C93" s="3" t="s">
        <v>26</v>
      </c>
      <c r="D93" s="3" t="s">
        <v>30</v>
      </c>
      <c r="E93" s="7">
        <v>62.491</v>
      </c>
      <c r="F93" s="3" t="s">
        <v>15</v>
      </c>
      <c r="G93" s="5" t="s">
        <v>31</v>
      </c>
      <c r="H93" s="23">
        <v>6</v>
      </c>
      <c r="I93" s="23">
        <v>11.73</v>
      </c>
      <c r="J93" s="31">
        <f t="shared" si="6"/>
        <v>74.989200000000011</v>
      </c>
      <c r="K93" s="31">
        <f t="shared" si="7"/>
        <v>146.60388600000002</v>
      </c>
    </row>
    <row r="94" spans="1:11" x14ac:dyDescent="0.25">
      <c r="A94" s="5">
        <v>86</v>
      </c>
      <c r="B94" s="3" t="s">
        <v>13</v>
      </c>
      <c r="C94" s="3" t="s">
        <v>26</v>
      </c>
      <c r="D94" s="3" t="s">
        <v>32</v>
      </c>
      <c r="E94" s="7">
        <v>27.152999999999999</v>
      </c>
      <c r="F94" s="3" t="s">
        <v>15</v>
      </c>
      <c r="G94" s="5" t="s">
        <v>9</v>
      </c>
      <c r="H94" s="23">
        <v>6</v>
      </c>
      <c r="I94" s="23">
        <v>11.73</v>
      </c>
      <c r="J94" s="31">
        <f t="shared" si="6"/>
        <v>32.583600000000004</v>
      </c>
      <c r="K94" s="31">
        <f t="shared" si="7"/>
        <v>63.700938000000001</v>
      </c>
    </row>
    <row r="95" spans="1:11" x14ac:dyDescent="0.25">
      <c r="A95" s="5">
        <v>87</v>
      </c>
      <c r="B95" s="3" t="s">
        <v>13</v>
      </c>
      <c r="C95" s="3" t="s">
        <v>26</v>
      </c>
      <c r="D95" s="3" t="s">
        <v>33</v>
      </c>
      <c r="E95" s="7">
        <v>31.997</v>
      </c>
      <c r="F95" s="3" t="s">
        <v>15</v>
      </c>
      <c r="G95" s="5" t="s">
        <v>9</v>
      </c>
      <c r="H95" s="23">
        <v>6</v>
      </c>
      <c r="I95" s="23">
        <v>11.73</v>
      </c>
      <c r="J95" s="31">
        <f t="shared" si="6"/>
        <v>38.3964</v>
      </c>
      <c r="K95" s="31">
        <f t="shared" si="7"/>
        <v>75.064962000000008</v>
      </c>
    </row>
    <row r="96" spans="1:11" x14ac:dyDescent="0.25">
      <c r="A96" s="5">
        <v>88</v>
      </c>
      <c r="B96" s="3" t="s">
        <v>13</v>
      </c>
      <c r="C96" s="3" t="s">
        <v>26</v>
      </c>
      <c r="D96" s="3" t="s">
        <v>34</v>
      </c>
      <c r="E96" s="7">
        <v>46.564999999999998</v>
      </c>
      <c r="F96" s="3" t="s">
        <v>15</v>
      </c>
      <c r="G96" s="5" t="s">
        <v>9</v>
      </c>
      <c r="H96" s="23">
        <v>6</v>
      </c>
      <c r="I96" s="23">
        <v>11.73</v>
      </c>
      <c r="J96" s="31">
        <f t="shared" si="6"/>
        <v>55.878</v>
      </c>
      <c r="K96" s="31">
        <f t="shared" si="7"/>
        <v>109.24149</v>
      </c>
    </row>
    <row r="97" spans="1:11" x14ac:dyDescent="0.25">
      <c r="A97" s="5">
        <v>89</v>
      </c>
      <c r="B97" s="3" t="s">
        <v>13</v>
      </c>
      <c r="C97" s="3" t="s">
        <v>35</v>
      </c>
      <c r="D97" s="3" t="s">
        <v>36</v>
      </c>
      <c r="E97" s="7">
        <v>6.6740000000000004</v>
      </c>
      <c r="F97" s="3" t="s">
        <v>15</v>
      </c>
      <c r="G97" s="5" t="s">
        <v>9</v>
      </c>
      <c r="H97" s="23">
        <v>6</v>
      </c>
      <c r="I97" s="23">
        <v>11.73</v>
      </c>
      <c r="J97" s="31">
        <f t="shared" si="6"/>
        <v>8.0088000000000008</v>
      </c>
      <c r="K97" s="31">
        <f t="shared" si="7"/>
        <v>15.657204000000002</v>
      </c>
    </row>
    <row r="98" spans="1:11" x14ac:dyDescent="0.25">
      <c r="A98" s="5">
        <v>90</v>
      </c>
      <c r="B98" s="3" t="s">
        <v>13</v>
      </c>
      <c r="C98" s="3" t="s">
        <v>35</v>
      </c>
      <c r="D98" s="3" t="s">
        <v>37</v>
      </c>
      <c r="E98" s="7">
        <v>16.071000000000002</v>
      </c>
      <c r="F98" s="3" t="s">
        <v>15</v>
      </c>
      <c r="G98" s="5" t="s">
        <v>9</v>
      </c>
      <c r="H98" s="23">
        <v>6</v>
      </c>
      <c r="I98" s="23">
        <v>11.73</v>
      </c>
      <c r="J98" s="31">
        <f t="shared" si="6"/>
        <v>19.285200000000003</v>
      </c>
      <c r="K98" s="31">
        <f t="shared" si="7"/>
        <v>37.702566000000012</v>
      </c>
    </row>
    <row r="99" spans="1:11" x14ac:dyDescent="0.25">
      <c r="A99" s="5">
        <v>91</v>
      </c>
      <c r="B99" s="3" t="s">
        <v>13</v>
      </c>
      <c r="C99" s="3" t="s">
        <v>35</v>
      </c>
      <c r="D99" s="3" t="s">
        <v>38</v>
      </c>
      <c r="E99" s="7">
        <v>9.391</v>
      </c>
      <c r="F99" s="3" t="s">
        <v>15</v>
      </c>
      <c r="G99" s="5" t="s">
        <v>9</v>
      </c>
      <c r="H99" s="23">
        <v>6</v>
      </c>
      <c r="I99" s="23">
        <v>11.73</v>
      </c>
      <c r="J99" s="31">
        <f t="shared" si="6"/>
        <v>11.269200000000001</v>
      </c>
      <c r="K99" s="31">
        <f t="shared" si="7"/>
        <v>22.031286000000001</v>
      </c>
    </row>
    <row r="100" spans="1:11" x14ac:dyDescent="0.25">
      <c r="A100" s="5">
        <v>92</v>
      </c>
      <c r="B100" s="3" t="s">
        <v>13</v>
      </c>
      <c r="C100" s="3" t="s">
        <v>35</v>
      </c>
      <c r="D100" s="3" t="s">
        <v>39</v>
      </c>
      <c r="E100" s="7">
        <v>12.484</v>
      </c>
      <c r="F100" s="3" t="s">
        <v>15</v>
      </c>
      <c r="G100" s="5" t="s">
        <v>9</v>
      </c>
      <c r="H100" s="23">
        <v>6</v>
      </c>
      <c r="I100" s="23">
        <v>11.73</v>
      </c>
      <c r="J100" s="31">
        <f t="shared" si="6"/>
        <v>14.9808</v>
      </c>
      <c r="K100" s="31">
        <f t="shared" si="7"/>
        <v>29.287464</v>
      </c>
    </row>
    <row r="101" spans="1:11" x14ac:dyDescent="0.25">
      <c r="A101" s="5">
        <v>93</v>
      </c>
      <c r="B101" s="3" t="s">
        <v>13</v>
      </c>
      <c r="C101" s="3" t="s">
        <v>35</v>
      </c>
      <c r="D101" s="3" t="s">
        <v>40</v>
      </c>
      <c r="E101" s="7">
        <v>64.739000000000004</v>
      </c>
      <c r="F101" s="3" t="s">
        <v>15</v>
      </c>
      <c r="G101" s="5" t="s">
        <v>9</v>
      </c>
      <c r="H101" s="23">
        <v>6</v>
      </c>
      <c r="I101" s="23">
        <v>11.73</v>
      </c>
      <c r="J101" s="31">
        <f t="shared" si="6"/>
        <v>77.686800000000005</v>
      </c>
      <c r="K101" s="31">
        <f t="shared" si="7"/>
        <v>151.87769400000002</v>
      </c>
    </row>
    <row r="102" spans="1:11" x14ac:dyDescent="0.25">
      <c r="A102" s="5">
        <v>94</v>
      </c>
      <c r="B102" s="3" t="s">
        <v>13</v>
      </c>
      <c r="C102" s="3" t="s">
        <v>35</v>
      </c>
      <c r="D102" s="3" t="s">
        <v>41</v>
      </c>
      <c r="E102" s="7">
        <v>12.003</v>
      </c>
      <c r="F102" s="3" t="s">
        <v>15</v>
      </c>
      <c r="G102" s="5" t="s">
        <v>31</v>
      </c>
      <c r="H102" s="23">
        <v>6</v>
      </c>
      <c r="I102" s="23">
        <v>11.73</v>
      </c>
      <c r="J102" s="31">
        <f t="shared" si="6"/>
        <v>14.403600000000001</v>
      </c>
      <c r="K102" s="31">
        <f t="shared" si="7"/>
        <v>28.159038000000006</v>
      </c>
    </row>
    <row r="103" spans="1:11" x14ac:dyDescent="0.25">
      <c r="A103" s="5">
        <v>95</v>
      </c>
      <c r="B103" s="3" t="s">
        <v>13</v>
      </c>
      <c r="C103" s="3" t="s">
        <v>35</v>
      </c>
      <c r="D103" s="3" t="s">
        <v>240</v>
      </c>
      <c r="E103" s="7">
        <v>105.797</v>
      </c>
      <c r="F103" s="3" t="s">
        <v>15</v>
      </c>
      <c r="G103" s="5" t="s">
        <v>9</v>
      </c>
      <c r="H103" s="23">
        <v>6</v>
      </c>
      <c r="I103" s="23">
        <v>11.73</v>
      </c>
      <c r="J103" s="31">
        <f t="shared" si="6"/>
        <v>126.95639999999999</v>
      </c>
      <c r="K103" s="31">
        <f t="shared" si="7"/>
        <v>248.19976200000002</v>
      </c>
    </row>
    <row r="104" spans="1:11" x14ac:dyDescent="0.25">
      <c r="A104" s="5">
        <v>96</v>
      </c>
      <c r="B104" s="3" t="s">
        <v>13</v>
      </c>
      <c r="C104" s="3" t="s">
        <v>35</v>
      </c>
      <c r="D104" s="3" t="s">
        <v>42</v>
      </c>
      <c r="E104" s="7">
        <v>98.811000000000007</v>
      </c>
      <c r="F104" s="3" t="s">
        <v>15</v>
      </c>
      <c r="G104" s="5" t="s">
        <v>9</v>
      </c>
      <c r="H104" s="23">
        <v>6</v>
      </c>
      <c r="I104" s="23">
        <v>11.73</v>
      </c>
      <c r="J104" s="31">
        <f t="shared" si="6"/>
        <v>118.5732</v>
      </c>
      <c r="K104" s="31">
        <f t="shared" si="7"/>
        <v>231.81060600000001</v>
      </c>
    </row>
    <row r="105" spans="1:11" x14ac:dyDescent="0.25">
      <c r="A105" s="5">
        <v>97</v>
      </c>
      <c r="B105" s="3" t="s">
        <v>13</v>
      </c>
      <c r="C105" s="3" t="s">
        <v>43</v>
      </c>
      <c r="D105" s="3" t="s">
        <v>44</v>
      </c>
      <c r="E105" s="7">
        <v>243.791</v>
      </c>
      <c r="F105" s="3" t="s">
        <v>15</v>
      </c>
      <c r="G105" s="5" t="s">
        <v>22</v>
      </c>
      <c r="H105" s="23">
        <v>6</v>
      </c>
      <c r="I105" s="23">
        <v>11.73</v>
      </c>
      <c r="J105" s="31">
        <f t="shared" si="6"/>
        <v>292.54920000000004</v>
      </c>
      <c r="K105" s="31">
        <f t="shared" si="7"/>
        <v>571.93368600000008</v>
      </c>
    </row>
    <row r="106" spans="1:11" x14ac:dyDescent="0.25">
      <c r="A106" s="5"/>
      <c r="B106" s="4" t="s">
        <v>45</v>
      </c>
      <c r="C106" s="4"/>
      <c r="D106" s="4">
        <v>21</v>
      </c>
      <c r="E106" s="8">
        <f>SUM(E85:E105)</f>
        <v>1195.5580000000002</v>
      </c>
      <c r="F106" s="3"/>
      <c r="G106" s="5"/>
      <c r="H106" s="27"/>
      <c r="I106" s="27"/>
      <c r="J106" s="31"/>
      <c r="K106" s="31"/>
    </row>
    <row r="107" spans="1:11" x14ac:dyDescent="0.25">
      <c r="A107" s="19">
        <v>98</v>
      </c>
      <c r="B107" s="20" t="s">
        <v>210</v>
      </c>
      <c r="C107" s="20" t="s">
        <v>211</v>
      </c>
      <c r="D107" s="20" t="s">
        <v>212</v>
      </c>
      <c r="E107" s="21">
        <v>10.148</v>
      </c>
      <c r="F107" s="20" t="s">
        <v>213</v>
      </c>
      <c r="G107" s="19" t="s">
        <v>111</v>
      </c>
      <c r="H107" s="28">
        <v>5</v>
      </c>
      <c r="I107" s="28">
        <v>9.7799999999999994</v>
      </c>
      <c r="J107" s="31">
        <f t="shared" ref="J107:J125" si="8">(E107*H107)*20%</f>
        <v>10.148</v>
      </c>
      <c r="K107" s="31">
        <f t="shared" ref="K107:K125" si="9">(E107*I107)*20%</f>
        <v>19.849488000000001</v>
      </c>
    </row>
    <row r="108" spans="1:11" x14ac:dyDescent="0.25">
      <c r="A108" s="5">
        <v>99</v>
      </c>
      <c r="B108" s="3" t="s">
        <v>210</v>
      </c>
      <c r="C108" s="3" t="s">
        <v>211</v>
      </c>
      <c r="D108" s="3" t="s">
        <v>214</v>
      </c>
      <c r="E108" s="7">
        <v>23.600999999999999</v>
      </c>
      <c r="F108" s="3" t="s">
        <v>213</v>
      </c>
      <c r="G108" s="5" t="s">
        <v>60</v>
      </c>
      <c r="H108" s="23">
        <v>5</v>
      </c>
      <c r="I108" s="23">
        <v>9.7799999999999994</v>
      </c>
      <c r="J108" s="31">
        <f t="shared" si="8"/>
        <v>23.600999999999999</v>
      </c>
      <c r="K108" s="31">
        <f t="shared" si="9"/>
        <v>46.163556</v>
      </c>
    </row>
    <row r="109" spans="1:11" x14ac:dyDescent="0.25">
      <c r="A109" s="5">
        <v>100</v>
      </c>
      <c r="B109" s="3" t="s">
        <v>210</v>
      </c>
      <c r="C109" s="3" t="s">
        <v>211</v>
      </c>
      <c r="D109" s="3" t="s">
        <v>215</v>
      </c>
      <c r="E109" s="7">
        <v>62.576000000000001</v>
      </c>
      <c r="F109" s="3" t="s">
        <v>213</v>
      </c>
      <c r="G109" s="5" t="s">
        <v>60</v>
      </c>
      <c r="H109" s="23">
        <v>5</v>
      </c>
      <c r="I109" s="23">
        <v>9.7799999999999994</v>
      </c>
      <c r="J109" s="31">
        <f t="shared" si="8"/>
        <v>62.576000000000001</v>
      </c>
      <c r="K109" s="31">
        <f t="shared" si="9"/>
        <v>122.39865599999999</v>
      </c>
    </row>
    <row r="110" spans="1:11" x14ac:dyDescent="0.25">
      <c r="A110" s="5">
        <v>101</v>
      </c>
      <c r="B110" s="3" t="s">
        <v>210</v>
      </c>
      <c r="C110" s="3" t="s">
        <v>211</v>
      </c>
      <c r="D110" s="3" t="s">
        <v>216</v>
      </c>
      <c r="E110" s="7">
        <v>30.27</v>
      </c>
      <c r="F110" s="3" t="s">
        <v>213</v>
      </c>
      <c r="G110" s="5" t="s">
        <v>60</v>
      </c>
      <c r="H110" s="23">
        <v>5</v>
      </c>
      <c r="I110" s="23">
        <v>9.7799999999999994</v>
      </c>
      <c r="J110" s="31">
        <f t="shared" si="8"/>
        <v>30.27</v>
      </c>
      <c r="K110" s="31">
        <f t="shared" si="9"/>
        <v>59.208120000000001</v>
      </c>
    </row>
    <row r="111" spans="1:11" x14ac:dyDescent="0.25">
      <c r="A111" s="5">
        <v>102</v>
      </c>
      <c r="B111" s="3" t="s">
        <v>210</v>
      </c>
      <c r="C111" s="3" t="s">
        <v>211</v>
      </c>
      <c r="D111" s="3" t="s">
        <v>217</v>
      </c>
      <c r="E111" s="7">
        <v>60.597000000000001</v>
      </c>
      <c r="F111" s="3" t="s">
        <v>213</v>
      </c>
      <c r="G111" s="5" t="s">
        <v>60</v>
      </c>
      <c r="H111" s="23">
        <v>5</v>
      </c>
      <c r="I111" s="23">
        <v>9.7799999999999994</v>
      </c>
      <c r="J111" s="31">
        <f t="shared" si="8"/>
        <v>60.597000000000008</v>
      </c>
      <c r="K111" s="31">
        <f t="shared" si="9"/>
        <v>118.527732</v>
      </c>
    </row>
    <row r="112" spans="1:11" x14ac:dyDescent="0.25">
      <c r="A112" s="5">
        <v>103</v>
      </c>
      <c r="B112" s="3" t="s">
        <v>210</v>
      </c>
      <c r="C112" s="3" t="s">
        <v>211</v>
      </c>
      <c r="D112" s="3" t="s">
        <v>218</v>
      </c>
      <c r="E112" s="7">
        <v>20.45</v>
      </c>
      <c r="F112" s="3" t="s">
        <v>213</v>
      </c>
      <c r="G112" s="5" t="s">
        <v>111</v>
      </c>
      <c r="H112" s="23">
        <v>5</v>
      </c>
      <c r="I112" s="23">
        <v>9.7799999999999994</v>
      </c>
      <c r="J112" s="31">
        <f t="shared" si="8"/>
        <v>20.450000000000003</v>
      </c>
      <c r="K112" s="31">
        <f t="shared" si="9"/>
        <v>40.0002</v>
      </c>
    </row>
    <row r="113" spans="1:11" x14ac:dyDescent="0.25">
      <c r="A113" s="5">
        <v>104</v>
      </c>
      <c r="B113" s="3" t="s">
        <v>210</v>
      </c>
      <c r="C113" s="3" t="s">
        <v>211</v>
      </c>
      <c r="D113" s="3" t="s">
        <v>219</v>
      </c>
      <c r="E113" s="7">
        <v>22.061</v>
      </c>
      <c r="F113" s="3" t="s">
        <v>213</v>
      </c>
      <c r="G113" s="5" t="s">
        <v>111</v>
      </c>
      <c r="H113" s="23">
        <v>5</v>
      </c>
      <c r="I113" s="23">
        <v>9.7799999999999994</v>
      </c>
      <c r="J113" s="31">
        <f t="shared" si="8"/>
        <v>22.061000000000003</v>
      </c>
      <c r="K113" s="31">
        <f t="shared" si="9"/>
        <v>43.151316000000001</v>
      </c>
    </row>
    <row r="114" spans="1:11" x14ac:dyDescent="0.25">
      <c r="A114" s="5">
        <v>105</v>
      </c>
      <c r="B114" s="3" t="s">
        <v>210</v>
      </c>
      <c r="C114" s="3" t="s">
        <v>211</v>
      </c>
      <c r="D114" s="3" t="s">
        <v>220</v>
      </c>
      <c r="E114" s="7">
        <v>6.0039999999999996</v>
      </c>
      <c r="F114" s="3" t="s">
        <v>213</v>
      </c>
      <c r="G114" s="5" t="s">
        <v>111</v>
      </c>
      <c r="H114" s="23">
        <v>5</v>
      </c>
      <c r="I114" s="23">
        <v>9.7799999999999994</v>
      </c>
      <c r="J114" s="31">
        <f t="shared" si="8"/>
        <v>6.0039999999999996</v>
      </c>
      <c r="K114" s="31">
        <f t="shared" si="9"/>
        <v>11.743823999999998</v>
      </c>
    </row>
    <row r="115" spans="1:11" x14ac:dyDescent="0.25">
      <c r="A115" s="5">
        <v>106</v>
      </c>
      <c r="B115" s="3" t="s">
        <v>210</v>
      </c>
      <c r="C115" s="3" t="s">
        <v>211</v>
      </c>
      <c r="D115" s="3" t="s">
        <v>221</v>
      </c>
      <c r="E115" s="7">
        <v>2</v>
      </c>
      <c r="F115" s="3" t="s">
        <v>136</v>
      </c>
      <c r="G115" s="5" t="s">
        <v>31</v>
      </c>
      <c r="H115" s="23">
        <v>6</v>
      </c>
      <c r="I115" s="23">
        <v>11.73</v>
      </c>
      <c r="J115" s="31">
        <f t="shared" si="8"/>
        <v>2.4000000000000004</v>
      </c>
      <c r="K115" s="31">
        <f t="shared" si="9"/>
        <v>4.6920000000000002</v>
      </c>
    </row>
    <row r="116" spans="1:11" x14ac:dyDescent="0.25">
      <c r="A116" s="5">
        <v>107</v>
      </c>
      <c r="B116" s="3" t="s">
        <v>210</v>
      </c>
      <c r="C116" s="3" t="s">
        <v>211</v>
      </c>
      <c r="D116" s="3" t="s">
        <v>222</v>
      </c>
      <c r="E116" s="7">
        <v>5.8029999999999999</v>
      </c>
      <c r="F116" s="3" t="s">
        <v>213</v>
      </c>
      <c r="G116" s="5" t="s">
        <v>31</v>
      </c>
      <c r="H116" s="23">
        <v>5</v>
      </c>
      <c r="I116" s="23">
        <v>9.7799999999999994</v>
      </c>
      <c r="J116" s="31">
        <f t="shared" si="8"/>
        <v>5.8030000000000008</v>
      </c>
      <c r="K116" s="31">
        <f t="shared" si="9"/>
        <v>11.350667999999999</v>
      </c>
    </row>
    <row r="117" spans="1:11" x14ac:dyDescent="0.25">
      <c r="A117" s="5">
        <v>108</v>
      </c>
      <c r="B117" s="3" t="s">
        <v>210</v>
      </c>
      <c r="C117" s="3" t="s">
        <v>211</v>
      </c>
      <c r="D117" s="3" t="s">
        <v>223</v>
      </c>
      <c r="E117" s="7">
        <v>6.5170000000000003</v>
      </c>
      <c r="F117" s="3" t="s">
        <v>213</v>
      </c>
      <c r="G117" s="5" t="s">
        <v>31</v>
      </c>
      <c r="H117" s="23">
        <v>5</v>
      </c>
      <c r="I117" s="23">
        <v>9.7799999999999994</v>
      </c>
      <c r="J117" s="31">
        <f t="shared" si="8"/>
        <v>6.5170000000000003</v>
      </c>
      <c r="K117" s="31">
        <f t="shared" si="9"/>
        <v>12.747252000000001</v>
      </c>
    </row>
    <row r="118" spans="1:11" x14ac:dyDescent="0.25">
      <c r="A118" s="5">
        <v>109</v>
      </c>
      <c r="B118" s="3" t="s">
        <v>210</v>
      </c>
      <c r="C118" s="3" t="s">
        <v>211</v>
      </c>
      <c r="D118" s="3" t="s">
        <v>224</v>
      </c>
      <c r="E118" s="7">
        <v>14.000999999999999</v>
      </c>
      <c r="F118" s="3" t="s">
        <v>213</v>
      </c>
      <c r="G118" s="5" t="s">
        <v>60</v>
      </c>
      <c r="H118" s="23">
        <v>5</v>
      </c>
      <c r="I118" s="23">
        <v>9.7799999999999994</v>
      </c>
      <c r="J118" s="31">
        <f t="shared" si="8"/>
        <v>14.000999999999999</v>
      </c>
      <c r="K118" s="31">
        <f t="shared" si="9"/>
        <v>27.385956</v>
      </c>
    </row>
    <row r="119" spans="1:11" x14ac:dyDescent="0.25">
      <c r="A119" s="5">
        <v>110</v>
      </c>
      <c r="B119" s="3" t="s">
        <v>210</v>
      </c>
      <c r="C119" s="3" t="s">
        <v>211</v>
      </c>
      <c r="D119" s="3" t="s">
        <v>225</v>
      </c>
      <c r="E119" s="7">
        <v>251.52199999999999</v>
      </c>
      <c r="F119" s="3" t="s">
        <v>213</v>
      </c>
      <c r="G119" s="5" t="s">
        <v>60</v>
      </c>
      <c r="H119" s="23">
        <v>5</v>
      </c>
      <c r="I119" s="23">
        <v>9.7799999999999994</v>
      </c>
      <c r="J119" s="31">
        <f t="shared" si="8"/>
        <v>251.52199999999999</v>
      </c>
      <c r="K119" s="31">
        <f t="shared" si="9"/>
        <v>491.97703200000001</v>
      </c>
    </row>
    <row r="120" spans="1:11" x14ac:dyDescent="0.25">
      <c r="A120" s="5">
        <v>111</v>
      </c>
      <c r="B120" s="3" t="s">
        <v>210</v>
      </c>
      <c r="C120" s="3" t="s">
        <v>210</v>
      </c>
      <c r="D120" s="3" t="s">
        <v>226</v>
      </c>
      <c r="E120" s="7">
        <v>121.99299999999999</v>
      </c>
      <c r="F120" s="3" t="s">
        <v>213</v>
      </c>
      <c r="G120" s="5" t="s">
        <v>111</v>
      </c>
      <c r="H120" s="23">
        <v>5</v>
      </c>
      <c r="I120" s="23">
        <v>9.7799999999999994</v>
      </c>
      <c r="J120" s="31">
        <f t="shared" si="8"/>
        <v>121.99299999999999</v>
      </c>
      <c r="K120" s="31">
        <f t="shared" si="9"/>
        <v>238.61830799999998</v>
      </c>
    </row>
    <row r="121" spans="1:11" x14ac:dyDescent="0.25">
      <c r="A121" s="5">
        <v>112</v>
      </c>
      <c r="B121" s="3" t="s">
        <v>210</v>
      </c>
      <c r="C121" s="3" t="s">
        <v>227</v>
      </c>
      <c r="D121" s="3" t="s">
        <v>228</v>
      </c>
      <c r="E121" s="7">
        <v>7.7590000000000003</v>
      </c>
      <c r="F121" s="3" t="s">
        <v>213</v>
      </c>
      <c r="G121" s="5" t="s">
        <v>60</v>
      </c>
      <c r="H121" s="23">
        <v>5</v>
      </c>
      <c r="I121" s="23">
        <v>9.7799999999999994</v>
      </c>
      <c r="J121" s="31">
        <f t="shared" si="8"/>
        <v>7.7590000000000003</v>
      </c>
      <c r="K121" s="31">
        <f t="shared" si="9"/>
        <v>15.176604000000001</v>
      </c>
    </row>
    <row r="122" spans="1:11" x14ac:dyDescent="0.25">
      <c r="A122" s="5">
        <v>113</v>
      </c>
      <c r="B122" s="3" t="s">
        <v>210</v>
      </c>
      <c r="C122" s="3" t="s">
        <v>229</v>
      </c>
      <c r="D122" s="3" t="s">
        <v>230</v>
      </c>
      <c r="E122" s="7">
        <v>9.0090000000000003</v>
      </c>
      <c r="F122" s="3" t="s">
        <v>213</v>
      </c>
      <c r="G122" s="5" t="s">
        <v>111</v>
      </c>
      <c r="H122" s="23">
        <v>5</v>
      </c>
      <c r="I122" s="23">
        <v>9.7799999999999994</v>
      </c>
      <c r="J122" s="31">
        <f t="shared" si="8"/>
        <v>9.0090000000000003</v>
      </c>
      <c r="K122" s="31">
        <f t="shared" si="9"/>
        <v>17.621604000000001</v>
      </c>
    </row>
    <row r="123" spans="1:11" x14ac:dyDescent="0.25">
      <c r="A123" s="5">
        <v>114</v>
      </c>
      <c r="B123" s="3" t="s">
        <v>210</v>
      </c>
      <c r="C123" s="3" t="s">
        <v>229</v>
      </c>
      <c r="D123" s="3" t="s">
        <v>231</v>
      </c>
      <c r="E123" s="7">
        <v>14.833</v>
      </c>
      <c r="F123" s="3" t="s">
        <v>213</v>
      </c>
      <c r="G123" s="5" t="s">
        <v>60</v>
      </c>
      <c r="H123" s="23">
        <v>5</v>
      </c>
      <c r="I123" s="23">
        <v>9.7799999999999994</v>
      </c>
      <c r="J123" s="31">
        <f t="shared" si="8"/>
        <v>14.833000000000002</v>
      </c>
      <c r="K123" s="31">
        <f t="shared" si="9"/>
        <v>29.013347999999997</v>
      </c>
    </row>
    <row r="124" spans="1:11" x14ac:dyDescent="0.25">
      <c r="A124" s="5">
        <v>115</v>
      </c>
      <c r="B124" s="3" t="s">
        <v>210</v>
      </c>
      <c r="C124" s="3" t="s">
        <v>229</v>
      </c>
      <c r="D124" s="3" t="s">
        <v>232</v>
      </c>
      <c r="E124" s="7">
        <v>13.353</v>
      </c>
      <c r="F124" s="3" t="s">
        <v>213</v>
      </c>
      <c r="G124" s="5" t="s">
        <v>111</v>
      </c>
      <c r="H124" s="23">
        <v>5</v>
      </c>
      <c r="I124" s="23">
        <v>9.7799999999999994</v>
      </c>
      <c r="J124" s="31">
        <f t="shared" si="8"/>
        <v>13.353000000000002</v>
      </c>
      <c r="K124" s="31">
        <f t="shared" si="9"/>
        <v>26.118467999999996</v>
      </c>
    </row>
    <row r="125" spans="1:11" x14ac:dyDescent="0.25">
      <c r="A125" s="5">
        <v>116</v>
      </c>
      <c r="B125" s="3" t="s">
        <v>210</v>
      </c>
      <c r="C125" s="3" t="s">
        <v>229</v>
      </c>
      <c r="D125" s="3" t="s">
        <v>233</v>
      </c>
      <c r="E125" s="7">
        <v>15.976000000000001</v>
      </c>
      <c r="F125" s="3" t="s">
        <v>213</v>
      </c>
      <c r="G125" s="5" t="s">
        <v>60</v>
      </c>
      <c r="H125" s="23">
        <v>5</v>
      </c>
      <c r="I125" s="23">
        <v>9.7799999999999994</v>
      </c>
      <c r="J125" s="31">
        <f t="shared" si="8"/>
        <v>15.976000000000003</v>
      </c>
      <c r="K125" s="31">
        <f t="shared" si="9"/>
        <v>31.249056000000003</v>
      </c>
    </row>
    <row r="126" spans="1:11" ht="15.75" x14ac:dyDescent="0.25">
      <c r="A126" s="6"/>
      <c r="B126" s="29" t="s">
        <v>234</v>
      </c>
      <c r="C126" s="4"/>
      <c r="D126" s="4">
        <v>19</v>
      </c>
      <c r="E126" s="8">
        <f>SUM(E107:E125)</f>
        <v>698.47299999999984</v>
      </c>
      <c r="F126" s="3"/>
      <c r="G126" s="3"/>
      <c r="H126" s="27"/>
      <c r="I126" s="27"/>
      <c r="J126" s="31"/>
      <c r="K126" s="31"/>
    </row>
    <row r="127" spans="1:11" x14ac:dyDescent="0.25">
      <c r="A127" s="19">
        <v>117</v>
      </c>
      <c r="B127" s="20" t="s">
        <v>46</v>
      </c>
      <c r="C127" s="20" t="s">
        <v>47</v>
      </c>
      <c r="D127" s="20" t="s">
        <v>48</v>
      </c>
      <c r="E127" s="21">
        <v>59.997999999999998</v>
      </c>
      <c r="F127" s="20" t="s">
        <v>11</v>
      </c>
      <c r="G127" s="19" t="s">
        <v>9</v>
      </c>
      <c r="H127" s="28">
        <v>7</v>
      </c>
      <c r="I127" s="28">
        <v>13.69</v>
      </c>
      <c r="J127" s="31">
        <f>(E127*H127)*20%</f>
        <v>83.997200000000007</v>
      </c>
      <c r="K127" s="31">
        <f>(E127*I127)*20%</f>
        <v>164.27452400000001</v>
      </c>
    </row>
    <row r="128" spans="1:11" x14ac:dyDescent="0.25">
      <c r="A128" s="5">
        <v>118</v>
      </c>
      <c r="B128" s="3" t="s">
        <v>46</v>
      </c>
      <c r="C128" s="3" t="s">
        <v>49</v>
      </c>
      <c r="D128" s="3" t="s">
        <v>50</v>
      </c>
      <c r="E128" s="7">
        <v>12.443</v>
      </c>
      <c r="F128" s="3" t="s">
        <v>11</v>
      </c>
      <c r="G128" s="5" t="s">
        <v>51</v>
      </c>
      <c r="H128" s="23">
        <v>7</v>
      </c>
      <c r="I128" s="23">
        <v>13.69</v>
      </c>
      <c r="J128" s="31">
        <f>(E128*H128)*20%</f>
        <v>17.420200000000001</v>
      </c>
      <c r="K128" s="31">
        <f>(E128*I128)*20%</f>
        <v>34.068933999999999</v>
      </c>
    </row>
    <row r="129" spans="1:11" x14ac:dyDescent="0.25">
      <c r="A129" s="5">
        <v>119</v>
      </c>
      <c r="B129" s="3" t="s">
        <v>46</v>
      </c>
      <c r="C129" s="3" t="s">
        <v>49</v>
      </c>
      <c r="D129" s="3" t="s">
        <v>52</v>
      </c>
      <c r="E129" s="7">
        <v>57.042000000000002</v>
      </c>
      <c r="F129" s="3" t="s">
        <v>11</v>
      </c>
      <c r="G129" s="5" t="s">
        <v>22</v>
      </c>
      <c r="H129" s="23">
        <v>7</v>
      </c>
      <c r="I129" s="23">
        <v>13.69</v>
      </c>
      <c r="J129" s="31">
        <f>(E129*H129)*20%</f>
        <v>79.858800000000002</v>
      </c>
      <c r="K129" s="31">
        <f>(E129*I129)*20%</f>
        <v>156.18099600000002</v>
      </c>
    </row>
    <row r="130" spans="1:11" x14ac:dyDescent="0.25">
      <c r="A130" s="5">
        <v>120</v>
      </c>
      <c r="B130" s="3" t="s">
        <v>46</v>
      </c>
      <c r="C130" s="3" t="s">
        <v>49</v>
      </c>
      <c r="D130" s="3" t="s">
        <v>53</v>
      </c>
      <c r="E130" s="7">
        <v>30.942</v>
      </c>
      <c r="F130" s="3" t="s">
        <v>11</v>
      </c>
      <c r="G130" s="5" t="s">
        <v>22</v>
      </c>
      <c r="H130" s="23">
        <v>7</v>
      </c>
      <c r="I130" s="23">
        <v>13.69</v>
      </c>
      <c r="J130" s="31">
        <f>(E130*H130)*20%</f>
        <v>43.318800000000003</v>
      </c>
      <c r="K130" s="31">
        <f>(E130*I130)*20%</f>
        <v>84.719196000000011</v>
      </c>
    </row>
    <row r="131" spans="1:11" x14ac:dyDescent="0.25">
      <c r="A131" s="5"/>
      <c r="B131" s="4" t="s">
        <v>54</v>
      </c>
      <c r="C131" s="4"/>
      <c r="D131" s="4">
        <v>4</v>
      </c>
      <c r="E131" s="8">
        <f>SUM(E127:E130)</f>
        <v>160.42500000000001</v>
      </c>
      <c r="F131" s="3"/>
      <c r="G131" s="5"/>
      <c r="H131" s="27"/>
      <c r="I131" s="27"/>
      <c r="J131" s="31"/>
      <c r="K131" s="31"/>
    </row>
    <row r="132" spans="1:11" x14ac:dyDescent="0.25">
      <c r="A132" s="19">
        <v>121</v>
      </c>
      <c r="B132" s="20" t="s">
        <v>235</v>
      </c>
      <c r="C132" s="20" t="s">
        <v>236</v>
      </c>
      <c r="D132" s="20" t="s">
        <v>237</v>
      </c>
      <c r="E132" s="21">
        <v>95.367999999999995</v>
      </c>
      <c r="F132" s="20" t="s">
        <v>15</v>
      </c>
      <c r="G132" s="19" t="s">
        <v>9</v>
      </c>
      <c r="H132" s="28">
        <v>5</v>
      </c>
      <c r="I132" s="28">
        <v>9.7799999999999994</v>
      </c>
      <c r="J132" s="31">
        <f>(E132*H132)*20%</f>
        <v>95.367999999999995</v>
      </c>
      <c r="K132" s="31">
        <f>(E132*I132)*20%</f>
        <v>186.53980799999999</v>
      </c>
    </row>
    <row r="133" spans="1:11" x14ac:dyDescent="0.25">
      <c r="A133" s="5"/>
      <c r="B133" s="4" t="s">
        <v>238</v>
      </c>
      <c r="C133" s="4"/>
      <c r="D133" s="4">
        <v>1</v>
      </c>
      <c r="E133" s="8">
        <v>95.367999999999995</v>
      </c>
      <c r="F133" s="3"/>
      <c r="G133" s="5"/>
      <c r="H133" s="27"/>
      <c r="I133" s="27"/>
      <c r="J133" s="31"/>
      <c r="K133" s="31"/>
    </row>
    <row r="134" spans="1:11" x14ac:dyDescent="0.25">
      <c r="A134" s="19">
        <v>122</v>
      </c>
      <c r="B134" s="20" t="s">
        <v>55</v>
      </c>
      <c r="C134" s="20" t="s">
        <v>56</v>
      </c>
      <c r="D134" s="20" t="s">
        <v>57</v>
      </c>
      <c r="E134" s="21">
        <v>156.68</v>
      </c>
      <c r="F134" s="20" t="s">
        <v>15</v>
      </c>
      <c r="G134" s="19" t="s">
        <v>22</v>
      </c>
      <c r="H134" s="28">
        <v>6</v>
      </c>
      <c r="I134" s="28">
        <v>11.73</v>
      </c>
      <c r="J134" s="31">
        <f t="shared" ref="J134:J156" si="10">(E134*H134)*20%</f>
        <v>188.01600000000002</v>
      </c>
      <c r="K134" s="31">
        <f t="shared" ref="K134:K156" si="11">(E134*I134)*20%</f>
        <v>367.57128000000006</v>
      </c>
    </row>
    <row r="135" spans="1:11" x14ac:dyDescent="0.25">
      <c r="A135" s="5">
        <v>123</v>
      </c>
      <c r="B135" s="3" t="s">
        <v>55</v>
      </c>
      <c r="C135" s="3" t="s">
        <v>56</v>
      </c>
      <c r="D135" s="3" t="s">
        <v>58</v>
      </c>
      <c r="E135" s="7">
        <v>4.1390000000000002</v>
      </c>
      <c r="F135" s="3" t="s">
        <v>15</v>
      </c>
      <c r="G135" s="5" t="s">
        <v>51</v>
      </c>
      <c r="H135" s="23">
        <v>6</v>
      </c>
      <c r="I135" s="23">
        <v>11.73</v>
      </c>
      <c r="J135" s="31">
        <f t="shared" si="10"/>
        <v>4.966800000000001</v>
      </c>
      <c r="K135" s="31">
        <f t="shared" si="11"/>
        <v>9.7100940000000016</v>
      </c>
    </row>
    <row r="136" spans="1:11" x14ac:dyDescent="0.25">
      <c r="A136" s="5">
        <v>124</v>
      </c>
      <c r="B136" s="3" t="s">
        <v>55</v>
      </c>
      <c r="C136" s="3" t="s">
        <v>59</v>
      </c>
      <c r="D136" s="3" t="s">
        <v>61</v>
      </c>
      <c r="E136" s="7">
        <v>100.07299999999999</v>
      </c>
      <c r="F136" s="3" t="s">
        <v>15</v>
      </c>
      <c r="G136" s="5" t="s">
        <v>51</v>
      </c>
      <c r="H136" s="23">
        <v>6</v>
      </c>
      <c r="I136" s="23">
        <v>11.73</v>
      </c>
      <c r="J136" s="31">
        <f t="shared" si="10"/>
        <v>120.08760000000001</v>
      </c>
      <c r="K136" s="31">
        <f t="shared" si="11"/>
        <v>234.77125799999999</v>
      </c>
    </row>
    <row r="137" spans="1:11" x14ac:dyDescent="0.25">
      <c r="A137" s="5">
        <v>125</v>
      </c>
      <c r="B137" s="3" t="s">
        <v>55</v>
      </c>
      <c r="C137" s="3" t="s">
        <v>59</v>
      </c>
      <c r="D137" s="3" t="s">
        <v>62</v>
      </c>
      <c r="E137" s="7">
        <v>104.996</v>
      </c>
      <c r="F137" s="3" t="s">
        <v>15</v>
      </c>
      <c r="G137" s="5" t="s">
        <v>60</v>
      </c>
      <c r="H137" s="23">
        <v>6</v>
      </c>
      <c r="I137" s="23">
        <v>11.73</v>
      </c>
      <c r="J137" s="31">
        <f t="shared" si="10"/>
        <v>125.99520000000001</v>
      </c>
      <c r="K137" s="31">
        <f t="shared" si="11"/>
        <v>246.32061600000003</v>
      </c>
    </row>
    <row r="138" spans="1:11" x14ac:dyDescent="0.25">
      <c r="A138" s="5">
        <v>126</v>
      </c>
      <c r="B138" s="3" t="s">
        <v>55</v>
      </c>
      <c r="C138" s="3" t="s">
        <v>63</v>
      </c>
      <c r="D138" s="3" t="s">
        <v>64</v>
      </c>
      <c r="E138" s="7">
        <v>4</v>
      </c>
      <c r="F138" s="3" t="s">
        <v>15</v>
      </c>
      <c r="G138" s="5" t="s">
        <v>31</v>
      </c>
      <c r="H138" s="23">
        <v>6</v>
      </c>
      <c r="I138" s="23">
        <v>11.73</v>
      </c>
      <c r="J138" s="31">
        <f t="shared" si="10"/>
        <v>4.8000000000000007</v>
      </c>
      <c r="K138" s="31">
        <f t="shared" si="11"/>
        <v>9.3840000000000003</v>
      </c>
    </row>
    <row r="139" spans="1:11" x14ac:dyDescent="0.25">
      <c r="A139" s="5">
        <v>127</v>
      </c>
      <c r="B139" s="3" t="s">
        <v>55</v>
      </c>
      <c r="C139" s="3" t="s">
        <v>65</v>
      </c>
      <c r="D139" s="3" t="s">
        <v>66</v>
      </c>
      <c r="E139" s="7">
        <v>43.936</v>
      </c>
      <c r="F139" s="3" t="s">
        <v>15</v>
      </c>
      <c r="G139" s="5" t="s">
        <v>9</v>
      </c>
      <c r="H139" s="23">
        <v>6</v>
      </c>
      <c r="I139" s="23">
        <v>11.73</v>
      </c>
      <c r="J139" s="31">
        <f t="shared" si="10"/>
        <v>52.723199999999999</v>
      </c>
      <c r="K139" s="31">
        <f t="shared" si="11"/>
        <v>103.07385600000001</v>
      </c>
    </row>
    <row r="140" spans="1:11" x14ac:dyDescent="0.25">
      <c r="A140" s="5">
        <v>128</v>
      </c>
      <c r="B140" s="3" t="s">
        <v>55</v>
      </c>
      <c r="C140" s="3" t="s">
        <v>65</v>
      </c>
      <c r="D140" s="3" t="s">
        <v>67</v>
      </c>
      <c r="E140" s="7">
        <v>27.613</v>
      </c>
      <c r="F140" s="3" t="s">
        <v>15</v>
      </c>
      <c r="G140" s="5" t="s">
        <v>51</v>
      </c>
      <c r="H140" s="23">
        <v>6</v>
      </c>
      <c r="I140" s="23">
        <v>11.73</v>
      </c>
      <c r="J140" s="31">
        <f t="shared" si="10"/>
        <v>33.135600000000004</v>
      </c>
      <c r="K140" s="31">
        <f t="shared" si="11"/>
        <v>64.780097999999995</v>
      </c>
    </row>
    <row r="141" spans="1:11" x14ac:dyDescent="0.25">
      <c r="A141" s="5">
        <v>129</v>
      </c>
      <c r="B141" s="3" t="s">
        <v>55</v>
      </c>
      <c r="C141" s="3" t="s">
        <v>65</v>
      </c>
      <c r="D141" s="3" t="s">
        <v>68</v>
      </c>
      <c r="E141" s="7">
        <v>50.633000000000003</v>
      </c>
      <c r="F141" s="3" t="s">
        <v>15</v>
      </c>
      <c r="G141" s="5" t="s">
        <v>9</v>
      </c>
      <c r="H141" s="23">
        <v>6</v>
      </c>
      <c r="I141" s="23">
        <v>11.73</v>
      </c>
      <c r="J141" s="31">
        <f t="shared" si="10"/>
        <v>60.759600000000006</v>
      </c>
      <c r="K141" s="31">
        <f t="shared" si="11"/>
        <v>118.78501800000002</v>
      </c>
    </row>
    <row r="142" spans="1:11" x14ac:dyDescent="0.25">
      <c r="A142" s="5">
        <v>130</v>
      </c>
      <c r="B142" s="3" t="s">
        <v>55</v>
      </c>
      <c r="C142" s="3" t="s">
        <v>69</v>
      </c>
      <c r="D142" s="3" t="s">
        <v>70</v>
      </c>
      <c r="E142" s="7">
        <v>0.625</v>
      </c>
      <c r="F142" s="3" t="s">
        <v>15</v>
      </c>
      <c r="G142" s="5" t="s">
        <v>71</v>
      </c>
      <c r="H142" s="23">
        <v>6</v>
      </c>
      <c r="I142" s="23">
        <v>11.73</v>
      </c>
      <c r="J142" s="31">
        <f t="shared" si="10"/>
        <v>0.75</v>
      </c>
      <c r="K142" s="31">
        <f t="shared" si="11"/>
        <v>1.4662500000000003</v>
      </c>
    </row>
    <row r="143" spans="1:11" x14ac:dyDescent="0.25">
      <c r="A143" s="5">
        <v>131</v>
      </c>
      <c r="B143" s="3" t="s">
        <v>55</v>
      </c>
      <c r="C143" s="3" t="s">
        <v>72</v>
      </c>
      <c r="D143" s="3" t="s">
        <v>73</v>
      </c>
      <c r="E143" s="7">
        <v>8.9819999999999993</v>
      </c>
      <c r="F143" s="3" t="s">
        <v>15</v>
      </c>
      <c r="G143" s="5" t="s">
        <v>31</v>
      </c>
      <c r="H143" s="23">
        <v>6</v>
      </c>
      <c r="I143" s="23">
        <v>11.73</v>
      </c>
      <c r="J143" s="31">
        <f t="shared" si="10"/>
        <v>10.7784</v>
      </c>
      <c r="K143" s="31">
        <f t="shared" si="11"/>
        <v>21.071771999999999</v>
      </c>
    </row>
    <row r="144" spans="1:11" x14ac:dyDescent="0.25">
      <c r="A144" s="5">
        <v>132</v>
      </c>
      <c r="B144" s="3" t="s">
        <v>55</v>
      </c>
      <c r="C144" s="3" t="s">
        <v>72</v>
      </c>
      <c r="D144" s="3" t="s">
        <v>74</v>
      </c>
      <c r="E144" s="7">
        <v>8.0570000000000004</v>
      </c>
      <c r="F144" s="3" t="s">
        <v>15</v>
      </c>
      <c r="G144" s="5" t="s">
        <v>31</v>
      </c>
      <c r="H144" s="23">
        <v>6</v>
      </c>
      <c r="I144" s="23">
        <v>11.73</v>
      </c>
      <c r="J144" s="31">
        <f t="shared" si="10"/>
        <v>9.6684000000000001</v>
      </c>
      <c r="K144" s="31">
        <f t="shared" si="11"/>
        <v>18.901722000000003</v>
      </c>
    </row>
    <row r="145" spans="1:11" x14ac:dyDescent="0.25">
      <c r="A145" s="5">
        <v>133</v>
      </c>
      <c r="B145" s="3" t="s">
        <v>55</v>
      </c>
      <c r="C145" s="3" t="s">
        <v>72</v>
      </c>
      <c r="D145" s="3" t="s">
        <v>75</v>
      </c>
      <c r="E145" s="7">
        <v>7.9290000000000003</v>
      </c>
      <c r="F145" s="3" t="s">
        <v>15</v>
      </c>
      <c r="G145" s="5" t="s">
        <v>31</v>
      </c>
      <c r="H145" s="23">
        <v>6</v>
      </c>
      <c r="I145" s="23">
        <v>11.73</v>
      </c>
      <c r="J145" s="31">
        <f t="shared" si="10"/>
        <v>9.5147999999999993</v>
      </c>
      <c r="K145" s="31">
        <f t="shared" si="11"/>
        <v>18.601434000000001</v>
      </c>
    </row>
    <row r="146" spans="1:11" x14ac:dyDescent="0.25">
      <c r="A146" s="5">
        <v>134</v>
      </c>
      <c r="B146" s="3" t="s">
        <v>55</v>
      </c>
      <c r="C146" s="3" t="s">
        <v>72</v>
      </c>
      <c r="D146" s="3" t="s">
        <v>76</v>
      </c>
      <c r="E146" s="7">
        <v>7.9080000000000004</v>
      </c>
      <c r="F146" s="3" t="s">
        <v>15</v>
      </c>
      <c r="G146" s="5" t="s">
        <v>22</v>
      </c>
      <c r="H146" s="23">
        <v>6</v>
      </c>
      <c r="I146" s="23">
        <v>11.73</v>
      </c>
      <c r="J146" s="31">
        <f t="shared" si="10"/>
        <v>9.4896000000000011</v>
      </c>
      <c r="K146" s="31">
        <f t="shared" si="11"/>
        <v>18.552168000000002</v>
      </c>
    </row>
    <row r="147" spans="1:11" x14ac:dyDescent="0.25">
      <c r="A147" s="5">
        <v>135</v>
      </c>
      <c r="B147" s="3" t="s">
        <v>55</v>
      </c>
      <c r="C147" s="3" t="s">
        <v>72</v>
      </c>
      <c r="D147" s="3" t="s">
        <v>77</v>
      </c>
      <c r="E147" s="7">
        <v>9.4909999999999997</v>
      </c>
      <c r="F147" s="3" t="s">
        <v>15</v>
      </c>
      <c r="G147" s="5" t="s">
        <v>31</v>
      </c>
      <c r="H147" s="23">
        <v>6</v>
      </c>
      <c r="I147" s="23">
        <v>11.73</v>
      </c>
      <c r="J147" s="31">
        <f t="shared" si="10"/>
        <v>11.389200000000001</v>
      </c>
      <c r="K147" s="31">
        <f t="shared" si="11"/>
        <v>22.265886000000002</v>
      </c>
    </row>
    <row r="148" spans="1:11" x14ac:dyDescent="0.25">
      <c r="A148" s="5">
        <v>136</v>
      </c>
      <c r="B148" s="3" t="s">
        <v>55</v>
      </c>
      <c r="C148" s="3" t="s">
        <v>72</v>
      </c>
      <c r="D148" s="3" t="s">
        <v>78</v>
      </c>
      <c r="E148" s="7">
        <v>7.2359999999999998</v>
      </c>
      <c r="F148" s="3" t="s">
        <v>15</v>
      </c>
      <c r="G148" s="5" t="s">
        <v>60</v>
      </c>
      <c r="H148" s="23">
        <v>6</v>
      </c>
      <c r="I148" s="23">
        <v>11.73</v>
      </c>
      <c r="J148" s="31">
        <f t="shared" si="10"/>
        <v>8.6831999999999994</v>
      </c>
      <c r="K148" s="31">
        <f t="shared" si="11"/>
        <v>16.975656000000001</v>
      </c>
    </row>
    <row r="149" spans="1:11" x14ac:dyDescent="0.25">
      <c r="A149" s="5">
        <v>137</v>
      </c>
      <c r="B149" s="3" t="s">
        <v>55</v>
      </c>
      <c r="C149" s="3" t="s">
        <v>72</v>
      </c>
      <c r="D149" s="3" t="s">
        <v>79</v>
      </c>
      <c r="E149" s="7">
        <v>64.849999999999994</v>
      </c>
      <c r="F149" s="3" t="s">
        <v>15</v>
      </c>
      <c r="G149" s="5" t="s">
        <v>51</v>
      </c>
      <c r="H149" s="23">
        <v>6</v>
      </c>
      <c r="I149" s="23">
        <v>11.73</v>
      </c>
      <c r="J149" s="31">
        <f t="shared" si="10"/>
        <v>77.819999999999993</v>
      </c>
      <c r="K149" s="31">
        <f t="shared" si="11"/>
        <v>152.13809999999998</v>
      </c>
    </row>
    <row r="150" spans="1:11" x14ac:dyDescent="0.25">
      <c r="A150" s="5">
        <v>138</v>
      </c>
      <c r="B150" s="3" t="s">
        <v>55</v>
      </c>
      <c r="C150" s="3" t="s">
        <v>72</v>
      </c>
      <c r="D150" s="3" t="s">
        <v>80</v>
      </c>
      <c r="E150" s="7">
        <v>27.623000000000001</v>
      </c>
      <c r="F150" s="3" t="s">
        <v>15</v>
      </c>
      <c r="G150" s="5" t="s">
        <v>60</v>
      </c>
      <c r="H150" s="23">
        <v>6</v>
      </c>
      <c r="I150" s="23">
        <v>11.73</v>
      </c>
      <c r="J150" s="31">
        <f t="shared" si="10"/>
        <v>33.147600000000004</v>
      </c>
      <c r="K150" s="31">
        <f t="shared" si="11"/>
        <v>64.80355800000001</v>
      </c>
    </row>
    <row r="151" spans="1:11" x14ac:dyDescent="0.25">
      <c r="A151" s="5">
        <v>139</v>
      </c>
      <c r="B151" s="3" t="s">
        <v>55</v>
      </c>
      <c r="C151" s="3" t="s">
        <v>72</v>
      </c>
      <c r="D151" s="3" t="s">
        <v>81</v>
      </c>
      <c r="E151" s="7">
        <v>20.436</v>
      </c>
      <c r="F151" s="3" t="s">
        <v>15</v>
      </c>
      <c r="G151" s="5" t="s">
        <v>51</v>
      </c>
      <c r="H151" s="23">
        <v>6</v>
      </c>
      <c r="I151" s="23">
        <v>11.73</v>
      </c>
      <c r="J151" s="31">
        <f t="shared" si="10"/>
        <v>24.523200000000003</v>
      </c>
      <c r="K151" s="31">
        <f t="shared" si="11"/>
        <v>47.942856000000006</v>
      </c>
    </row>
    <row r="152" spans="1:11" x14ac:dyDescent="0.25">
      <c r="A152" s="5">
        <v>140</v>
      </c>
      <c r="B152" s="3" t="s">
        <v>55</v>
      </c>
      <c r="C152" s="3" t="s">
        <v>72</v>
      </c>
      <c r="D152" s="3" t="s">
        <v>82</v>
      </c>
      <c r="E152" s="7">
        <v>75.974000000000004</v>
      </c>
      <c r="F152" s="3" t="s">
        <v>15</v>
      </c>
      <c r="G152" s="5" t="s">
        <v>51</v>
      </c>
      <c r="H152" s="23">
        <v>6</v>
      </c>
      <c r="I152" s="23">
        <v>11.73</v>
      </c>
      <c r="J152" s="31">
        <f t="shared" si="10"/>
        <v>91.168800000000019</v>
      </c>
      <c r="K152" s="31">
        <f t="shared" si="11"/>
        <v>178.23500400000003</v>
      </c>
    </row>
    <row r="153" spans="1:11" x14ac:dyDescent="0.25">
      <c r="A153" s="5">
        <v>141</v>
      </c>
      <c r="B153" s="3" t="s">
        <v>55</v>
      </c>
      <c r="C153" s="3" t="s">
        <v>72</v>
      </c>
      <c r="D153" s="3" t="s">
        <v>83</v>
      </c>
      <c r="E153" s="7">
        <v>5.5</v>
      </c>
      <c r="F153" s="3" t="s">
        <v>17</v>
      </c>
      <c r="G153" s="5" t="s">
        <v>31</v>
      </c>
      <c r="H153" s="23">
        <v>6</v>
      </c>
      <c r="I153" s="23">
        <v>11.73</v>
      </c>
      <c r="J153" s="31">
        <f t="shared" si="10"/>
        <v>6.6000000000000005</v>
      </c>
      <c r="K153" s="31">
        <f t="shared" si="11"/>
        <v>12.903</v>
      </c>
    </row>
    <row r="154" spans="1:11" x14ac:dyDescent="0.25">
      <c r="A154" s="5">
        <v>142</v>
      </c>
      <c r="B154" s="3" t="s">
        <v>55</v>
      </c>
      <c r="C154" s="3" t="s">
        <v>55</v>
      </c>
      <c r="D154" s="3" t="s">
        <v>84</v>
      </c>
      <c r="E154" s="7">
        <v>419.88200000000001</v>
      </c>
      <c r="F154" s="3" t="s">
        <v>15</v>
      </c>
      <c r="G154" s="5" t="s">
        <v>9</v>
      </c>
      <c r="H154" s="23">
        <v>6</v>
      </c>
      <c r="I154" s="23">
        <v>11.73</v>
      </c>
      <c r="J154" s="31">
        <f t="shared" si="10"/>
        <v>503.85840000000002</v>
      </c>
      <c r="K154" s="31">
        <f t="shared" si="11"/>
        <v>985.04317200000014</v>
      </c>
    </row>
    <row r="155" spans="1:11" x14ac:dyDescent="0.25">
      <c r="A155" s="5">
        <v>143</v>
      </c>
      <c r="B155" s="3" t="s">
        <v>55</v>
      </c>
      <c r="C155" s="3" t="s">
        <v>55</v>
      </c>
      <c r="D155" s="3" t="s">
        <v>85</v>
      </c>
      <c r="E155" s="7">
        <v>59.77</v>
      </c>
      <c r="F155" s="3" t="s">
        <v>15</v>
      </c>
      <c r="G155" s="5" t="s">
        <v>9</v>
      </c>
      <c r="H155" s="23">
        <v>6</v>
      </c>
      <c r="I155" s="23">
        <v>11.73</v>
      </c>
      <c r="J155" s="31">
        <f t="shared" si="10"/>
        <v>71.724000000000004</v>
      </c>
      <c r="K155" s="31">
        <f t="shared" si="11"/>
        <v>140.22042000000002</v>
      </c>
    </row>
    <row r="156" spans="1:11" x14ac:dyDescent="0.25">
      <c r="A156" s="5">
        <v>144</v>
      </c>
      <c r="B156" s="3" t="s">
        <v>55</v>
      </c>
      <c r="C156" s="3" t="s">
        <v>55</v>
      </c>
      <c r="D156" s="3" t="s">
        <v>86</v>
      </c>
      <c r="E156" s="7">
        <v>19.004999999999999</v>
      </c>
      <c r="F156" s="3" t="s">
        <v>15</v>
      </c>
      <c r="G156" s="5" t="s">
        <v>9</v>
      </c>
      <c r="H156" s="23">
        <v>6</v>
      </c>
      <c r="I156" s="23">
        <v>11.73</v>
      </c>
      <c r="J156" s="31">
        <f t="shared" si="10"/>
        <v>22.806000000000001</v>
      </c>
      <c r="K156" s="31">
        <f t="shared" si="11"/>
        <v>44.585730000000005</v>
      </c>
    </row>
    <row r="157" spans="1:11" x14ac:dyDescent="0.25">
      <c r="A157" s="5"/>
      <c r="B157" s="4" t="s">
        <v>87</v>
      </c>
      <c r="C157" s="4"/>
      <c r="D157" s="4">
        <v>23</v>
      </c>
      <c r="E157" s="8">
        <f>SUM(E134:E156)</f>
        <v>1235.3380000000002</v>
      </c>
      <c r="F157" s="3"/>
      <c r="G157" s="5"/>
      <c r="H157" s="27"/>
      <c r="I157" s="27"/>
      <c r="J157" s="31"/>
      <c r="K157" s="31"/>
    </row>
    <row r="158" spans="1:11" x14ac:dyDescent="0.25">
      <c r="A158" s="5">
        <v>145</v>
      </c>
      <c r="B158" s="3" t="s">
        <v>112</v>
      </c>
      <c r="C158" s="3" t="s">
        <v>113</v>
      </c>
      <c r="D158" s="3" t="s">
        <v>114</v>
      </c>
      <c r="E158" s="7">
        <v>14.759</v>
      </c>
      <c r="F158" s="3" t="s">
        <v>15</v>
      </c>
      <c r="G158" s="5" t="s">
        <v>31</v>
      </c>
      <c r="H158" s="23">
        <v>5</v>
      </c>
      <c r="I158" s="23">
        <v>9.7799999999999994</v>
      </c>
      <c r="J158" s="31">
        <f t="shared" ref="J158:J168" si="12">(E158*H158)*20%</f>
        <v>14.759</v>
      </c>
      <c r="K158" s="31">
        <f t="shared" ref="K158:K168" si="13">(E158*I158)*20%</f>
        <v>28.868604000000001</v>
      </c>
    </row>
    <row r="159" spans="1:11" x14ac:dyDescent="0.25">
      <c r="A159" s="5">
        <v>146</v>
      </c>
      <c r="B159" s="3" t="s">
        <v>112</v>
      </c>
      <c r="C159" s="3" t="s">
        <v>113</v>
      </c>
      <c r="D159" s="3" t="s">
        <v>115</v>
      </c>
      <c r="E159" s="7">
        <v>13.272</v>
      </c>
      <c r="F159" s="3" t="s">
        <v>15</v>
      </c>
      <c r="G159" s="5" t="s">
        <v>31</v>
      </c>
      <c r="H159" s="23">
        <v>5</v>
      </c>
      <c r="I159" s="23">
        <v>9.7799999999999994</v>
      </c>
      <c r="J159" s="31">
        <f t="shared" si="12"/>
        <v>13.272</v>
      </c>
      <c r="K159" s="31">
        <f t="shared" si="13"/>
        <v>25.960032000000002</v>
      </c>
    </row>
    <row r="160" spans="1:11" x14ac:dyDescent="0.25">
      <c r="A160" s="5">
        <v>147</v>
      </c>
      <c r="B160" s="3" t="s">
        <v>112</v>
      </c>
      <c r="C160" s="3" t="s">
        <v>113</v>
      </c>
      <c r="D160" s="3" t="s">
        <v>116</v>
      </c>
      <c r="E160" s="7">
        <v>70.819000000000003</v>
      </c>
      <c r="F160" s="3" t="s">
        <v>15</v>
      </c>
      <c r="G160" s="5" t="s">
        <v>111</v>
      </c>
      <c r="H160" s="23">
        <v>5</v>
      </c>
      <c r="I160" s="23">
        <v>9.7799999999999994</v>
      </c>
      <c r="J160" s="31">
        <f t="shared" si="12"/>
        <v>70.819000000000003</v>
      </c>
      <c r="K160" s="31">
        <f t="shared" si="13"/>
        <v>138.521964</v>
      </c>
    </row>
    <row r="161" spans="1:11" x14ac:dyDescent="0.25">
      <c r="A161" s="5">
        <v>148</v>
      </c>
      <c r="B161" s="3" t="s">
        <v>112</v>
      </c>
      <c r="C161" s="3" t="s">
        <v>113</v>
      </c>
      <c r="D161" s="3" t="s">
        <v>117</v>
      </c>
      <c r="E161" s="7">
        <v>54.32</v>
      </c>
      <c r="F161" s="3" t="s">
        <v>15</v>
      </c>
      <c r="G161" s="5" t="s">
        <v>31</v>
      </c>
      <c r="H161" s="23">
        <v>5</v>
      </c>
      <c r="I161" s="23">
        <v>9.7799999999999994</v>
      </c>
      <c r="J161" s="31">
        <f t="shared" si="12"/>
        <v>54.320000000000007</v>
      </c>
      <c r="K161" s="31">
        <f t="shared" si="13"/>
        <v>106.24992</v>
      </c>
    </row>
    <row r="162" spans="1:11" x14ac:dyDescent="0.25">
      <c r="A162" s="5">
        <v>149</v>
      </c>
      <c r="B162" s="3" t="s">
        <v>112</v>
      </c>
      <c r="C162" s="3" t="s">
        <v>118</v>
      </c>
      <c r="D162" s="3" t="s">
        <v>120</v>
      </c>
      <c r="E162" s="7">
        <v>4.0549999999999997</v>
      </c>
      <c r="F162" s="3" t="s">
        <v>15</v>
      </c>
      <c r="G162" s="5" t="s">
        <v>111</v>
      </c>
      <c r="H162" s="23">
        <v>5</v>
      </c>
      <c r="I162" s="23">
        <v>9.7799999999999994</v>
      </c>
      <c r="J162" s="31">
        <f t="shared" si="12"/>
        <v>4.0549999999999997</v>
      </c>
      <c r="K162" s="31">
        <f t="shared" si="13"/>
        <v>7.9315800000000003</v>
      </c>
    </row>
    <row r="163" spans="1:11" x14ac:dyDescent="0.25">
      <c r="A163" s="5">
        <v>150</v>
      </c>
      <c r="B163" s="3" t="s">
        <v>112</v>
      </c>
      <c r="C163" s="3" t="s">
        <v>118</v>
      </c>
      <c r="D163" s="3" t="s">
        <v>121</v>
      </c>
      <c r="E163" s="7">
        <v>19.454999999999998</v>
      </c>
      <c r="F163" s="3" t="s">
        <v>15</v>
      </c>
      <c r="G163" s="5" t="s">
        <v>111</v>
      </c>
      <c r="H163" s="23">
        <v>5</v>
      </c>
      <c r="I163" s="23">
        <v>9.7799999999999994</v>
      </c>
      <c r="J163" s="31">
        <f t="shared" si="12"/>
        <v>19.454999999999998</v>
      </c>
      <c r="K163" s="31">
        <f t="shared" si="13"/>
        <v>38.053979999999996</v>
      </c>
    </row>
    <row r="164" spans="1:11" x14ac:dyDescent="0.25">
      <c r="A164" s="5">
        <v>151</v>
      </c>
      <c r="B164" s="3" t="s">
        <v>112</v>
      </c>
      <c r="C164" s="3" t="s">
        <v>118</v>
      </c>
      <c r="D164" s="3" t="s">
        <v>122</v>
      </c>
      <c r="E164" s="7">
        <v>60.862000000000002</v>
      </c>
      <c r="F164" s="3" t="s">
        <v>15</v>
      </c>
      <c r="G164" s="5" t="s">
        <v>119</v>
      </c>
      <c r="H164" s="23">
        <v>5</v>
      </c>
      <c r="I164" s="23">
        <v>9.7799999999999994</v>
      </c>
      <c r="J164" s="31">
        <f t="shared" si="12"/>
        <v>60.862000000000002</v>
      </c>
      <c r="K164" s="31">
        <f t="shared" si="13"/>
        <v>119.04607200000001</v>
      </c>
    </row>
    <row r="165" spans="1:11" x14ac:dyDescent="0.25">
      <c r="A165" s="5">
        <v>152</v>
      </c>
      <c r="B165" s="3" t="s">
        <v>112</v>
      </c>
      <c r="C165" s="3" t="s">
        <v>123</v>
      </c>
      <c r="D165" s="3" t="s">
        <v>124</v>
      </c>
      <c r="E165" s="7">
        <v>74.245000000000005</v>
      </c>
      <c r="F165" s="3" t="s">
        <v>15</v>
      </c>
      <c r="G165" s="5" t="s">
        <v>60</v>
      </c>
      <c r="H165" s="23">
        <v>5</v>
      </c>
      <c r="I165" s="23">
        <v>9.7799999999999994</v>
      </c>
      <c r="J165" s="31">
        <f t="shared" si="12"/>
        <v>74.245000000000005</v>
      </c>
      <c r="K165" s="31">
        <f t="shared" si="13"/>
        <v>145.22322</v>
      </c>
    </row>
    <row r="166" spans="1:11" x14ac:dyDescent="0.25">
      <c r="A166" s="5">
        <v>153</v>
      </c>
      <c r="B166" s="3" t="s">
        <v>112</v>
      </c>
      <c r="C166" s="3" t="s">
        <v>123</v>
      </c>
      <c r="D166" s="3" t="s">
        <v>125</v>
      </c>
      <c r="E166" s="7">
        <v>69.819999999999993</v>
      </c>
      <c r="F166" s="3" t="s">
        <v>15</v>
      </c>
      <c r="G166" s="5" t="s">
        <v>31</v>
      </c>
      <c r="H166" s="23">
        <v>5</v>
      </c>
      <c r="I166" s="23">
        <v>9.7799999999999994</v>
      </c>
      <c r="J166" s="31">
        <f t="shared" si="12"/>
        <v>69.819999999999993</v>
      </c>
      <c r="K166" s="31">
        <f t="shared" si="13"/>
        <v>136.56791999999999</v>
      </c>
    </row>
    <row r="167" spans="1:11" ht="30.75" customHeight="1" x14ac:dyDescent="0.25">
      <c r="A167" s="5">
        <v>154</v>
      </c>
      <c r="B167" s="3" t="s">
        <v>112</v>
      </c>
      <c r="C167" s="35" t="s">
        <v>252</v>
      </c>
      <c r="D167" s="3" t="s">
        <v>126</v>
      </c>
      <c r="E167" s="7">
        <v>31.696999999999999</v>
      </c>
      <c r="F167" s="3" t="s">
        <v>15</v>
      </c>
      <c r="G167" s="5" t="s">
        <v>111</v>
      </c>
      <c r="H167" s="23">
        <v>5</v>
      </c>
      <c r="I167" s="23">
        <v>9.7799999999999994</v>
      </c>
      <c r="J167" s="31">
        <f t="shared" si="12"/>
        <v>31.696999999999999</v>
      </c>
      <c r="K167" s="31">
        <f t="shared" si="13"/>
        <v>61.999331999999995</v>
      </c>
    </row>
    <row r="168" spans="1:11" x14ac:dyDescent="0.25">
      <c r="A168" s="5">
        <v>155</v>
      </c>
      <c r="B168" s="3" t="s">
        <v>112</v>
      </c>
      <c r="C168" s="3" t="s">
        <v>127</v>
      </c>
      <c r="D168" s="3" t="s">
        <v>128</v>
      </c>
      <c r="E168" s="7">
        <v>18.327000000000002</v>
      </c>
      <c r="F168" s="3" t="s">
        <v>15</v>
      </c>
      <c r="G168" s="5" t="s">
        <v>31</v>
      </c>
      <c r="H168" s="23">
        <v>5</v>
      </c>
      <c r="I168" s="23">
        <v>9.7799999999999994</v>
      </c>
      <c r="J168" s="31">
        <f t="shared" si="12"/>
        <v>18.327000000000002</v>
      </c>
      <c r="K168" s="31">
        <f t="shared" si="13"/>
        <v>35.847612000000005</v>
      </c>
    </row>
    <row r="169" spans="1:11" x14ac:dyDescent="0.25">
      <c r="A169" s="3"/>
      <c r="B169" s="4" t="s">
        <v>129</v>
      </c>
      <c r="C169" s="4"/>
      <c r="D169" s="4">
        <v>11</v>
      </c>
      <c r="E169" s="8">
        <f>SUM(E158:E168)</f>
        <v>431.63100000000003</v>
      </c>
      <c r="F169" s="3"/>
      <c r="G169" s="5"/>
      <c r="H169" s="27"/>
      <c r="I169" s="27"/>
      <c r="J169" s="26"/>
      <c r="K169" s="26"/>
    </row>
    <row r="170" spans="1:11" ht="15.75" x14ac:dyDescent="0.25">
      <c r="A170" s="36" t="s">
        <v>186</v>
      </c>
      <c r="B170" s="36"/>
      <c r="C170" s="36"/>
      <c r="D170" s="9">
        <f>SUM(D169+D157+D133+D131+D126+D106+D84+D64+D62+D39)</f>
        <v>155</v>
      </c>
      <c r="E170" s="10">
        <f>SUM(E169+E157+E133+E131+E126+E106+E84+E64+E62+E39)</f>
        <v>7121.5980000000009</v>
      </c>
      <c r="F170" s="1"/>
      <c r="G170" s="1"/>
      <c r="H170" s="14"/>
      <c r="I170" s="14"/>
      <c r="J170" s="25"/>
      <c r="K170" s="25"/>
    </row>
    <row r="173" spans="1:11" x14ac:dyDescent="0.25">
      <c r="A173" s="2"/>
      <c r="C173" s="2"/>
      <c r="E173" s="2"/>
      <c r="F173" s="2"/>
    </row>
    <row r="174" spans="1:11" x14ac:dyDescent="0.25">
      <c r="A174" s="2"/>
      <c r="C174" s="2"/>
      <c r="E174" s="2"/>
      <c r="F174" s="2"/>
    </row>
  </sheetData>
  <autoFilter ref="A2:K170"/>
  <mergeCells count="10">
    <mergeCell ref="A170:C170"/>
    <mergeCell ref="H2:I2"/>
    <mergeCell ref="J2:K2"/>
    <mergeCell ref="A2:A3"/>
    <mergeCell ref="B2:B3"/>
    <mergeCell ref="C2:C3"/>
    <mergeCell ref="D2:D3"/>
    <mergeCell ref="E2:E3"/>
    <mergeCell ref="F2:F3"/>
    <mergeCell ref="G2:G3"/>
  </mergeCells>
  <conditionalFormatting sqref="D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Svob. PML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 Popova</dc:creator>
  <cp:lastModifiedBy>Radosveta Demireva</cp:lastModifiedBy>
  <cp:lastPrinted>2026-08-07T06:44:38Z</cp:lastPrinted>
  <dcterms:created xsi:type="dcterms:W3CDTF">2025-01-10T14:29:46Z</dcterms:created>
  <dcterms:modified xsi:type="dcterms:W3CDTF">2026-08-07T07:38:08Z</dcterms:modified>
</cp:coreProperties>
</file>