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s\MY DOCUMENTS\DPF\TARG DPF-PASISHTA-37I,13 ZSPZZ\търгове пмл-ал.13- 2023-2024\"/>
    </mc:Choice>
  </mc:AlternateContent>
  <bookViews>
    <workbookView xWindow="0" yWindow="0" windowWidth="26580" windowHeight="10410"/>
  </bookViews>
  <sheets>
    <sheet name="ОДЗ Хасково" sheetId="5" r:id="rId1"/>
    <sheet name="Sheet2" sheetId="2" r:id="rId2"/>
  </sheets>
  <definedNames>
    <definedName name="_xlnm._FilterDatabase" localSheetId="0" hidden="1">'ОДЗ Хасково'!$A$4:$I$320</definedName>
  </definedNames>
  <calcPr calcId="162913"/>
</workbook>
</file>

<file path=xl/calcChain.xml><?xml version="1.0" encoding="utf-8"?>
<calcChain xmlns="http://schemas.openxmlformats.org/spreadsheetml/2006/main">
  <c r="I114" i="5" l="1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0" i="5"/>
  <c r="I259" i="5"/>
  <c r="I258" i="5"/>
  <c r="I257" i="5"/>
  <c r="I256" i="5"/>
  <c r="I255" i="5"/>
  <c r="I254" i="5"/>
  <c r="I253" i="5"/>
  <c r="I252" i="5"/>
  <c r="I251" i="5"/>
  <c r="I249" i="5"/>
  <c r="I248" i="5"/>
  <c r="I247" i="5"/>
  <c r="I246" i="5"/>
  <c r="I245" i="5"/>
  <c r="I244" i="5"/>
  <c r="I243" i="5"/>
  <c r="I242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5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D320" i="5" l="1"/>
  <c r="E41" i="5"/>
  <c r="E217" i="5"/>
  <c r="E319" i="5" l="1"/>
  <c r="E300" i="5"/>
  <c r="E261" i="5"/>
  <c r="E250" i="5"/>
  <c r="E241" i="5"/>
  <c r="E197" i="5"/>
  <c r="E144" i="5"/>
  <c r="E116" i="5"/>
  <c r="E113" i="5"/>
  <c r="E320" i="5" l="1"/>
</calcChain>
</file>

<file path=xl/sharedStrings.xml><?xml version="1.0" encoding="utf-8"?>
<sst xmlns="http://schemas.openxmlformats.org/spreadsheetml/2006/main" count="1563" uniqueCount="443">
  <si>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</si>
  <si>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</si>
  <si>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</si>
  <si>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</si>
  <si>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</si>
  <si>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</si>
  <si>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</si>
  <si>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</si>
  <si>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Общо за общината</t>
  </si>
  <si>
    <t>ливада</t>
  </si>
  <si>
    <t>V</t>
  </si>
  <si>
    <t>VI</t>
  </si>
  <si>
    <t>IX</t>
  </si>
  <si>
    <t>брой имоти:</t>
  </si>
  <si>
    <t>Номер/идентификатор на поземлен имот 
по КВС/КККР</t>
  </si>
  <si>
    <t>Димитровград</t>
  </si>
  <si>
    <t>Бодрово</t>
  </si>
  <si>
    <t>04844.101.45</t>
  </si>
  <si>
    <t>Пасище</t>
  </si>
  <si>
    <t>04844.179.1</t>
  </si>
  <si>
    <t>Ливада</t>
  </si>
  <si>
    <t>IV</t>
  </si>
  <si>
    <t>Брод</t>
  </si>
  <si>
    <t>06547.73.1</t>
  </si>
  <si>
    <t>III</t>
  </si>
  <si>
    <t>06547.106.27</t>
  </si>
  <si>
    <t>Върбица</t>
  </si>
  <si>
    <t>76087.34.11</t>
  </si>
  <si>
    <t>76087.35.11</t>
  </si>
  <si>
    <t>76087.95.130</t>
  </si>
  <si>
    <t>76087.19.98</t>
  </si>
  <si>
    <t>76087.16.99</t>
  </si>
  <si>
    <t>76087.21.133</t>
  </si>
  <si>
    <t>Голямо Асеново</t>
  </si>
  <si>
    <t>15792.97.27</t>
  </si>
  <si>
    <t>15792.16.3</t>
  </si>
  <si>
    <t>15792.138.2</t>
  </si>
  <si>
    <t>15792.110.16</t>
  </si>
  <si>
    <t>15792.139.8</t>
  </si>
  <si>
    <t>21052.30.43</t>
  </si>
  <si>
    <t>21052.30.46</t>
  </si>
  <si>
    <t>Долно Белево</t>
  </si>
  <si>
    <t>22561.95.1</t>
  </si>
  <si>
    <t>22561.4.36</t>
  </si>
  <si>
    <t>22561.4.65</t>
  </si>
  <si>
    <t>Здравец</t>
  </si>
  <si>
    <t>30658.36.34</t>
  </si>
  <si>
    <t>30658.70.4</t>
  </si>
  <si>
    <t>30658.70.5</t>
  </si>
  <si>
    <t>30658.70.6</t>
  </si>
  <si>
    <t>30658.70.12</t>
  </si>
  <si>
    <t>Злато поле</t>
  </si>
  <si>
    <t>31156.7.12</t>
  </si>
  <si>
    <t>31156.109.8</t>
  </si>
  <si>
    <t>Малко Асеново</t>
  </si>
  <si>
    <t>46543.4.3</t>
  </si>
  <si>
    <t>Меричлери</t>
  </si>
  <si>
    <t>47843.15.137</t>
  </si>
  <si>
    <t>47843.46.164</t>
  </si>
  <si>
    <t>47843.47.129</t>
  </si>
  <si>
    <t>47843.47.131</t>
  </si>
  <si>
    <t>47843.47.135</t>
  </si>
  <si>
    <t>47843.48.138</t>
  </si>
  <si>
    <t>47843.16.816</t>
  </si>
  <si>
    <t>Странско</t>
  </si>
  <si>
    <t>69691.38.2</t>
  </si>
  <si>
    <t>Ивайловград</t>
  </si>
  <si>
    <t>Белополци</t>
  </si>
  <si>
    <t>03681.152.294</t>
  </si>
  <si>
    <t>пасище</t>
  </si>
  <si>
    <t>03681.152.300</t>
  </si>
  <si>
    <t>Ботурче</t>
  </si>
  <si>
    <t>05904.11.60</t>
  </si>
  <si>
    <t>VІІ</t>
  </si>
  <si>
    <t>05904.6.107</t>
  </si>
  <si>
    <t>05904.7.130</t>
  </si>
  <si>
    <t>05904.3.112</t>
  </si>
  <si>
    <t>05904.4.114</t>
  </si>
  <si>
    <t>05904.8.122</t>
  </si>
  <si>
    <t>05904.7.129</t>
  </si>
  <si>
    <t>05904.8.117</t>
  </si>
  <si>
    <t>05904.5.2</t>
  </si>
  <si>
    <t>05904.7.34</t>
  </si>
  <si>
    <t>VII</t>
  </si>
  <si>
    <t>05904.11.47</t>
  </si>
  <si>
    <t>05904.11.53</t>
  </si>
  <si>
    <t>05904.11.57</t>
  </si>
  <si>
    <t>05904.3.95</t>
  </si>
  <si>
    <t>05904.3.97</t>
  </si>
  <si>
    <t>Брусино</t>
  </si>
  <si>
    <t>06625.600.124</t>
  </si>
  <si>
    <t>06625.12.154</t>
  </si>
  <si>
    <t>VІ</t>
  </si>
  <si>
    <t>06625.15.155</t>
  </si>
  <si>
    <t>06625.9.912</t>
  </si>
  <si>
    <t>Бубино</t>
  </si>
  <si>
    <t>06817.2.60</t>
  </si>
  <si>
    <t>Х</t>
  </si>
  <si>
    <t>06817.2.183</t>
  </si>
  <si>
    <t>Железари</t>
  </si>
  <si>
    <t>29074.2.47</t>
  </si>
  <si>
    <t>29074.2.57</t>
  </si>
  <si>
    <t>29074.25.106</t>
  </si>
  <si>
    <t>Железино</t>
  </si>
  <si>
    <t>29101.414.1</t>
  </si>
  <si>
    <t>Казак</t>
  </si>
  <si>
    <t>35143.5.186</t>
  </si>
  <si>
    <t>VІІІ</t>
  </si>
  <si>
    <t>35143.5.247</t>
  </si>
  <si>
    <t>35143.6.62</t>
  </si>
  <si>
    <t>35143.5.197</t>
  </si>
  <si>
    <t>ІХ</t>
  </si>
  <si>
    <t>35143.7.199</t>
  </si>
  <si>
    <t>35143.5.85</t>
  </si>
  <si>
    <t>35143.5.184</t>
  </si>
  <si>
    <t>35143.7.187</t>
  </si>
  <si>
    <t>35143.6.64</t>
  </si>
  <si>
    <t>35143.5.244</t>
  </si>
  <si>
    <t>Кобилино</t>
  </si>
  <si>
    <t>37410.14.6</t>
  </si>
  <si>
    <t>37410.14.17</t>
  </si>
  <si>
    <t>Конници</t>
  </si>
  <si>
    <t>38317.11.2</t>
  </si>
  <si>
    <t>Костилково</t>
  </si>
  <si>
    <t>38964.59.1</t>
  </si>
  <si>
    <t>Ленско</t>
  </si>
  <si>
    <t>43308.12.357</t>
  </si>
  <si>
    <t>Покрован</t>
  </si>
  <si>
    <t>57145.14.40</t>
  </si>
  <si>
    <t>Попско</t>
  </si>
  <si>
    <t>57769.55.150</t>
  </si>
  <si>
    <t>57769.60.221</t>
  </si>
  <si>
    <t>57769.76.572</t>
  </si>
  <si>
    <t>57769.14.577</t>
  </si>
  <si>
    <t>57769.14.580</t>
  </si>
  <si>
    <t>57769.14.633</t>
  </si>
  <si>
    <t>57769.78.641</t>
  </si>
  <si>
    <t>57769.74.875</t>
  </si>
  <si>
    <t>57769.4.396</t>
  </si>
  <si>
    <t>57769.81.761</t>
  </si>
  <si>
    <t>57769.81.762</t>
  </si>
  <si>
    <t>57769.82.765</t>
  </si>
  <si>
    <t>57769.82.773</t>
  </si>
  <si>
    <t>Свирачи</t>
  </si>
  <si>
    <t>65704.67.1</t>
  </si>
  <si>
    <t>Черни рид</t>
  </si>
  <si>
    <t>80995.45.87</t>
  </si>
  <si>
    <t>80995.51.30</t>
  </si>
  <si>
    <t>80995.20.54</t>
  </si>
  <si>
    <t>80995.45.7</t>
  </si>
  <si>
    <t>80995.45.47</t>
  </si>
  <si>
    <t>80995.45.86</t>
  </si>
  <si>
    <t>80995.45.6</t>
  </si>
  <si>
    <t>80995.45.20</t>
  </si>
  <si>
    <t>80995.42.36</t>
  </si>
  <si>
    <t>80995.45.8</t>
  </si>
  <si>
    <t>80995.45.57</t>
  </si>
  <si>
    <t>80995.63.58</t>
  </si>
  <si>
    <t>80995.52.1</t>
  </si>
  <si>
    <t>Черничино</t>
  </si>
  <si>
    <t>81044.32.232</t>
  </si>
  <si>
    <t>Любимец</t>
  </si>
  <si>
    <t>Георги Добрево</t>
  </si>
  <si>
    <t>14787.98.18</t>
  </si>
  <si>
    <t>пасище,мера</t>
  </si>
  <si>
    <t>Малко градище</t>
  </si>
  <si>
    <t>46574.770.3</t>
  </si>
  <si>
    <t>Маджарово</t>
  </si>
  <si>
    <t>Бориславци</t>
  </si>
  <si>
    <t>05503.58.4</t>
  </si>
  <si>
    <t>пасище, мера</t>
  </si>
  <si>
    <t>Брусевци</t>
  </si>
  <si>
    <t>06584.26.7</t>
  </si>
  <si>
    <t>06584.26.11</t>
  </si>
  <si>
    <t>06584.26.23</t>
  </si>
  <si>
    <t>06584.26.12</t>
  </si>
  <si>
    <t>Горни Главанак</t>
  </si>
  <si>
    <t>16496.14.8</t>
  </si>
  <si>
    <t>използвана ливада</t>
  </si>
  <si>
    <t>Златоустово</t>
  </si>
  <si>
    <t>31173.25.237</t>
  </si>
  <si>
    <t>пасище с храсти</t>
  </si>
  <si>
    <t>Румелия</t>
  </si>
  <si>
    <t>63313.13.28</t>
  </si>
  <si>
    <t>Сеноклас</t>
  </si>
  <si>
    <t>66233.24.93</t>
  </si>
  <si>
    <t>66233.25.105</t>
  </si>
  <si>
    <t>66233.26.107</t>
  </si>
  <si>
    <t>66233.47.115</t>
  </si>
  <si>
    <t>VIII</t>
  </si>
  <si>
    <t>66233.47.121</t>
  </si>
  <si>
    <t>66233.48.132</t>
  </si>
  <si>
    <t>66233.51.135</t>
  </si>
  <si>
    <t>66233.48.146</t>
  </si>
  <si>
    <t>66233.52.173</t>
  </si>
  <si>
    <t>66233.53.177</t>
  </si>
  <si>
    <t>66233.52.280</t>
  </si>
  <si>
    <t>66233.52.286</t>
  </si>
  <si>
    <t>66233.52.288</t>
  </si>
  <si>
    <t>66233.30.299</t>
  </si>
  <si>
    <t>66233.61.307</t>
  </si>
  <si>
    <t>66233.43.337</t>
  </si>
  <si>
    <t>66233.25.494</t>
  </si>
  <si>
    <t>66233.23.511</t>
  </si>
  <si>
    <t>Минерални бани</t>
  </si>
  <si>
    <t>Ангел войвода</t>
  </si>
  <si>
    <t>00446.35.24</t>
  </si>
  <si>
    <t>X</t>
  </si>
  <si>
    <t>00446.35.26</t>
  </si>
  <si>
    <t>00446.31.1</t>
  </si>
  <si>
    <t>00446.36.1</t>
  </si>
  <si>
    <t>00446.38.13</t>
  </si>
  <si>
    <t>00446.39.10</t>
  </si>
  <si>
    <t>00446.44.69</t>
  </si>
  <si>
    <t>Боян Ботево</t>
  </si>
  <si>
    <t>05983.64.26</t>
  </si>
  <si>
    <t>05983.64.27</t>
  </si>
  <si>
    <t>05983.64.18</t>
  </si>
  <si>
    <t>05983.64.16</t>
  </si>
  <si>
    <t>05983.1.5</t>
  </si>
  <si>
    <t>05983.37.32</t>
  </si>
  <si>
    <t>05983.65.6</t>
  </si>
  <si>
    <t>Брястово</t>
  </si>
  <si>
    <t>06803.43.1</t>
  </si>
  <si>
    <t>06803.144.1</t>
  </si>
  <si>
    <t>Караманци</t>
  </si>
  <si>
    <t>36325.28.100</t>
  </si>
  <si>
    <t>36325.26.101</t>
  </si>
  <si>
    <t>36325.27.137</t>
  </si>
  <si>
    <t>36325.29.144</t>
  </si>
  <si>
    <t>36325.9.1</t>
  </si>
  <si>
    <t>36325.65.6</t>
  </si>
  <si>
    <t>Колец</t>
  </si>
  <si>
    <t>38042.81.240</t>
  </si>
  <si>
    <t>Спахиево</t>
  </si>
  <si>
    <t>68237.2.385</t>
  </si>
  <si>
    <t>68237.211.4</t>
  </si>
  <si>
    <t>68237.215.2</t>
  </si>
  <si>
    <t>68237.215.3</t>
  </si>
  <si>
    <t>68237.216.1</t>
  </si>
  <si>
    <t>68237.216.2</t>
  </si>
  <si>
    <t>68237.239.1</t>
  </si>
  <si>
    <t>68237.239.2</t>
  </si>
  <si>
    <t>Сусам</t>
  </si>
  <si>
    <t>70250.103.29</t>
  </si>
  <si>
    <t>70250.118,19</t>
  </si>
  <si>
    <t>70250.127.10</t>
  </si>
  <si>
    <t>70250.274.1</t>
  </si>
  <si>
    <t>70250.305.1</t>
  </si>
  <si>
    <t>70250.680.3</t>
  </si>
  <si>
    <t>70250.691.5</t>
  </si>
  <si>
    <t>70250.713.9</t>
  </si>
  <si>
    <t>70250.719.14</t>
  </si>
  <si>
    <t>Сърница</t>
  </si>
  <si>
    <t>70651.102.96</t>
  </si>
  <si>
    <t>70651.102.98</t>
  </si>
  <si>
    <t>70651.47.100</t>
  </si>
  <si>
    <t>70651.62.139</t>
  </si>
  <si>
    <t>70651.62.145</t>
  </si>
  <si>
    <t>70651.20.149</t>
  </si>
  <si>
    <t>70651.136.182</t>
  </si>
  <si>
    <t>70651.65.332</t>
  </si>
  <si>
    <t>70651.48.580</t>
  </si>
  <si>
    <t>70651.44.655</t>
  </si>
  <si>
    <t>Татарево</t>
  </si>
  <si>
    <t>72103.193.1</t>
  </si>
  <si>
    <t>72103.194.1</t>
  </si>
  <si>
    <t>52</t>
  </si>
  <si>
    <t>Свиленград</t>
  </si>
  <si>
    <t>Дервишка могила</t>
  </si>
  <si>
    <t>20674.17.46</t>
  </si>
  <si>
    <t>20674.21.48</t>
  </si>
  <si>
    <t>20674.21.68</t>
  </si>
  <si>
    <t>20674.21.8</t>
  </si>
  <si>
    <t>20674.39.8</t>
  </si>
  <si>
    <t>Капитан Андреево</t>
  </si>
  <si>
    <t>36110.22.49</t>
  </si>
  <si>
    <t>Левка</t>
  </si>
  <si>
    <t>43205.15.20</t>
  </si>
  <si>
    <t>Маточина</t>
  </si>
  <si>
    <t>47468.32.58</t>
  </si>
  <si>
    <t>47468.32.59</t>
  </si>
  <si>
    <t>47468.32.71</t>
  </si>
  <si>
    <t>Пъстрогор</t>
  </si>
  <si>
    <t>59183.13.1</t>
  </si>
  <si>
    <t>59183.67.7</t>
  </si>
  <si>
    <t>59183.77.750</t>
  </si>
  <si>
    <t>Сладун</t>
  </si>
  <si>
    <t>67146.146.432</t>
  </si>
  <si>
    <t>67146.146.433</t>
  </si>
  <si>
    <t>67146.28.188</t>
  </si>
  <si>
    <t>Студена</t>
  </si>
  <si>
    <t>70055.154.25</t>
  </si>
  <si>
    <t>70055.157.133</t>
  </si>
  <si>
    <t>70055.157.43</t>
  </si>
  <si>
    <t>Симеоновград</t>
  </si>
  <si>
    <t>Константиново</t>
  </si>
  <si>
    <t>38368.13.237</t>
  </si>
  <si>
    <t>Пасище, мера</t>
  </si>
  <si>
    <t>38368.16.287</t>
  </si>
  <si>
    <t>38368.16.276</t>
  </si>
  <si>
    <t>38368.16.278</t>
  </si>
  <si>
    <t>38368.16.279</t>
  </si>
  <si>
    <t>38368.12.69</t>
  </si>
  <si>
    <t>38368.12.70</t>
  </si>
  <si>
    <t>38368.12.76</t>
  </si>
  <si>
    <t>38368.17.32</t>
  </si>
  <si>
    <t>38368.18.379</t>
  </si>
  <si>
    <t>38368.18.382</t>
  </si>
  <si>
    <t>38368.23.436</t>
  </si>
  <si>
    <t>38368.16.103</t>
  </si>
  <si>
    <t>47278.106.1</t>
  </si>
  <si>
    <t>Свирково</t>
  </si>
  <si>
    <t>65721.4.307</t>
  </si>
  <si>
    <t>65721.82.333</t>
  </si>
  <si>
    <t>65721.506.344</t>
  </si>
  <si>
    <t>65721.133.389</t>
  </si>
  <si>
    <t>Троян</t>
  </si>
  <si>
    <t>73208.127.196</t>
  </si>
  <si>
    <t>Тянево</t>
  </si>
  <si>
    <t>73821.38.119</t>
  </si>
  <si>
    <t>73821.153.6</t>
  </si>
  <si>
    <t>73821.25.1</t>
  </si>
  <si>
    <t>73821.52.1</t>
  </si>
  <si>
    <t>23</t>
  </si>
  <si>
    <t xml:space="preserve">брой имоти: </t>
  </si>
  <si>
    <t>Стамболово</t>
  </si>
  <si>
    <t>Воденци</t>
  </si>
  <si>
    <t>11692.14.2</t>
  </si>
  <si>
    <t>Маджари</t>
  </si>
  <si>
    <t>46070.9.35</t>
  </si>
  <si>
    <t>46070.19.53</t>
  </si>
  <si>
    <t>46070.501.63</t>
  </si>
  <si>
    <t>Поповец</t>
  </si>
  <si>
    <t>57618.58.1</t>
  </si>
  <si>
    <t>Тънково</t>
  </si>
  <si>
    <t>73585.171.532</t>
  </si>
  <si>
    <t>73585.171.533</t>
  </si>
  <si>
    <t>73585.171.534</t>
  </si>
  <si>
    <t>8</t>
  </si>
  <si>
    <t>Тополовград</t>
  </si>
  <si>
    <t>Доброселец</t>
  </si>
  <si>
    <t>21659.11.15</t>
  </si>
  <si>
    <t>21659.18.46</t>
  </si>
  <si>
    <t>Синапово</t>
  </si>
  <si>
    <t>66487.21.35</t>
  </si>
  <si>
    <t>66487.21.36</t>
  </si>
  <si>
    <t>66487.21.39</t>
  </si>
  <si>
    <t>66487.21.40</t>
  </si>
  <si>
    <t>Срем</t>
  </si>
  <si>
    <t>68583.210.4</t>
  </si>
  <si>
    <t>68583.210.6</t>
  </si>
  <si>
    <t>Хлябово</t>
  </si>
  <si>
    <t>77325.135.24</t>
  </si>
  <si>
    <t>Филипово</t>
  </si>
  <si>
    <t>76100.9.40</t>
  </si>
  <si>
    <t>10</t>
  </si>
  <si>
    <t>Харманли</t>
  </si>
  <si>
    <t>Доситеево</t>
  </si>
  <si>
    <t>23011.435.5</t>
  </si>
  <si>
    <t>23011.305.2</t>
  </si>
  <si>
    <t>Иваново</t>
  </si>
  <si>
    <t>32100.21.22</t>
  </si>
  <si>
    <t>32100.104.579</t>
  </si>
  <si>
    <t xml:space="preserve">пасище </t>
  </si>
  <si>
    <t>32100.10.1</t>
  </si>
  <si>
    <t>32100.501.533</t>
  </si>
  <si>
    <t>32100.56.21</t>
  </si>
  <si>
    <t>32100.56.531</t>
  </si>
  <si>
    <t>Коларово</t>
  </si>
  <si>
    <t>38011.283.384</t>
  </si>
  <si>
    <t>38011.120.12</t>
  </si>
  <si>
    <t>38011.120.15</t>
  </si>
  <si>
    <t>Лешниково</t>
  </si>
  <si>
    <t>43548.37.37</t>
  </si>
  <si>
    <t>43548.52.56</t>
  </si>
  <si>
    <t>43548.7.63</t>
  </si>
  <si>
    <t>Надежден</t>
  </si>
  <si>
    <t>51041.79.341</t>
  </si>
  <si>
    <t>Славяново</t>
  </si>
  <si>
    <t>67101.28.8</t>
  </si>
  <si>
    <t>67101.28.11</t>
  </si>
  <si>
    <t>67101.28.17</t>
  </si>
  <si>
    <t>67101.28.18</t>
  </si>
  <si>
    <t>67101.28.25</t>
  </si>
  <si>
    <t>Смирненци</t>
  </si>
  <si>
    <t>67581.110.107</t>
  </si>
  <si>
    <t>67581.81.108</t>
  </si>
  <si>
    <t>67581.95.116</t>
  </si>
  <si>
    <t>Черепово</t>
  </si>
  <si>
    <t>80552.182.4</t>
  </si>
  <si>
    <t>80552.182.6</t>
  </si>
  <si>
    <t>80552.212.1</t>
  </si>
  <si>
    <t>Черна Могила</t>
  </si>
  <si>
    <t>80827.23.14</t>
  </si>
  <si>
    <t>80827.22.30</t>
  </si>
  <si>
    <t>80827.23.32</t>
  </si>
  <si>
    <t>80827.33.61</t>
  </si>
  <si>
    <t>80827.36.69</t>
  </si>
  <si>
    <t>80827.97.70</t>
  </si>
  <si>
    <t>80827.191.270</t>
  </si>
  <si>
    <t>80827.191.277</t>
  </si>
  <si>
    <t>80827.191.281</t>
  </si>
  <si>
    <t>80827.123.286</t>
  </si>
  <si>
    <t>80827.50.12</t>
  </si>
  <si>
    <t>77181.8.69</t>
  </si>
  <si>
    <t>Хасково</t>
  </si>
  <si>
    <t>Въгларово</t>
  </si>
  <si>
    <t>12382.15.68</t>
  </si>
  <si>
    <t>Големанци</t>
  </si>
  <si>
    <t>15429.34.54</t>
  </si>
  <si>
    <t>15429.37.25</t>
  </si>
  <si>
    <t>Динево</t>
  </si>
  <si>
    <t>21155.316.1</t>
  </si>
  <si>
    <t>21155.318.1</t>
  </si>
  <si>
    <t>21155.392.1</t>
  </si>
  <si>
    <t>21155.402.1</t>
  </si>
  <si>
    <t>Козлец</t>
  </si>
  <si>
    <t>37770.69.30</t>
  </si>
  <si>
    <t>Криво поле</t>
  </si>
  <si>
    <t>39863.90.381</t>
  </si>
  <si>
    <t>Манастир</t>
  </si>
  <si>
    <t>46992.114.186</t>
  </si>
  <si>
    <t>46992.114.187</t>
  </si>
  <si>
    <t>46992.114.188</t>
  </si>
  <si>
    <t>46992.114.195</t>
  </si>
  <si>
    <t>Орлово</t>
  </si>
  <si>
    <t>53936.121.35</t>
  </si>
  <si>
    <t>53936.120.37</t>
  </si>
  <si>
    <t>Хасково/кв.Болярово/</t>
  </si>
  <si>
    <t>77195.533.4</t>
  </si>
  <si>
    <t>77195.533.5</t>
  </si>
  <si>
    <t xml:space="preserve">Хасково </t>
  </si>
  <si>
    <t>77195.433.11</t>
  </si>
  <si>
    <t>18</t>
  </si>
  <si>
    <t>Хасково /кв.Болярово/</t>
  </si>
  <si>
    <t>38</t>
  </si>
  <si>
    <t>31173.25.283</t>
  </si>
  <si>
    <t>19</t>
  </si>
  <si>
    <t>36</t>
  </si>
  <si>
    <t>Начална тръжна цена</t>
  </si>
  <si>
    <t>Депозит</t>
  </si>
  <si>
    <t>Свободни имоти с НТП "пасища, мери" и "ливади" от ДПФ - за отдаване под наем за една стопанска година - за стопанската 2023/2024 година, на територията на област Хасково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</si>
</sst>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00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1" xfId="0" applyNumberFormat="1" applyFont="1" applyBorder="1"/>
    <xf numFmtId="49" fontId="10" fillId="0" borderId="1" xfId="0" applyNumberFormat="1" applyFont="1" applyBorder="1"/>
    <xf numFmtId="49" fontId="8" fillId="0" borderId="0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49" fontId="8" fillId="0" borderId="2" xfId="0" applyNumberFormat="1" applyFont="1" applyBorder="1" applyAlignment="1">
      <alignment horizontal="center" vertical="center"/>
    </xf>
    <xf numFmtId="0" fontId="8" fillId="0" borderId="1" xfId="0" applyFont="1" applyBorder="1"/>
    <xf numFmtId="49" fontId="3" fillId="0" borderId="1" xfId="0" applyNumberFormat="1" applyFont="1" applyBorder="1"/>
    <xf numFmtId="0" fontId="1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49" fontId="10" fillId="0" borderId="1" xfId="0" applyNumberFormat="1" applyFont="1" applyBorder="1" applyAlignment="1">
      <alignment horizontal="right"/>
    </xf>
    <xf numFmtId="16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left"/>
    </xf>
    <xf numFmtId="165" fontId="12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12" fillId="0" borderId="1" xfId="0" applyNumberFormat="1" applyFont="1" applyFill="1" applyBorder="1" applyAlignment="1">
      <alignment horizontal="left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 vertical="center"/>
    </xf>
    <xf numFmtId="164" fontId="12" fillId="0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0" fontId="12" fillId="0" borderId="1" xfId="0" applyNumberFormat="1" applyFont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8" fillId="0" borderId="0" xfId="0" applyFont="1" applyBorder="1"/>
    <xf numFmtId="49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8" fillId="0" borderId="2" xfId="0" applyFont="1" applyBorder="1"/>
    <xf numFmtId="49" fontId="10" fillId="0" borderId="2" xfId="0" applyNumberFormat="1" applyFont="1" applyBorder="1"/>
    <xf numFmtId="164" fontId="10" fillId="0" borderId="2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 vertical="center"/>
    </xf>
    <xf numFmtId="2" fontId="12" fillId="0" borderId="1" xfId="0" applyNumberFormat="1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center" vertical="center" wrapText="1"/>
    </xf>
    <xf numFmtId="164" fontId="8" fillId="3" borderId="1" xfId="0" applyNumberFormat="1" applyFont="1" applyFill="1" applyBorder="1"/>
    <xf numFmtId="2" fontId="8" fillId="0" borderId="1" xfId="0" applyNumberFormat="1" applyFont="1" applyBorder="1" applyAlignment="1">
      <alignment horizontal="left"/>
    </xf>
    <xf numFmtId="2" fontId="12" fillId="0" borderId="1" xfId="0" applyNumberFormat="1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left" wrapText="1"/>
    </xf>
    <xf numFmtId="2" fontId="8" fillId="3" borderId="1" xfId="0" applyNumberFormat="1" applyFont="1" applyFill="1" applyBorder="1" applyAlignment="1">
      <alignment horizontal="left" wrapText="1"/>
    </xf>
    <xf numFmtId="49" fontId="10" fillId="0" borderId="2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10" fillId="0" borderId="0" xfId="0" applyFont="1" applyBorder="1"/>
    <xf numFmtId="49" fontId="10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49" fontId="1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/>
    </xf>
    <xf numFmtId="49" fontId="12" fillId="0" borderId="1" xfId="0" applyNumberFormat="1" applyFont="1" applyBorder="1"/>
    <xf numFmtId="49" fontId="12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/>
    <xf numFmtId="49" fontId="13" fillId="0" borderId="2" xfId="0" applyNumberFormat="1" applyFont="1" applyBorder="1" applyAlignment="1">
      <alignment horizontal="right"/>
    </xf>
    <xf numFmtId="49" fontId="13" fillId="0" borderId="0" xfId="0" applyNumberFormat="1" applyFont="1" applyAlignment="1">
      <alignment horizontal="right"/>
    </xf>
    <xf numFmtId="164" fontId="13" fillId="0" borderId="2" xfId="0" applyNumberFormat="1" applyFont="1" applyBorder="1" applyAlignment="1">
      <alignment horizontal="right"/>
    </xf>
    <xf numFmtId="49" fontId="12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Font="1" applyBorder="1"/>
    <xf numFmtId="164" fontId="12" fillId="3" borderId="1" xfId="0" applyNumberFormat="1" applyFont="1" applyFill="1" applyBorder="1"/>
    <xf numFmtId="49" fontId="12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/>
    </xf>
    <xf numFmtId="49" fontId="8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164" fontId="8" fillId="0" borderId="1" xfId="0" applyNumberFormat="1" applyFont="1" applyFill="1" applyBorder="1"/>
    <xf numFmtId="2" fontId="8" fillId="0" borderId="1" xfId="0" applyNumberFormat="1" applyFont="1" applyBorder="1"/>
    <xf numFmtId="2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49" fontId="10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"/>
  <sheetViews>
    <sheetView tabSelected="1" zoomScale="85" zoomScaleNormal="85" workbookViewId="0">
      <selection sqref="A1:G1"/>
    </sheetView>
  </sheetViews>
  <sheetFormatPr defaultRowHeight="15.75" x14ac:dyDescent="0.25"/>
  <cols>
    <col min="1" max="1" width="5.5703125" style="63" customWidth="1"/>
    <col min="2" max="2" width="29.42578125" style="10" customWidth="1"/>
    <col min="3" max="3" width="26.42578125" style="10" customWidth="1"/>
    <col min="4" max="4" width="17.140625" style="4" customWidth="1"/>
    <col min="5" max="5" width="17.7109375" style="3" customWidth="1"/>
    <col min="6" max="6" width="27.140625" style="15" customWidth="1"/>
    <col min="7" max="7" width="14.85546875" style="15" customWidth="1"/>
    <col min="8" max="8" width="11.28515625" style="63" customWidth="1"/>
    <col min="9" max="9" width="12.7109375" style="63" customWidth="1"/>
    <col min="10" max="16384" width="9.140625" style="63"/>
  </cols>
  <sheetData>
    <row r="1" spans="1:9" s="1" customFormat="1" ht="61.5" customHeight="1" x14ac:dyDescent="0.25">
      <c r="A1" s="108" t="s">
        <v>442</v>
      </c>
      <c r="B1" s="109"/>
      <c r="C1" s="109"/>
      <c r="D1" s="109"/>
      <c r="E1" s="109"/>
      <c r="F1" s="109"/>
      <c r="G1" s="109"/>
    </row>
    <row r="2" spans="1:9" s="105" customFormat="1" ht="51.75" customHeight="1" x14ac:dyDescent="0.25">
      <c r="A2" s="110" t="s">
        <v>3</v>
      </c>
      <c r="B2" s="111" t="s">
        <v>1</v>
      </c>
      <c r="C2" s="111" t="s">
        <v>4</v>
      </c>
      <c r="D2" s="111" t="s">
        <v>14</v>
      </c>
      <c r="E2" s="26" t="s">
        <v>5</v>
      </c>
      <c r="F2" s="111" t="s">
        <v>6</v>
      </c>
      <c r="G2" s="111" t="s">
        <v>7</v>
      </c>
      <c r="H2" s="106" t="s">
        <v>440</v>
      </c>
      <c r="I2" s="106" t="s">
        <v>441</v>
      </c>
    </row>
    <row r="3" spans="1:9" s="1" customFormat="1" ht="36.75" customHeight="1" x14ac:dyDescent="0.25">
      <c r="A3" s="110"/>
      <c r="B3" s="111"/>
      <c r="C3" s="111"/>
      <c r="D3" s="111"/>
      <c r="E3" s="27" t="s">
        <v>0</v>
      </c>
      <c r="F3" s="111"/>
      <c r="G3" s="111"/>
      <c r="H3" s="106"/>
      <c r="I3" s="106"/>
    </row>
    <row r="4" spans="1:9" s="1" customFormat="1" ht="15.75" customHeight="1" x14ac:dyDescent="0.25">
      <c r="A4" s="28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</row>
    <row r="5" spans="1:9" s="1" customFormat="1" x14ac:dyDescent="0.25">
      <c r="A5" s="21">
        <v>1</v>
      </c>
      <c r="B5" s="8" t="s">
        <v>15</v>
      </c>
      <c r="C5" s="22" t="s">
        <v>16</v>
      </c>
      <c r="D5" s="48" t="s">
        <v>17</v>
      </c>
      <c r="E5" s="51">
        <v>1</v>
      </c>
      <c r="F5" s="36" t="s">
        <v>18</v>
      </c>
      <c r="G5" s="37" t="s">
        <v>12</v>
      </c>
      <c r="H5" s="103">
        <v>8</v>
      </c>
      <c r="I5" s="103">
        <f>(H5*E5)*20%</f>
        <v>1.6</v>
      </c>
    </row>
    <row r="6" spans="1:9" s="1" customFormat="1" x14ac:dyDescent="0.25">
      <c r="A6" s="21">
        <v>2</v>
      </c>
      <c r="B6" s="8" t="s">
        <v>15</v>
      </c>
      <c r="C6" s="22" t="s">
        <v>16</v>
      </c>
      <c r="D6" s="48" t="s">
        <v>19</v>
      </c>
      <c r="E6" s="51">
        <v>9</v>
      </c>
      <c r="F6" s="38" t="s">
        <v>20</v>
      </c>
      <c r="G6" s="24" t="s">
        <v>21</v>
      </c>
      <c r="H6" s="103">
        <v>9</v>
      </c>
      <c r="I6" s="103">
        <f t="shared" ref="I6:I40" si="0">(H6*E6)*20%</f>
        <v>16.2</v>
      </c>
    </row>
    <row r="7" spans="1:9" s="1" customFormat="1" x14ac:dyDescent="0.25">
      <c r="A7" s="21">
        <v>3</v>
      </c>
      <c r="B7" s="8" t="s">
        <v>15</v>
      </c>
      <c r="C7" s="22" t="s">
        <v>22</v>
      </c>
      <c r="D7" s="67" t="s">
        <v>23</v>
      </c>
      <c r="E7" s="54">
        <v>1.802</v>
      </c>
      <c r="F7" s="38" t="s">
        <v>20</v>
      </c>
      <c r="G7" s="38" t="s">
        <v>24</v>
      </c>
      <c r="H7" s="103">
        <v>9</v>
      </c>
      <c r="I7" s="103">
        <f t="shared" si="0"/>
        <v>3.2436000000000003</v>
      </c>
    </row>
    <row r="8" spans="1:9" s="1" customFormat="1" x14ac:dyDescent="0.25">
      <c r="A8" s="21">
        <v>4</v>
      </c>
      <c r="B8" s="8" t="s">
        <v>15</v>
      </c>
      <c r="C8" s="22" t="s">
        <v>22</v>
      </c>
      <c r="D8" s="67" t="s">
        <v>25</v>
      </c>
      <c r="E8" s="54">
        <v>1.7210000000000001</v>
      </c>
      <c r="F8" s="38" t="s">
        <v>18</v>
      </c>
      <c r="G8" s="38" t="s">
        <v>24</v>
      </c>
      <c r="H8" s="103">
        <v>8</v>
      </c>
      <c r="I8" s="103">
        <f t="shared" si="0"/>
        <v>2.7536000000000005</v>
      </c>
    </row>
    <row r="9" spans="1:9" s="1" customFormat="1" x14ac:dyDescent="0.25">
      <c r="A9" s="21">
        <v>5</v>
      </c>
      <c r="B9" s="8" t="s">
        <v>15</v>
      </c>
      <c r="C9" s="22" t="s">
        <v>26</v>
      </c>
      <c r="D9" s="67" t="s">
        <v>27</v>
      </c>
      <c r="E9" s="54">
        <v>4.0010000000000003</v>
      </c>
      <c r="F9" s="38" t="s">
        <v>9</v>
      </c>
      <c r="G9" s="39" t="s">
        <v>10</v>
      </c>
      <c r="H9" s="103">
        <v>9</v>
      </c>
      <c r="I9" s="103">
        <f t="shared" si="0"/>
        <v>7.2018000000000004</v>
      </c>
    </row>
    <row r="10" spans="1:9" s="1" customFormat="1" x14ac:dyDescent="0.25">
      <c r="A10" s="21">
        <v>6</v>
      </c>
      <c r="B10" s="8" t="s">
        <v>15</v>
      </c>
      <c r="C10" s="22" t="s">
        <v>26</v>
      </c>
      <c r="D10" s="67" t="s">
        <v>28</v>
      </c>
      <c r="E10" s="54">
        <v>2.0009999999999999</v>
      </c>
      <c r="F10" s="38" t="s">
        <v>9</v>
      </c>
      <c r="G10" s="39" t="s">
        <v>21</v>
      </c>
      <c r="H10" s="103">
        <v>9</v>
      </c>
      <c r="I10" s="103">
        <f t="shared" si="0"/>
        <v>3.6018000000000003</v>
      </c>
    </row>
    <row r="11" spans="1:9" s="1" customFormat="1" x14ac:dyDescent="0.25">
      <c r="A11" s="21">
        <v>8</v>
      </c>
      <c r="B11" s="8" t="s">
        <v>15</v>
      </c>
      <c r="C11" s="22" t="s">
        <v>26</v>
      </c>
      <c r="D11" s="67" t="s">
        <v>29</v>
      </c>
      <c r="E11" s="54">
        <v>67.09</v>
      </c>
      <c r="F11" s="38" t="s">
        <v>18</v>
      </c>
      <c r="G11" s="38" t="s">
        <v>10</v>
      </c>
      <c r="H11" s="103">
        <v>8</v>
      </c>
      <c r="I11" s="103">
        <f t="shared" si="0"/>
        <v>107.34400000000001</v>
      </c>
    </row>
    <row r="12" spans="1:9" s="1" customFormat="1" x14ac:dyDescent="0.25">
      <c r="A12" s="21">
        <v>9</v>
      </c>
      <c r="B12" s="8" t="s">
        <v>15</v>
      </c>
      <c r="C12" s="22" t="s">
        <v>26</v>
      </c>
      <c r="D12" s="67" t="s">
        <v>30</v>
      </c>
      <c r="E12" s="54">
        <v>37.676000000000002</v>
      </c>
      <c r="F12" s="38" t="s">
        <v>18</v>
      </c>
      <c r="G12" s="38" t="s">
        <v>21</v>
      </c>
      <c r="H12" s="103">
        <v>8</v>
      </c>
      <c r="I12" s="103">
        <f t="shared" si="0"/>
        <v>60.281600000000005</v>
      </c>
    </row>
    <row r="13" spans="1:9" s="1" customFormat="1" x14ac:dyDescent="0.25">
      <c r="A13" s="21">
        <v>10</v>
      </c>
      <c r="B13" s="8" t="s">
        <v>15</v>
      </c>
      <c r="C13" s="22" t="s">
        <v>26</v>
      </c>
      <c r="D13" s="67" t="s">
        <v>31</v>
      </c>
      <c r="E13" s="54">
        <v>44.686</v>
      </c>
      <c r="F13" s="38" t="s">
        <v>18</v>
      </c>
      <c r="G13" s="38" t="s">
        <v>21</v>
      </c>
      <c r="H13" s="103">
        <v>8</v>
      </c>
      <c r="I13" s="103">
        <f t="shared" si="0"/>
        <v>71.497600000000006</v>
      </c>
    </row>
    <row r="14" spans="1:9" s="1" customFormat="1" x14ac:dyDescent="0.25">
      <c r="A14" s="21">
        <v>11</v>
      </c>
      <c r="B14" s="8" t="s">
        <v>15</v>
      </c>
      <c r="C14" s="22" t="s">
        <v>26</v>
      </c>
      <c r="D14" s="67" t="s">
        <v>32</v>
      </c>
      <c r="E14" s="54">
        <v>33.101999999999997</v>
      </c>
      <c r="F14" s="38" t="s">
        <v>18</v>
      </c>
      <c r="G14" s="38" t="s">
        <v>10</v>
      </c>
      <c r="H14" s="103">
        <v>8</v>
      </c>
      <c r="I14" s="103">
        <f t="shared" si="0"/>
        <v>52.963200000000001</v>
      </c>
    </row>
    <row r="15" spans="1:9" s="1" customFormat="1" x14ac:dyDescent="0.25">
      <c r="A15" s="21">
        <v>12</v>
      </c>
      <c r="B15" s="8" t="s">
        <v>15</v>
      </c>
      <c r="C15" s="22" t="s">
        <v>33</v>
      </c>
      <c r="D15" s="67" t="s">
        <v>34</v>
      </c>
      <c r="E15" s="54">
        <v>5.5019999999999998</v>
      </c>
      <c r="F15" s="38" t="s">
        <v>18</v>
      </c>
      <c r="G15" s="36" t="s">
        <v>24</v>
      </c>
      <c r="H15" s="103">
        <v>8</v>
      </c>
      <c r="I15" s="103">
        <f t="shared" si="0"/>
        <v>8.8032000000000004</v>
      </c>
    </row>
    <row r="16" spans="1:9" s="1" customFormat="1" x14ac:dyDescent="0.25">
      <c r="A16" s="21">
        <v>13</v>
      </c>
      <c r="B16" s="8" t="s">
        <v>15</v>
      </c>
      <c r="C16" s="22" t="s">
        <v>33</v>
      </c>
      <c r="D16" s="67" t="s">
        <v>35</v>
      </c>
      <c r="E16" s="54">
        <v>10.09</v>
      </c>
      <c r="F16" s="38" t="s">
        <v>18</v>
      </c>
      <c r="G16" s="36" t="s">
        <v>10</v>
      </c>
      <c r="H16" s="103">
        <v>8</v>
      </c>
      <c r="I16" s="103">
        <f t="shared" si="0"/>
        <v>16.144000000000002</v>
      </c>
    </row>
    <row r="17" spans="1:9" s="1" customFormat="1" x14ac:dyDescent="0.25">
      <c r="A17" s="21">
        <v>14</v>
      </c>
      <c r="B17" s="8" t="s">
        <v>15</v>
      </c>
      <c r="C17" s="22" t="s">
        <v>33</v>
      </c>
      <c r="D17" s="67" t="s">
        <v>36</v>
      </c>
      <c r="E17" s="54">
        <v>7.9969999999999999</v>
      </c>
      <c r="F17" s="38" t="s">
        <v>18</v>
      </c>
      <c r="G17" s="24" t="s">
        <v>21</v>
      </c>
      <c r="H17" s="103">
        <v>8</v>
      </c>
      <c r="I17" s="103">
        <f t="shared" si="0"/>
        <v>12.795200000000001</v>
      </c>
    </row>
    <row r="18" spans="1:9" s="1" customFormat="1" x14ac:dyDescent="0.25">
      <c r="A18" s="21">
        <v>15</v>
      </c>
      <c r="B18" s="8" t="s">
        <v>15</v>
      </c>
      <c r="C18" s="22" t="s">
        <v>33</v>
      </c>
      <c r="D18" s="67" t="s">
        <v>37</v>
      </c>
      <c r="E18" s="54">
        <v>3.5</v>
      </c>
      <c r="F18" s="38" t="s">
        <v>18</v>
      </c>
      <c r="G18" s="24" t="s">
        <v>21</v>
      </c>
      <c r="H18" s="103">
        <v>8</v>
      </c>
      <c r="I18" s="103">
        <f t="shared" si="0"/>
        <v>5.6000000000000005</v>
      </c>
    </row>
    <row r="19" spans="1:9" s="1" customFormat="1" x14ac:dyDescent="0.25">
      <c r="A19" s="21">
        <v>16</v>
      </c>
      <c r="B19" s="8" t="s">
        <v>15</v>
      </c>
      <c r="C19" s="22" t="s">
        <v>33</v>
      </c>
      <c r="D19" s="67" t="s">
        <v>38</v>
      </c>
      <c r="E19" s="54">
        <v>6.7060000000000004</v>
      </c>
      <c r="F19" s="38" t="s">
        <v>18</v>
      </c>
      <c r="G19" s="24" t="s">
        <v>21</v>
      </c>
      <c r="H19" s="103">
        <v>8</v>
      </c>
      <c r="I19" s="103">
        <f t="shared" si="0"/>
        <v>10.729600000000001</v>
      </c>
    </row>
    <row r="20" spans="1:9" s="1" customFormat="1" x14ac:dyDescent="0.25">
      <c r="A20" s="21">
        <v>17</v>
      </c>
      <c r="B20" s="8" t="s">
        <v>15</v>
      </c>
      <c r="C20" s="22" t="s">
        <v>15</v>
      </c>
      <c r="D20" s="67" t="s">
        <v>39</v>
      </c>
      <c r="E20" s="54">
        <v>8.5779999999999994</v>
      </c>
      <c r="F20" s="38" t="s">
        <v>18</v>
      </c>
      <c r="G20" s="24" t="s">
        <v>10</v>
      </c>
      <c r="H20" s="103">
        <v>8</v>
      </c>
      <c r="I20" s="103">
        <f t="shared" si="0"/>
        <v>13.7248</v>
      </c>
    </row>
    <row r="21" spans="1:9" s="1" customFormat="1" x14ac:dyDescent="0.25">
      <c r="A21" s="21">
        <v>18</v>
      </c>
      <c r="B21" s="8" t="s">
        <v>15</v>
      </c>
      <c r="C21" s="22" t="s">
        <v>15</v>
      </c>
      <c r="D21" s="67" t="s">
        <v>40</v>
      </c>
      <c r="E21" s="54">
        <v>9.798</v>
      </c>
      <c r="F21" s="38" t="s">
        <v>18</v>
      </c>
      <c r="G21" s="24" t="s">
        <v>10</v>
      </c>
      <c r="H21" s="103">
        <v>8</v>
      </c>
      <c r="I21" s="103">
        <f t="shared" si="0"/>
        <v>15.6768</v>
      </c>
    </row>
    <row r="22" spans="1:9" s="1" customFormat="1" x14ac:dyDescent="0.25">
      <c r="A22" s="21">
        <v>19</v>
      </c>
      <c r="B22" s="8" t="s">
        <v>15</v>
      </c>
      <c r="C22" s="22" t="s">
        <v>41</v>
      </c>
      <c r="D22" s="48" t="s">
        <v>42</v>
      </c>
      <c r="E22" s="51">
        <v>10.605</v>
      </c>
      <c r="F22" s="36" t="s">
        <v>18</v>
      </c>
      <c r="G22" s="24" t="s">
        <v>21</v>
      </c>
      <c r="H22" s="103">
        <v>8</v>
      </c>
      <c r="I22" s="103">
        <f t="shared" si="0"/>
        <v>16.968</v>
      </c>
    </row>
    <row r="23" spans="1:9" s="1" customFormat="1" x14ac:dyDescent="0.25">
      <c r="A23" s="21">
        <v>20</v>
      </c>
      <c r="B23" s="8" t="s">
        <v>15</v>
      </c>
      <c r="C23" s="22" t="s">
        <v>41</v>
      </c>
      <c r="D23" s="67" t="s">
        <v>43</v>
      </c>
      <c r="E23" s="54">
        <v>6.2279999999999998</v>
      </c>
      <c r="F23" s="38" t="s">
        <v>18</v>
      </c>
      <c r="G23" s="38" t="s">
        <v>11</v>
      </c>
      <c r="H23" s="103">
        <v>8</v>
      </c>
      <c r="I23" s="103">
        <f t="shared" si="0"/>
        <v>9.9648000000000003</v>
      </c>
    </row>
    <row r="24" spans="1:9" s="2" customFormat="1" x14ac:dyDescent="0.25">
      <c r="A24" s="21">
        <v>21</v>
      </c>
      <c r="B24" s="8" t="s">
        <v>15</v>
      </c>
      <c r="C24" s="22" t="s">
        <v>41</v>
      </c>
      <c r="D24" s="67" t="s">
        <v>44</v>
      </c>
      <c r="E24" s="54">
        <v>6.383</v>
      </c>
      <c r="F24" s="38" t="s">
        <v>18</v>
      </c>
      <c r="G24" s="38" t="s">
        <v>11</v>
      </c>
      <c r="H24" s="104">
        <v>8</v>
      </c>
      <c r="I24" s="103">
        <f t="shared" si="0"/>
        <v>10.212800000000001</v>
      </c>
    </row>
    <row r="25" spans="1:9" s="1" customFormat="1" x14ac:dyDescent="0.25">
      <c r="A25" s="21">
        <v>22</v>
      </c>
      <c r="B25" s="8" t="s">
        <v>15</v>
      </c>
      <c r="C25" s="22" t="s">
        <v>45</v>
      </c>
      <c r="D25" s="67" t="s">
        <v>46</v>
      </c>
      <c r="E25" s="55">
        <v>120.608</v>
      </c>
      <c r="F25" s="39" t="s">
        <v>18</v>
      </c>
      <c r="G25" s="38" t="s">
        <v>10</v>
      </c>
      <c r="H25" s="103">
        <v>8</v>
      </c>
      <c r="I25" s="103">
        <f t="shared" si="0"/>
        <v>192.97280000000001</v>
      </c>
    </row>
    <row r="26" spans="1:9" s="6" customFormat="1" x14ac:dyDescent="0.25">
      <c r="A26" s="21">
        <v>23</v>
      </c>
      <c r="B26" s="8" t="s">
        <v>15</v>
      </c>
      <c r="C26" s="22" t="s">
        <v>45</v>
      </c>
      <c r="D26" s="67" t="s">
        <v>47</v>
      </c>
      <c r="E26" s="55">
        <v>5.593</v>
      </c>
      <c r="F26" s="39" t="s">
        <v>9</v>
      </c>
      <c r="G26" s="38" t="s">
        <v>24</v>
      </c>
      <c r="H26" s="103">
        <v>9</v>
      </c>
      <c r="I26" s="103">
        <f t="shared" si="0"/>
        <v>10.067400000000001</v>
      </c>
    </row>
    <row r="27" spans="1:9" s="1" customFormat="1" x14ac:dyDescent="0.25">
      <c r="A27" s="21">
        <v>24</v>
      </c>
      <c r="B27" s="8" t="s">
        <v>15</v>
      </c>
      <c r="C27" s="22" t="s">
        <v>45</v>
      </c>
      <c r="D27" s="67" t="s">
        <v>48</v>
      </c>
      <c r="E27" s="55">
        <v>6.1669999999999998</v>
      </c>
      <c r="F27" s="39" t="s">
        <v>9</v>
      </c>
      <c r="G27" s="38" t="s">
        <v>10</v>
      </c>
      <c r="H27" s="103">
        <v>9</v>
      </c>
      <c r="I27" s="103">
        <f t="shared" si="0"/>
        <v>11.1006</v>
      </c>
    </row>
    <row r="28" spans="1:9" s="1" customFormat="1" x14ac:dyDescent="0.25">
      <c r="A28" s="21">
        <v>25</v>
      </c>
      <c r="B28" s="8" t="s">
        <v>15</v>
      </c>
      <c r="C28" s="22" t="s">
        <v>45</v>
      </c>
      <c r="D28" s="67" t="s">
        <v>49</v>
      </c>
      <c r="E28" s="55">
        <v>12.807</v>
      </c>
      <c r="F28" s="39" t="s">
        <v>9</v>
      </c>
      <c r="G28" s="38" t="s">
        <v>24</v>
      </c>
      <c r="H28" s="103">
        <v>9</v>
      </c>
      <c r="I28" s="103">
        <f t="shared" si="0"/>
        <v>23.052600000000002</v>
      </c>
    </row>
    <row r="29" spans="1:9" s="1" customFormat="1" x14ac:dyDescent="0.25">
      <c r="A29" s="21">
        <v>26</v>
      </c>
      <c r="B29" s="8" t="s">
        <v>15</v>
      </c>
      <c r="C29" s="22" t="s">
        <v>45</v>
      </c>
      <c r="D29" s="67" t="s">
        <v>50</v>
      </c>
      <c r="E29" s="55">
        <v>53.311</v>
      </c>
      <c r="F29" s="39" t="s">
        <v>18</v>
      </c>
      <c r="G29" s="38" t="s">
        <v>10</v>
      </c>
      <c r="H29" s="103">
        <v>8</v>
      </c>
      <c r="I29" s="103">
        <f t="shared" si="0"/>
        <v>85.297600000000003</v>
      </c>
    </row>
    <row r="30" spans="1:9" s="1" customFormat="1" x14ac:dyDescent="0.25">
      <c r="A30" s="21">
        <v>27</v>
      </c>
      <c r="B30" s="8" t="s">
        <v>15</v>
      </c>
      <c r="C30" s="22" t="s">
        <v>51</v>
      </c>
      <c r="D30" s="67" t="s">
        <v>52</v>
      </c>
      <c r="E30" s="54">
        <v>3.61</v>
      </c>
      <c r="F30" s="38" t="s">
        <v>18</v>
      </c>
      <c r="G30" s="24" t="s">
        <v>21</v>
      </c>
      <c r="H30" s="103">
        <v>8</v>
      </c>
      <c r="I30" s="103">
        <f t="shared" si="0"/>
        <v>5.7759999999999998</v>
      </c>
    </row>
    <row r="31" spans="1:9" s="1" customFormat="1" x14ac:dyDescent="0.25">
      <c r="A31" s="21">
        <v>28</v>
      </c>
      <c r="B31" s="8" t="s">
        <v>15</v>
      </c>
      <c r="C31" s="22" t="s">
        <v>51</v>
      </c>
      <c r="D31" s="67" t="s">
        <v>53</v>
      </c>
      <c r="E31" s="56">
        <v>18.547000000000001</v>
      </c>
      <c r="F31" s="38" t="s">
        <v>18</v>
      </c>
      <c r="G31" s="24" t="s">
        <v>21</v>
      </c>
      <c r="H31" s="103">
        <v>8</v>
      </c>
      <c r="I31" s="103">
        <f t="shared" si="0"/>
        <v>29.675200000000004</v>
      </c>
    </row>
    <row r="32" spans="1:9" s="1" customFormat="1" x14ac:dyDescent="0.25">
      <c r="A32" s="21">
        <v>29</v>
      </c>
      <c r="B32" s="8" t="s">
        <v>15</v>
      </c>
      <c r="C32" s="22" t="s">
        <v>54</v>
      </c>
      <c r="D32" s="68" t="s">
        <v>55</v>
      </c>
      <c r="E32" s="54">
        <v>11.023999999999999</v>
      </c>
      <c r="F32" s="38" t="s">
        <v>18</v>
      </c>
      <c r="G32" s="38" t="s">
        <v>10</v>
      </c>
      <c r="H32" s="103">
        <v>8</v>
      </c>
      <c r="I32" s="103">
        <f t="shared" si="0"/>
        <v>17.638400000000001</v>
      </c>
    </row>
    <row r="33" spans="1:9" s="1" customFormat="1" ht="16.5" customHeight="1" x14ac:dyDescent="0.25">
      <c r="A33" s="21">
        <v>30</v>
      </c>
      <c r="B33" s="8" t="s">
        <v>15</v>
      </c>
      <c r="C33" s="22" t="s">
        <v>56</v>
      </c>
      <c r="D33" s="67" t="s">
        <v>57</v>
      </c>
      <c r="E33" s="54">
        <v>62.12</v>
      </c>
      <c r="F33" s="39" t="s">
        <v>18</v>
      </c>
      <c r="G33" s="24" t="s">
        <v>10</v>
      </c>
      <c r="H33" s="103">
        <v>8</v>
      </c>
      <c r="I33" s="103">
        <f t="shared" si="0"/>
        <v>99.391999999999996</v>
      </c>
    </row>
    <row r="34" spans="1:9" s="1" customFormat="1" x14ac:dyDescent="0.25">
      <c r="A34" s="21">
        <v>31</v>
      </c>
      <c r="B34" s="8" t="s">
        <v>15</v>
      </c>
      <c r="C34" s="22" t="s">
        <v>56</v>
      </c>
      <c r="D34" s="67" t="s">
        <v>58</v>
      </c>
      <c r="E34" s="54">
        <v>21.427</v>
      </c>
      <c r="F34" s="39" t="s">
        <v>18</v>
      </c>
      <c r="G34" s="24" t="s">
        <v>21</v>
      </c>
      <c r="H34" s="103">
        <v>8</v>
      </c>
      <c r="I34" s="103">
        <f t="shared" si="0"/>
        <v>34.283200000000001</v>
      </c>
    </row>
    <row r="35" spans="1:9" s="1" customFormat="1" x14ac:dyDescent="0.25">
      <c r="A35" s="21">
        <v>32</v>
      </c>
      <c r="B35" s="8" t="s">
        <v>15</v>
      </c>
      <c r="C35" s="22" t="s">
        <v>56</v>
      </c>
      <c r="D35" s="67" t="s">
        <v>59</v>
      </c>
      <c r="E35" s="53">
        <v>19.238</v>
      </c>
      <c r="F35" s="39" t="s">
        <v>18</v>
      </c>
      <c r="G35" s="24" t="s">
        <v>21</v>
      </c>
      <c r="H35" s="103">
        <v>8</v>
      </c>
      <c r="I35" s="103">
        <f t="shared" si="0"/>
        <v>30.780799999999999</v>
      </c>
    </row>
    <row r="36" spans="1:9" s="1" customFormat="1" x14ac:dyDescent="0.25">
      <c r="A36" s="21">
        <v>33</v>
      </c>
      <c r="B36" s="8" t="s">
        <v>15</v>
      </c>
      <c r="C36" s="22" t="s">
        <v>56</v>
      </c>
      <c r="D36" s="67" t="s">
        <v>60</v>
      </c>
      <c r="E36" s="53">
        <v>38.167000000000002</v>
      </c>
      <c r="F36" s="39" t="s">
        <v>18</v>
      </c>
      <c r="G36" s="24" t="s">
        <v>21</v>
      </c>
      <c r="H36" s="103">
        <v>8</v>
      </c>
      <c r="I36" s="103">
        <f t="shared" si="0"/>
        <v>61.067200000000007</v>
      </c>
    </row>
    <row r="37" spans="1:9" s="1" customFormat="1" x14ac:dyDescent="0.25">
      <c r="A37" s="21">
        <v>34</v>
      </c>
      <c r="B37" s="8" t="s">
        <v>15</v>
      </c>
      <c r="C37" s="22" t="s">
        <v>56</v>
      </c>
      <c r="D37" s="48" t="s">
        <v>61</v>
      </c>
      <c r="E37" s="57">
        <v>38.695</v>
      </c>
      <c r="F37" s="40" t="s">
        <v>18</v>
      </c>
      <c r="G37" s="24" t="s">
        <v>10</v>
      </c>
      <c r="H37" s="103">
        <v>8</v>
      </c>
      <c r="I37" s="103">
        <f t="shared" si="0"/>
        <v>61.912000000000006</v>
      </c>
    </row>
    <row r="38" spans="1:9" s="1" customFormat="1" x14ac:dyDescent="0.25">
      <c r="A38" s="21">
        <v>35</v>
      </c>
      <c r="B38" s="8" t="s">
        <v>15</v>
      </c>
      <c r="C38" s="22" t="s">
        <v>56</v>
      </c>
      <c r="D38" s="48" t="s">
        <v>62</v>
      </c>
      <c r="E38" s="57">
        <v>105.89</v>
      </c>
      <c r="F38" s="40" t="s">
        <v>18</v>
      </c>
      <c r="G38" s="24" t="s">
        <v>10</v>
      </c>
      <c r="H38" s="103">
        <v>8</v>
      </c>
      <c r="I38" s="103">
        <f t="shared" si="0"/>
        <v>169.42400000000001</v>
      </c>
    </row>
    <row r="39" spans="1:9" s="1" customFormat="1" x14ac:dyDescent="0.25">
      <c r="A39" s="21">
        <v>36</v>
      </c>
      <c r="B39" s="8" t="s">
        <v>15</v>
      </c>
      <c r="C39" s="22" t="s">
        <v>56</v>
      </c>
      <c r="D39" s="67" t="s">
        <v>63</v>
      </c>
      <c r="E39" s="58">
        <v>63.741999999999997</v>
      </c>
      <c r="F39" s="41" t="s">
        <v>18</v>
      </c>
      <c r="G39" s="24" t="s">
        <v>21</v>
      </c>
      <c r="H39" s="103">
        <v>8</v>
      </c>
      <c r="I39" s="103">
        <f t="shared" si="0"/>
        <v>101.9872</v>
      </c>
    </row>
    <row r="40" spans="1:9" s="1" customFormat="1" x14ac:dyDescent="0.25">
      <c r="A40" s="21">
        <v>37</v>
      </c>
      <c r="B40" s="8" t="s">
        <v>15</v>
      </c>
      <c r="C40" s="22" t="s">
        <v>64</v>
      </c>
      <c r="D40" s="67" t="s">
        <v>65</v>
      </c>
      <c r="E40" s="54">
        <v>33.997999999999998</v>
      </c>
      <c r="F40" s="38" t="s">
        <v>18</v>
      </c>
      <c r="G40" s="38" t="s">
        <v>24</v>
      </c>
      <c r="H40" s="103">
        <v>8</v>
      </c>
      <c r="I40" s="103">
        <f t="shared" si="0"/>
        <v>54.396799999999999</v>
      </c>
    </row>
    <row r="41" spans="1:9" s="1" customFormat="1" x14ac:dyDescent="0.25">
      <c r="A41" s="21"/>
      <c r="B41" s="9" t="s">
        <v>8</v>
      </c>
      <c r="C41" s="5" t="s">
        <v>13</v>
      </c>
      <c r="D41" s="34" t="s">
        <v>439</v>
      </c>
      <c r="E41" s="18">
        <f>SUM(E5:E40)</f>
        <v>892.4100000000002</v>
      </c>
      <c r="F41" s="14"/>
      <c r="G41" s="14"/>
      <c r="H41" s="21"/>
      <c r="I41" s="21"/>
    </row>
    <row r="42" spans="1:9" s="1" customFormat="1" x14ac:dyDescent="0.25">
      <c r="A42" s="21">
        <v>38</v>
      </c>
      <c r="B42" s="42" t="s">
        <v>66</v>
      </c>
      <c r="C42" s="43" t="s">
        <v>67</v>
      </c>
      <c r="D42" s="44" t="s">
        <v>68</v>
      </c>
      <c r="E42" s="51">
        <v>0.33700000000000002</v>
      </c>
      <c r="F42" s="59" t="s">
        <v>69</v>
      </c>
      <c r="G42" s="60" t="s">
        <v>12</v>
      </c>
      <c r="H42" s="103">
        <v>8</v>
      </c>
      <c r="I42" s="103">
        <f t="shared" ref="I42:I105" si="1">(H42*E42)*20%</f>
        <v>0.53920000000000001</v>
      </c>
    </row>
    <row r="43" spans="1:9" s="1" customFormat="1" x14ac:dyDescent="0.25">
      <c r="A43" s="21">
        <v>39</v>
      </c>
      <c r="B43" s="42" t="s">
        <v>66</v>
      </c>
      <c r="C43" s="43" t="s">
        <v>67</v>
      </c>
      <c r="D43" s="44" t="s">
        <v>70</v>
      </c>
      <c r="E43" s="51">
        <v>5.1020000000000003</v>
      </c>
      <c r="F43" s="59" t="s">
        <v>69</v>
      </c>
      <c r="G43" s="60" t="s">
        <v>12</v>
      </c>
      <c r="H43" s="103">
        <v>8</v>
      </c>
      <c r="I43" s="103">
        <f t="shared" si="1"/>
        <v>8.1632000000000016</v>
      </c>
    </row>
    <row r="44" spans="1:9" s="1" customFormat="1" x14ac:dyDescent="0.25">
      <c r="A44" s="21">
        <v>40</v>
      </c>
      <c r="B44" s="42" t="s">
        <v>66</v>
      </c>
      <c r="C44" s="45" t="s">
        <v>71</v>
      </c>
      <c r="D44" s="46" t="s">
        <v>72</v>
      </c>
      <c r="E44" s="51">
        <v>0.47799999999999998</v>
      </c>
      <c r="F44" s="59" t="s">
        <v>69</v>
      </c>
      <c r="G44" s="35" t="s">
        <v>73</v>
      </c>
      <c r="H44" s="103">
        <v>8</v>
      </c>
      <c r="I44" s="103">
        <f t="shared" si="1"/>
        <v>0.76480000000000004</v>
      </c>
    </row>
    <row r="45" spans="1:9" s="1" customFormat="1" x14ac:dyDescent="0.25">
      <c r="A45" s="21">
        <v>41</v>
      </c>
      <c r="B45" s="42" t="s">
        <v>66</v>
      </c>
      <c r="C45" s="45" t="s">
        <v>71</v>
      </c>
      <c r="D45" s="46" t="s">
        <v>74</v>
      </c>
      <c r="E45" s="51">
        <v>0.88</v>
      </c>
      <c r="F45" s="59" t="s">
        <v>69</v>
      </c>
      <c r="G45" s="35" t="s">
        <v>73</v>
      </c>
      <c r="H45" s="103">
        <v>8</v>
      </c>
      <c r="I45" s="103">
        <f t="shared" si="1"/>
        <v>1.4080000000000001</v>
      </c>
    </row>
    <row r="46" spans="1:9" s="1" customFormat="1" x14ac:dyDescent="0.25">
      <c r="A46" s="21">
        <v>42</v>
      </c>
      <c r="B46" s="42" t="s">
        <v>66</v>
      </c>
      <c r="C46" s="45" t="s">
        <v>71</v>
      </c>
      <c r="D46" s="46" t="s">
        <v>75</v>
      </c>
      <c r="E46" s="51">
        <v>0.86499999999999999</v>
      </c>
      <c r="F46" s="59" t="s">
        <v>69</v>
      </c>
      <c r="G46" s="35" t="s">
        <v>73</v>
      </c>
      <c r="H46" s="103">
        <v>8</v>
      </c>
      <c r="I46" s="103">
        <f t="shared" si="1"/>
        <v>1.3840000000000001</v>
      </c>
    </row>
    <row r="47" spans="1:9" s="1" customFormat="1" x14ac:dyDescent="0.25">
      <c r="A47" s="21">
        <v>43</v>
      </c>
      <c r="B47" s="42" t="s">
        <v>66</v>
      </c>
      <c r="C47" s="45" t="s">
        <v>71</v>
      </c>
      <c r="D47" s="46" t="s">
        <v>76</v>
      </c>
      <c r="E47" s="51">
        <v>4.3819999999999997</v>
      </c>
      <c r="F47" s="59" t="s">
        <v>69</v>
      </c>
      <c r="G47" s="35" t="s">
        <v>73</v>
      </c>
      <c r="H47" s="103">
        <v>8</v>
      </c>
      <c r="I47" s="103">
        <f t="shared" si="1"/>
        <v>7.0111999999999997</v>
      </c>
    </row>
    <row r="48" spans="1:9" s="1" customFormat="1" x14ac:dyDescent="0.25">
      <c r="A48" s="21">
        <v>44</v>
      </c>
      <c r="B48" s="42" t="s">
        <v>66</v>
      </c>
      <c r="C48" s="45" t="s">
        <v>71</v>
      </c>
      <c r="D48" s="46" t="s">
        <v>77</v>
      </c>
      <c r="E48" s="51">
        <v>10.356999999999999</v>
      </c>
      <c r="F48" s="59" t="s">
        <v>69</v>
      </c>
      <c r="G48" s="35" t="s">
        <v>73</v>
      </c>
      <c r="H48" s="103">
        <v>8</v>
      </c>
      <c r="I48" s="103">
        <f t="shared" si="1"/>
        <v>16.571200000000001</v>
      </c>
    </row>
    <row r="49" spans="1:9" s="1" customFormat="1" x14ac:dyDescent="0.25">
      <c r="A49" s="21">
        <v>45</v>
      </c>
      <c r="B49" s="42" t="s">
        <v>66</v>
      </c>
      <c r="C49" s="45" t="s">
        <v>71</v>
      </c>
      <c r="D49" s="46" t="s">
        <v>78</v>
      </c>
      <c r="E49" s="51">
        <v>3.2949999999999999</v>
      </c>
      <c r="F49" s="59" t="s">
        <v>69</v>
      </c>
      <c r="G49" s="35" t="s">
        <v>73</v>
      </c>
      <c r="H49" s="103">
        <v>8</v>
      </c>
      <c r="I49" s="103">
        <f t="shared" si="1"/>
        <v>5.2720000000000002</v>
      </c>
    </row>
    <row r="50" spans="1:9" s="1" customFormat="1" x14ac:dyDescent="0.25">
      <c r="A50" s="21">
        <v>46</v>
      </c>
      <c r="B50" s="42" t="s">
        <v>66</v>
      </c>
      <c r="C50" s="45" t="s">
        <v>71</v>
      </c>
      <c r="D50" s="46" t="s">
        <v>79</v>
      </c>
      <c r="E50" s="52">
        <v>4.5570000000000004</v>
      </c>
      <c r="F50" s="59" t="s">
        <v>69</v>
      </c>
      <c r="G50" s="35" t="s">
        <v>73</v>
      </c>
      <c r="H50" s="103">
        <v>8</v>
      </c>
      <c r="I50" s="103">
        <f t="shared" si="1"/>
        <v>7.2912000000000008</v>
      </c>
    </row>
    <row r="51" spans="1:9" s="1" customFormat="1" x14ac:dyDescent="0.25">
      <c r="A51" s="21">
        <v>47</v>
      </c>
      <c r="B51" s="42" t="s">
        <v>66</v>
      </c>
      <c r="C51" s="45" t="s">
        <v>71</v>
      </c>
      <c r="D51" s="46" t="s">
        <v>80</v>
      </c>
      <c r="E51" s="51">
        <v>19.036999999999999</v>
      </c>
      <c r="F51" s="59" t="s">
        <v>69</v>
      </c>
      <c r="G51" s="35" t="s">
        <v>73</v>
      </c>
      <c r="H51" s="103">
        <v>8</v>
      </c>
      <c r="I51" s="103">
        <f t="shared" si="1"/>
        <v>30.459199999999999</v>
      </c>
    </row>
    <row r="52" spans="1:9" s="1" customFormat="1" x14ac:dyDescent="0.25">
      <c r="A52" s="21">
        <v>48</v>
      </c>
      <c r="B52" s="42" t="s">
        <v>66</v>
      </c>
      <c r="C52" s="45" t="s">
        <v>71</v>
      </c>
      <c r="D52" s="46" t="s">
        <v>81</v>
      </c>
      <c r="E52" s="51">
        <v>10.715999999999999</v>
      </c>
      <c r="F52" s="59" t="s">
        <v>69</v>
      </c>
      <c r="G52" s="35" t="s">
        <v>73</v>
      </c>
      <c r="H52" s="103">
        <v>8</v>
      </c>
      <c r="I52" s="103">
        <f t="shared" si="1"/>
        <v>17.145599999999998</v>
      </c>
    </row>
    <row r="53" spans="1:9" s="1" customFormat="1" x14ac:dyDescent="0.25">
      <c r="A53" s="21">
        <v>49</v>
      </c>
      <c r="B53" s="42" t="s">
        <v>66</v>
      </c>
      <c r="C53" s="45" t="s">
        <v>71</v>
      </c>
      <c r="D53" s="47" t="s">
        <v>82</v>
      </c>
      <c r="E53" s="19">
        <v>3.4009999999999998</v>
      </c>
      <c r="F53" s="59" t="s">
        <v>69</v>
      </c>
      <c r="G53" s="61" t="s">
        <v>83</v>
      </c>
      <c r="H53" s="103">
        <v>8</v>
      </c>
      <c r="I53" s="103">
        <f t="shared" si="1"/>
        <v>5.4416000000000002</v>
      </c>
    </row>
    <row r="54" spans="1:9" s="1" customFormat="1" x14ac:dyDescent="0.25">
      <c r="A54" s="21">
        <v>50</v>
      </c>
      <c r="B54" s="42" t="s">
        <v>66</v>
      </c>
      <c r="C54" s="45" t="s">
        <v>71</v>
      </c>
      <c r="D54" s="47" t="s">
        <v>84</v>
      </c>
      <c r="E54" s="19">
        <v>1.1279999999999999</v>
      </c>
      <c r="F54" s="59" t="s">
        <v>69</v>
      </c>
      <c r="G54" s="61" t="s">
        <v>83</v>
      </c>
      <c r="H54" s="103">
        <v>8</v>
      </c>
      <c r="I54" s="103">
        <f t="shared" si="1"/>
        <v>1.8048</v>
      </c>
    </row>
    <row r="55" spans="1:9" s="1" customFormat="1" x14ac:dyDescent="0.25">
      <c r="A55" s="21">
        <v>51</v>
      </c>
      <c r="B55" s="42" t="s">
        <v>66</v>
      </c>
      <c r="C55" s="45" t="s">
        <v>71</v>
      </c>
      <c r="D55" s="47" t="s">
        <v>85</v>
      </c>
      <c r="E55" s="19">
        <v>2.2490000000000001</v>
      </c>
      <c r="F55" s="59" t="s">
        <v>69</v>
      </c>
      <c r="G55" s="61" t="s">
        <v>83</v>
      </c>
      <c r="H55" s="103">
        <v>8</v>
      </c>
      <c r="I55" s="103">
        <f t="shared" si="1"/>
        <v>3.5984000000000003</v>
      </c>
    </row>
    <row r="56" spans="1:9" s="1" customFormat="1" x14ac:dyDescent="0.25">
      <c r="A56" s="21">
        <v>52</v>
      </c>
      <c r="B56" s="42" t="s">
        <v>66</v>
      </c>
      <c r="C56" s="45" t="s">
        <v>71</v>
      </c>
      <c r="D56" s="47" t="s">
        <v>86</v>
      </c>
      <c r="E56" s="19">
        <v>5.1639999999999997</v>
      </c>
      <c r="F56" s="59" t="s">
        <v>69</v>
      </c>
      <c r="G56" s="61" t="s">
        <v>83</v>
      </c>
      <c r="H56" s="103">
        <v>8</v>
      </c>
      <c r="I56" s="103">
        <f t="shared" si="1"/>
        <v>8.2623999999999995</v>
      </c>
    </row>
    <row r="57" spans="1:9" s="1" customFormat="1" x14ac:dyDescent="0.25">
      <c r="A57" s="21">
        <v>53</v>
      </c>
      <c r="B57" s="42" t="s">
        <v>66</v>
      </c>
      <c r="C57" s="45" t="s">
        <v>71</v>
      </c>
      <c r="D57" s="47" t="s">
        <v>87</v>
      </c>
      <c r="E57" s="19">
        <v>2.5409999999999999</v>
      </c>
      <c r="F57" s="59" t="s">
        <v>69</v>
      </c>
      <c r="G57" s="61" t="s">
        <v>83</v>
      </c>
      <c r="H57" s="103">
        <v>8</v>
      </c>
      <c r="I57" s="103">
        <f t="shared" si="1"/>
        <v>4.0655999999999999</v>
      </c>
    </row>
    <row r="58" spans="1:9" s="1" customFormat="1" x14ac:dyDescent="0.25">
      <c r="A58" s="21">
        <v>54</v>
      </c>
      <c r="B58" s="42" t="s">
        <v>66</v>
      </c>
      <c r="C58" s="45" t="s">
        <v>71</v>
      </c>
      <c r="D58" s="47" t="s">
        <v>88</v>
      </c>
      <c r="E58" s="19">
        <v>2.3879999999999999</v>
      </c>
      <c r="F58" s="59" t="s">
        <v>69</v>
      </c>
      <c r="G58" s="61" t="s">
        <v>83</v>
      </c>
      <c r="H58" s="103">
        <v>8</v>
      </c>
      <c r="I58" s="103">
        <f t="shared" si="1"/>
        <v>3.8208000000000002</v>
      </c>
    </row>
    <row r="59" spans="1:9" s="1" customFormat="1" x14ac:dyDescent="0.25">
      <c r="A59" s="21">
        <v>55</v>
      </c>
      <c r="B59" s="42" t="s">
        <v>66</v>
      </c>
      <c r="C59" s="43" t="s">
        <v>89</v>
      </c>
      <c r="D59" s="48" t="s">
        <v>90</v>
      </c>
      <c r="E59" s="51">
        <v>4.58</v>
      </c>
      <c r="F59" s="59" t="s">
        <v>69</v>
      </c>
      <c r="G59" s="60" t="s">
        <v>12</v>
      </c>
      <c r="H59" s="103">
        <v>8</v>
      </c>
      <c r="I59" s="103">
        <f t="shared" si="1"/>
        <v>7.3280000000000003</v>
      </c>
    </row>
    <row r="60" spans="1:9" s="1" customFormat="1" x14ac:dyDescent="0.25">
      <c r="A60" s="21">
        <v>56</v>
      </c>
      <c r="B60" s="42" t="s">
        <v>66</v>
      </c>
      <c r="C60" s="43" t="s">
        <v>89</v>
      </c>
      <c r="D60" s="48" t="s">
        <v>91</v>
      </c>
      <c r="E60" s="51">
        <v>0.89600000000000002</v>
      </c>
      <c r="F60" s="59" t="s">
        <v>69</v>
      </c>
      <c r="G60" s="35" t="s">
        <v>92</v>
      </c>
      <c r="H60" s="103">
        <v>8</v>
      </c>
      <c r="I60" s="103">
        <f t="shared" si="1"/>
        <v>1.4336000000000002</v>
      </c>
    </row>
    <row r="61" spans="1:9" s="1" customFormat="1" x14ac:dyDescent="0.25">
      <c r="A61" s="21">
        <v>57</v>
      </c>
      <c r="B61" s="42" t="s">
        <v>66</v>
      </c>
      <c r="C61" s="43" t="s">
        <v>89</v>
      </c>
      <c r="D61" s="48" t="s">
        <v>93</v>
      </c>
      <c r="E61" s="52">
        <v>4.5259999999999998</v>
      </c>
      <c r="F61" s="59" t="s">
        <v>69</v>
      </c>
      <c r="G61" s="35" t="s">
        <v>92</v>
      </c>
      <c r="H61" s="103">
        <v>8</v>
      </c>
      <c r="I61" s="103">
        <f t="shared" si="1"/>
        <v>7.2416</v>
      </c>
    </row>
    <row r="62" spans="1:9" s="1" customFormat="1" x14ac:dyDescent="0.25">
      <c r="A62" s="21">
        <v>58</v>
      </c>
      <c r="B62" s="42" t="s">
        <v>66</v>
      </c>
      <c r="C62" s="43" t="s">
        <v>89</v>
      </c>
      <c r="D62" s="48" t="s">
        <v>94</v>
      </c>
      <c r="E62" s="51">
        <v>0.69399999999999995</v>
      </c>
      <c r="F62" s="59" t="s">
        <v>69</v>
      </c>
      <c r="G62" s="35" t="s">
        <v>92</v>
      </c>
      <c r="H62" s="103">
        <v>8</v>
      </c>
      <c r="I62" s="103">
        <f t="shared" si="1"/>
        <v>1.1104000000000001</v>
      </c>
    </row>
    <row r="63" spans="1:9" s="1" customFormat="1" x14ac:dyDescent="0.25">
      <c r="A63" s="21">
        <v>59</v>
      </c>
      <c r="B63" s="42" t="s">
        <v>66</v>
      </c>
      <c r="C63" s="43" t="s">
        <v>95</v>
      </c>
      <c r="D63" s="46" t="s">
        <v>96</v>
      </c>
      <c r="E63" s="51">
        <v>12.826000000000001</v>
      </c>
      <c r="F63" s="59" t="s">
        <v>69</v>
      </c>
      <c r="G63" s="35" t="s">
        <v>97</v>
      </c>
      <c r="H63" s="103">
        <v>8</v>
      </c>
      <c r="I63" s="103">
        <f t="shared" si="1"/>
        <v>20.521600000000003</v>
      </c>
    </row>
    <row r="64" spans="1:9" s="1" customFormat="1" x14ac:dyDescent="0.25">
      <c r="A64" s="21">
        <v>60</v>
      </c>
      <c r="B64" s="42" t="s">
        <v>66</v>
      </c>
      <c r="C64" s="43" t="s">
        <v>95</v>
      </c>
      <c r="D64" s="46" t="s">
        <v>98</v>
      </c>
      <c r="E64" s="51">
        <v>11.032</v>
      </c>
      <c r="F64" s="59" t="s">
        <v>69</v>
      </c>
      <c r="G64" s="35" t="s">
        <v>97</v>
      </c>
      <c r="H64" s="103">
        <v>8</v>
      </c>
      <c r="I64" s="103">
        <f t="shared" si="1"/>
        <v>17.651199999999999</v>
      </c>
    </row>
    <row r="65" spans="1:9" s="1" customFormat="1" x14ac:dyDescent="0.25">
      <c r="A65" s="21">
        <v>61</v>
      </c>
      <c r="B65" s="42" t="s">
        <v>66</v>
      </c>
      <c r="C65" s="42" t="s">
        <v>99</v>
      </c>
      <c r="D65" s="46" t="s">
        <v>100</v>
      </c>
      <c r="E65" s="51">
        <v>17.7</v>
      </c>
      <c r="F65" s="59" t="s">
        <v>69</v>
      </c>
      <c r="G65" s="60" t="s">
        <v>12</v>
      </c>
      <c r="H65" s="103">
        <v>8</v>
      </c>
      <c r="I65" s="103">
        <f t="shared" si="1"/>
        <v>28.32</v>
      </c>
    </row>
    <row r="66" spans="1:9" s="1" customFormat="1" x14ac:dyDescent="0.25">
      <c r="A66" s="21">
        <v>62</v>
      </c>
      <c r="B66" s="42" t="s">
        <v>66</v>
      </c>
      <c r="C66" s="42" t="s">
        <v>99</v>
      </c>
      <c r="D66" s="46" t="s">
        <v>101</v>
      </c>
      <c r="E66" s="52">
        <v>13.394</v>
      </c>
      <c r="F66" s="59" t="s">
        <v>69</v>
      </c>
      <c r="G66" s="60" t="s">
        <v>12</v>
      </c>
      <c r="H66" s="103">
        <v>8</v>
      </c>
      <c r="I66" s="103">
        <f t="shared" si="1"/>
        <v>21.430400000000002</v>
      </c>
    </row>
    <row r="67" spans="1:9" s="1" customFormat="1" x14ac:dyDescent="0.25">
      <c r="A67" s="21">
        <v>63</v>
      </c>
      <c r="B67" s="42" t="s">
        <v>66</v>
      </c>
      <c r="C67" s="42" t="s">
        <v>99</v>
      </c>
      <c r="D67" s="46" t="s">
        <v>102</v>
      </c>
      <c r="E67" s="51">
        <v>18.553999999999998</v>
      </c>
      <c r="F67" s="59" t="s">
        <v>69</v>
      </c>
      <c r="G67" s="60" t="s">
        <v>12</v>
      </c>
      <c r="H67" s="103">
        <v>8</v>
      </c>
      <c r="I67" s="103">
        <f t="shared" si="1"/>
        <v>29.686399999999999</v>
      </c>
    </row>
    <row r="68" spans="1:9" s="1" customFormat="1" x14ac:dyDescent="0.25">
      <c r="A68" s="21">
        <v>64</v>
      </c>
      <c r="B68" s="42" t="s">
        <v>66</v>
      </c>
      <c r="C68" s="43" t="s">
        <v>103</v>
      </c>
      <c r="D68" s="46" t="s">
        <v>104</v>
      </c>
      <c r="E68" s="51">
        <v>21.035</v>
      </c>
      <c r="F68" s="59" t="s">
        <v>69</v>
      </c>
      <c r="G68" s="60" t="s">
        <v>73</v>
      </c>
      <c r="H68" s="103">
        <v>8</v>
      </c>
      <c r="I68" s="103">
        <f t="shared" si="1"/>
        <v>33.655999999999999</v>
      </c>
    </row>
    <row r="69" spans="1:9" s="1" customFormat="1" x14ac:dyDescent="0.25">
      <c r="A69" s="21">
        <v>65</v>
      </c>
      <c r="B69" s="42" t="s">
        <v>66</v>
      </c>
      <c r="C69" s="42" t="s">
        <v>105</v>
      </c>
      <c r="D69" s="46" t="s">
        <v>106</v>
      </c>
      <c r="E69" s="51">
        <v>14.817</v>
      </c>
      <c r="F69" s="59" t="s">
        <v>69</v>
      </c>
      <c r="G69" s="35" t="s">
        <v>107</v>
      </c>
      <c r="H69" s="103">
        <v>8</v>
      </c>
      <c r="I69" s="103">
        <f t="shared" si="1"/>
        <v>23.7072</v>
      </c>
    </row>
    <row r="70" spans="1:9" s="1" customFormat="1" x14ac:dyDescent="0.25">
      <c r="A70" s="21">
        <v>66</v>
      </c>
      <c r="B70" s="42" t="s">
        <v>66</v>
      </c>
      <c r="C70" s="42" t="s">
        <v>105</v>
      </c>
      <c r="D70" s="46" t="s">
        <v>108</v>
      </c>
      <c r="E70" s="51">
        <v>48.905000000000001</v>
      </c>
      <c r="F70" s="59" t="s">
        <v>69</v>
      </c>
      <c r="G70" s="35" t="s">
        <v>107</v>
      </c>
      <c r="H70" s="103">
        <v>8</v>
      </c>
      <c r="I70" s="103">
        <f t="shared" si="1"/>
        <v>78.248000000000005</v>
      </c>
    </row>
    <row r="71" spans="1:9" s="1" customFormat="1" x14ac:dyDescent="0.25">
      <c r="A71" s="21">
        <v>67</v>
      </c>
      <c r="B71" s="42" t="s">
        <v>66</v>
      </c>
      <c r="C71" s="42" t="s">
        <v>105</v>
      </c>
      <c r="D71" s="46" t="s">
        <v>109</v>
      </c>
      <c r="E71" s="51">
        <v>6.2619999999999996</v>
      </c>
      <c r="F71" s="59" t="s">
        <v>69</v>
      </c>
      <c r="G71" s="35" t="s">
        <v>107</v>
      </c>
      <c r="H71" s="103">
        <v>8</v>
      </c>
      <c r="I71" s="103">
        <f t="shared" si="1"/>
        <v>10.0192</v>
      </c>
    </row>
    <row r="72" spans="1:9" s="1" customFormat="1" x14ac:dyDescent="0.25">
      <c r="A72" s="21">
        <v>68</v>
      </c>
      <c r="B72" s="42" t="s">
        <v>66</v>
      </c>
      <c r="C72" s="49" t="s">
        <v>105</v>
      </c>
      <c r="D72" s="47" t="s">
        <v>110</v>
      </c>
      <c r="E72" s="53">
        <v>14.3</v>
      </c>
      <c r="F72" s="59" t="s">
        <v>69</v>
      </c>
      <c r="G72" s="39" t="s">
        <v>111</v>
      </c>
      <c r="H72" s="103">
        <v>8</v>
      </c>
      <c r="I72" s="103">
        <f t="shared" si="1"/>
        <v>22.880000000000003</v>
      </c>
    </row>
    <row r="73" spans="1:9" s="1" customFormat="1" x14ac:dyDescent="0.25">
      <c r="A73" s="21">
        <v>69</v>
      </c>
      <c r="B73" s="42" t="s">
        <v>66</v>
      </c>
      <c r="C73" s="49" t="s">
        <v>105</v>
      </c>
      <c r="D73" s="47" t="s">
        <v>112</v>
      </c>
      <c r="E73" s="19">
        <v>75.584999999999994</v>
      </c>
      <c r="F73" s="59" t="s">
        <v>69</v>
      </c>
      <c r="G73" s="39" t="s">
        <v>111</v>
      </c>
      <c r="H73" s="103">
        <v>8</v>
      </c>
      <c r="I73" s="103">
        <f t="shared" si="1"/>
        <v>120.93599999999999</v>
      </c>
    </row>
    <row r="74" spans="1:9" s="1" customFormat="1" x14ac:dyDescent="0.25">
      <c r="A74" s="21">
        <v>70</v>
      </c>
      <c r="B74" s="42" t="s">
        <v>66</v>
      </c>
      <c r="C74" s="22" t="s">
        <v>105</v>
      </c>
      <c r="D74" s="47" t="s">
        <v>113</v>
      </c>
      <c r="E74" s="19">
        <v>36.076999999999998</v>
      </c>
      <c r="F74" s="59" t="s">
        <v>69</v>
      </c>
      <c r="G74" s="24" t="s">
        <v>107</v>
      </c>
      <c r="H74" s="103">
        <v>8</v>
      </c>
      <c r="I74" s="103">
        <f t="shared" si="1"/>
        <v>57.723199999999999</v>
      </c>
    </row>
    <row r="75" spans="1:9" s="1" customFormat="1" x14ac:dyDescent="0.25">
      <c r="A75" s="21">
        <v>71</v>
      </c>
      <c r="B75" s="42" t="s">
        <v>66</v>
      </c>
      <c r="C75" s="22" t="s">
        <v>105</v>
      </c>
      <c r="D75" s="47" t="s">
        <v>114</v>
      </c>
      <c r="E75" s="19">
        <v>55.46</v>
      </c>
      <c r="F75" s="59" t="s">
        <v>69</v>
      </c>
      <c r="G75" s="24" t="s">
        <v>107</v>
      </c>
      <c r="H75" s="103">
        <v>8</v>
      </c>
      <c r="I75" s="103">
        <f t="shared" si="1"/>
        <v>88.736000000000004</v>
      </c>
    </row>
    <row r="76" spans="1:9" s="1" customFormat="1" x14ac:dyDescent="0.25">
      <c r="A76" s="21">
        <v>72</v>
      </c>
      <c r="B76" s="42" t="s">
        <v>66</v>
      </c>
      <c r="C76" s="22" t="s">
        <v>105</v>
      </c>
      <c r="D76" s="47" t="s">
        <v>115</v>
      </c>
      <c r="E76" s="53">
        <v>59.517000000000003</v>
      </c>
      <c r="F76" s="59" t="s">
        <v>69</v>
      </c>
      <c r="G76" s="24" t="s">
        <v>107</v>
      </c>
      <c r="H76" s="103">
        <v>8</v>
      </c>
      <c r="I76" s="103">
        <f t="shared" si="1"/>
        <v>95.227200000000011</v>
      </c>
    </row>
    <row r="77" spans="1:9" s="1" customFormat="1" x14ac:dyDescent="0.25">
      <c r="A77" s="21">
        <v>73</v>
      </c>
      <c r="B77" s="42" t="s">
        <v>66</v>
      </c>
      <c r="C77" s="22" t="s">
        <v>105</v>
      </c>
      <c r="D77" s="47" t="s">
        <v>116</v>
      </c>
      <c r="E77" s="19">
        <v>286.34399999999999</v>
      </c>
      <c r="F77" s="59" t="s">
        <v>69</v>
      </c>
      <c r="G77" s="24" t="s">
        <v>111</v>
      </c>
      <c r="H77" s="103">
        <v>8</v>
      </c>
      <c r="I77" s="103">
        <f t="shared" si="1"/>
        <v>458.15039999999999</v>
      </c>
    </row>
    <row r="78" spans="1:9" s="1" customFormat="1" x14ac:dyDescent="0.25">
      <c r="A78" s="21">
        <v>74</v>
      </c>
      <c r="B78" s="42" t="s">
        <v>66</v>
      </c>
      <c r="C78" s="43" t="s">
        <v>105</v>
      </c>
      <c r="D78" s="46" t="s">
        <v>117</v>
      </c>
      <c r="E78" s="52">
        <v>17.219000000000001</v>
      </c>
      <c r="F78" s="59" t="s">
        <v>69</v>
      </c>
      <c r="G78" s="35" t="s">
        <v>111</v>
      </c>
      <c r="H78" s="103">
        <v>8</v>
      </c>
      <c r="I78" s="103">
        <f t="shared" si="1"/>
        <v>27.550400000000003</v>
      </c>
    </row>
    <row r="79" spans="1:9" s="1" customFormat="1" x14ac:dyDescent="0.25">
      <c r="A79" s="21">
        <v>75</v>
      </c>
      <c r="B79" s="42" t="s">
        <v>66</v>
      </c>
      <c r="C79" s="43" t="s">
        <v>118</v>
      </c>
      <c r="D79" s="46" t="s">
        <v>119</v>
      </c>
      <c r="E79" s="51">
        <v>60.811</v>
      </c>
      <c r="F79" s="59" t="s">
        <v>69</v>
      </c>
      <c r="G79" s="35" t="s">
        <v>111</v>
      </c>
      <c r="H79" s="103">
        <v>8</v>
      </c>
      <c r="I79" s="103">
        <f t="shared" si="1"/>
        <v>97.297600000000003</v>
      </c>
    </row>
    <row r="80" spans="1:9" s="1" customFormat="1" x14ac:dyDescent="0.25">
      <c r="A80" s="21">
        <v>76</v>
      </c>
      <c r="B80" s="42" t="s">
        <v>66</v>
      </c>
      <c r="C80" s="43" t="s">
        <v>118</v>
      </c>
      <c r="D80" s="46" t="s">
        <v>120</v>
      </c>
      <c r="E80" s="52">
        <v>21.827999999999999</v>
      </c>
      <c r="F80" s="59" t="s">
        <v>69</v>
      </c>
      <c r="G80" s="35" t="s">
        <v>111</v>
      </c>
      <c r="H80" s="103">
        <v>8</v>
      </c>
      <c r="I80" s="103">
        <f t="shared" si="1"/>
        <v>34.924799999999998</v>
      </c>
    </row>
    <row r="81" spans="1:9" s="1" customFormat="1" x14ac:dyDescent="0.25">
      <c r="A81" s="21">
        <v>77</v>
      </c>
      <c r="B81" s="42" t="s">
        <v>66</v>
      </c>
      <c r="C81" s="43" t="s">
        <v>121</v>
      </c>
      <c r="D81" s="46" t="s">
        <v>122</v>
      </c>
      <c r="E81" s="51">
        <v>25.06</v>
      </c>
      <c r="F81" s="59" t="s">
        <v>9</v>
      </c>
      <c r="G81" s="35" t="s">
        <v>111</v>
      </c>
      <c r="H81" s="103">
        <v>9</v>
      </c>
      <c r="I81" s="103">
        <f t="shared" si="1"/>
        <v>45.108000000000004</v>
      </c>
    </row>
    <row r="82" spans="1:9" s="1" customFormat="1" x14ac:dyDescent="0.25">
      <c r="A82" s="21">
        <v>78</v>
      </c>
      <c r="B82" s="42" t="s">
        <v>66</v>
      </c>
      <c r="C82" s="22" t="s">
        <v>123</v>
      </c>
      <c r="D82" s="47" t="s">
        <v>124</v>
      </c>
      <c r="E82" s="19">
        <v>105.048</v>
      </c>
      <c r="F82" s="59" t="s">
        <v>69</v>
      </c>
      <c r="G82" s="24" t="s">
        <v>107</v>
      </c>
      <c r="H82" s="103">
        <v>8</v>
      </c>
      <c r="I82" s="103">
        <f t="shared" si="1"/>
        <v>168.07680000000002</v>
      </c>
    </row>
    <row r="83" spans="1:9" s="1" customFormat="1" x14ac:dyDescent="0.25">
      <c r="A83" s="21">
        <v>79</v>
      </c>
      <c r="B83" s="42" t="s">
        <v>66</v>
      </c>
      <c r="C83" s="43" t="s">
        <v>125</v>
      </c>
      <c r="D83" s="46" t="s">
        <v>126</v>
      </c>
      <c r="E83" s="51">
        <v>4.5629999999999997</v>
      </c>
      <c r="F83" s="59" t="s">
        <v>69</v>
      </c>
      <c r="G83" s="35" t="s">
        <v>111</v>
      </c>
      <c r="H83" s="103">
        <v>8</v>
      </c>
      <c r="I83" s="103">
        <f t="shared" si="1"/>
        <v>7.3007999999999997</v>
      </c>
    </row>
    <row r="84" spans="1:9" s="1" customFormat="1" x14ac:dyDescent="0.25">
      <c r="A84" s="21">
        <v>80</v>
      </c>
      <c r="B84" s="42" t="s">
        <v>66</v>
      </c>
      <c r="C84" s="42" t="s">
        <v>127</v>
      </c>
      <c r="D84" s="46" t="s">
        <v>128</v>
      </c>
      <c r="E84" s="51">
        <v>16.183</v>
      </c>
      <c r="F84" s="59" t="s">
        <v>69</v>
      </c>
      <c r="G84" s="35" t="s">
        <v>92</v>
      </c>
      <c r="H84" s="103">
        <v>8</v>
      </c>
      <c r="I84" s="103">
        <f t="shared" si="1"/>
        <v>25.892800000000001</v>
      </c>
    </row>
    <row r="85" spans="1:9" s="1" customFormat="1" x14ac:dyDescent="0.25">
      <c r="A85" s="21">
        <v>81</v>
      </c>
      <c r="B85" s="42" t="s">
        <v>66</v>
      </c>
      <c r="C85" s="42" t="s">
        <v>129</v>
      </c>
      <c r="D85" s="46" t="s">
        <v>130</v>
      </c>
      <c r="E85" s="51">
        <v>99.995000000000005</v>
      </c>
      <c r="F85" s="59" t="s">
        <v>69</v>
      </c>
      <c r="G85" s="35" t="s">
        <v>111</v>
      </c>
      <c r="H85" s="103">
        <v>8</v>
      </c>
      <c r="I85" s="103">
        <f t="shared" si="1"/>
        <v>159.99200000000002</v>
      </c>
    </row>
    <row r="86" spans="1:9" s="1" customFormat="1" x14ac:dyDescent="0.25">
      <c r="A86" s="21">
        <v>82</v>
      </c>
      <c r="B86" s="42" t="s">
        <v>66</v>
      </c>
      <c r="C86" s="42" t="s">
        <v>129</v>
      </c>
      <c r="D86" s="46" t="s">
        <v>131</v>
      </c>
      <c r="E86" s="52">
        <v>169.245</v>
      </c>
      <c r="F86" s="59" t="s">
        <v>69</v>
      </c>
      <c r="G86" s="35" t="s">
        <v>111</v>
      </c>
      <c r="H86" s="103">
        <v>8</v>
      </c>
      <c r="I86" s="103">
        <f t="shared" si="1"/>
        <v>270.79200000000003</v>
      </c>
    </row>
    <row r="87" spans="1:9" s="1" customFormat="1" x14ac:dyDescent="0.25">
      <c r="A87" s="21">
        <v>83</v>
      </c>
      <c r="B87" s="42" t="s">
        <v>66</v>
      </c>
      <c r="C87" s="49" t="s">
        <v>129</v>
      </c>
      <c r="D87" s="47" t="s">
        <v>132</v>
      </c>
      <c r="E87" s="53">
        <v>27.361999999999998</v>
      </c>
      <c r="F87" s="59" t="s">
        <v>69</v>
      </c>
      <c r="G87" s="39" t="s">
        <v>107</v>
      </c>
      <c r="H87" s="103">
        <v>8</v>
      </c>
      <c r="I87" s="103">
        <f t="shared" si="1"/>
        <v>43.779200000000003</v>
      </c>
    </row>
    <row r="88" spans="1:9" s="1" customFormat="1" x14ac:dyDescent="0.25">
      <c r="A88" s="21">
        <v>84</v>
      </c>
      <c r="B88" s="42" t="s">
        <v>66</v>
      </c>
      <c r="C88" s="49" t="s">
        <v>129</v>
      </c>
      <c r="D88" s="47" t="s">
        <v>133</v>
      </c>
      <c r="E88" s="53">
        <v>20.673999999999999</v>
      </c>
      <c r="F88" s="59" t="s">
        <v>69</v>
      </c>
      <c r="G88" s="39" t="s">
        <v>97</v>
      </c>
      <c r="H88" s="103">
        <v>8</v>
      </c>
      <c r="I88" s="103">
        <f t="shared" si="1"/>
        <v>33.078400000000002</v>
      </c>
    </row>
    <row r="89" spans="1:9" s="1" customFormat="1" x14ac:dyDescent="0.25">
      <c r="A89" s="21">
        <v>85</v>
      </c>
      <c r="B89" s="42" t="s">
        <v>66</v>
      </c>
      <c r="C89" s="49" t="s">
        <v>129</v>
      </c>
      <c r="D89" s="47" t="s">
        <v>134</v>
      </c>
      <c r="E89" s="19">
        <v>17.635999999999999</v>
      </c>
      <c r="F89" s="59" t="s">
        <v>69</v>
      </c>
      <c r="G89" s="39" t="s">
        <v>97</v>
      </c>
      <c r="H89" s="103">
        <v>8</v>
      </c>
      <c r="I89" s="103">
        <f t="shared" si="1"/>
        <v>28.217600000000001</v>
      </c>
    </row>
    <row r="90" spans="1:9" s="1" customFormat="1" x14ac:dyDescent="0.25">
      <c r="A90" s="21">
        <v>86</v>
      </c>
      <c r="B90" s="42" t="s">
        <v>66</v>
      </c>
      <c r="C90" s="49" t="s">
        <v>129</v>
      </c>
      <c r="D90" s="47" t="s">
        <v>135</v>
      </c>
      <c r="E90" s="53">
        <v>14.371</v>
      </c>
      <c r="F90" s="59" t="s">
        <v>69</v>
      </c>
      <c r="G90" s="39" t="s">
        <v>97</v>
      </c>
      <c r="H90" s="103">
        <v>8</v>
      </c>
      <c r="I90" s="103">
        <f t="shared" si="1"/>
        <v>22.993600000000001</v>
      </c>
    </row>
    <row r="91" spans="1:9" s="1" customFormat="1" x14ac:dyDescent="0.25">
      <c r="A91" s="21">
        <v>87</v>
      </c>
      <c r="B91" s="42" t="s">
        <v>66</v>
      </c>
      <c r="C91" s="49" t="s">
        <v>129</v>
      </c>
      <c r="D91" s="47" t="s">
        <v>136</v>
      </c>
      <c r="E91" s="19">
        <v>74.677000000000007</v>
      </c>
      <c r="F91" s="59" t="s">
        <v>69</v>
      </c>
      <c r="G91" s="39" t="s">
        <v>107</v>
      </c>
      <c r="H91" s="103">
        <v>8</v>
      </c>
      <c r="I91" s="103">
        <f t="shared" si="1"/>
        <v>119.48320000000001</v>
      </c>
    </row>
    <row r="92" spans="1:9" s="1" customFormat="1" x14ac:dyDescent="0.25">
      <c r="A92" s="21">
        <v>88</v>
      </c>
      <c r="B92" s="42" t="s">
        <v>66</v>
      </c>
      <c r="C92" s="49" t="s">
        <v>129</v>
      </c>
      <c r="D92" s="47" t="s">
        <v>137</v>
      </c>
      <c r="E92" s="53">
        <v>42.043999999999997</v>
      </c>
      <c r="F92" s="59" t="s">
        <v>69</v>
      </c>
      <c r="G92" s="39" t="s">
        <v>97</v>
      </c>
      <c r="H92" s="103">
        <v>8</v>
      </c>
      <c r="I92" s="103">
        <f t="shared" si="1"/>
        <v>67.270399999999995</v>
      </c>
    </row>
    <row r="93" spans="1:9" s="1" customFormat="1" x14ac:dyDescent="0.25">
      <c r="A93" s="21">
        <v>89</v>
      </c>
      <c r="B93" s="42" t="s">
        <v>66</v>
      </c>
      <c r="C93" s="49" t="s">
        <v>129</v>
      </c>
      <c r="D93" s="47" t="s">
        <v>138</v>
      </c>
      <c r="E93" s="19">
        <v>111.489</v>
      </c>
      <c r="F93" s="59" t="s">
        <v>69</v>
      </c>
      <c r="G93" s="35" t="s">
        <v>111</v>
      </c>
      <c r="H93" s="103">
        <v>8</v>
      </c>
      <c r="I93" s="103">
        <f t="shared" si="1"/>
        <v>178.38240000000002</v>
      </c>
    </row>
    <row r="94" spans="1:9" s="1" customFormat="1" x14ac:dyDescent="0.25">
      <c r="A94" s="21">
        <v>90</v>
      </c>
      <c r="B94" s="42" t="s">
        <v>66</v>
      </c>
      <c r="C94" s="43" t="s">
        <v>129</v>
      </c>
      <c r="D94" s="46" t="s">
        <v>139</v>
      </c>
      <c r="E94" s="51">
        <v>11.898</v>
      </c>
      <c r="F94" s="62" t="s">
        <v>9</v>
      </c>
      <c r="G94" s="35" t="s">
        <v>111</v>
      </c>
      <c r="H94" s="103">
        <v>9</v>
      </c>
      <c r="I94" s="103">
        <f t="shared" si="1"/>
        <v>21.416399999999999</v>
      </c>
    </row>
    <row r="95" spans="1:9" s="1" customFormat="1" x14ac:dyDescent="0.25">
      <c r="A95" s="21">
        <v>91</v>
      </c>
      <c r="B95" s="42" t="s">
        <v>66</v>
      </c>
      <c r="C95" s="43" t="s">
        <v>129</v>
      </c>
      <c r="D95" s="46" t="s">
        <v>140</v>
      </c>
      <c r="E95" s="51">
        <v>2.1360000000000001</v>
      </c>
      <c r="F95" s="62" t="s">
        <v>9</v>
      </c>
      <c r="G95" s="35" t="s">
        <v>111</v>
      </c>
      <c r="H95" s="103">
        <v>9</v>
      </c>
      <c r="I95" s="103">
        <f t="shared" si="1"/>
        <v>3.8448000000000002</v>
      </c>
    </row>
    <row r="96" spans="1:9" s="1" customFormat="1" x14ac:dyDescent="0.25">
      <c r="A96" s="21">
        <v>92</v>
      </c>
      <c r="B96" s="42" t="s">
        <v>66</v>
      </c>
      <c r="C96" s="43" t="s">
        <v>129</v>
      </c>
      <c r="D96" s="46" t="s">
        <v>141</v>
      </c>
      <c r="E96" s="51">
        <v>13.031000000000001</v>
      </c>
      <c r="F96" s="62" t="s">
        <v>9</v>
      </c>
      <c r="G96" s="35" t="s">
        <v>111</v>
      </c>
      <c r="H96" s="103">
        <v>9</v>
      </c>
      <c r="I96" s="103">
        <f t="shared" si="1"/>
        <v>23.455800000000004</v>
      </c>
    </row>
    <row r="97" spans="1:9" s="1" customFormat="1" x14ac:dyDescent="0.25">
      <c r="A97" s="21">
        <v>93</v>
      </c>
      <c r="B97" s="42" t="s">
        <v>66</v>
      </c>
      <c r="C97" s="43" t="s">
        <v>129</v>
      </c>
      <c r="D97" s="46" t="s">
        <v>142</v>
      </c>
      <c r="E97" s="51">
        <v>6.0209999999999999</v>
      </c>
      <c r="F97" s="62" t="s">
        <v>9</v>
      </c>
      <c r="G97" s="35" t="s">
        <v>111</v>
      </c>
      <c r="H97" s="103">
        <v>9</v>
      </c>
      <c r="I97" s="103">
        <f t="shared" si="1"/>
        <v>10.837800000000001</v>
      </c>
    </row>
    <row r="98" spans="1:9" s="1" customFormat="1" x14ac:dyDescent="0.25">
      <c r="A98" s="21">
        <v>94</v>
      </c>
      <c r="B98" s="42" t="s">
        <v>66</v>
      </c>
      <c r="C98" s="43" t="s">
        <v>143</v>
      </c>
      <c r="D98" s="46" t="s">
        <v>144</v>
      </c>
      <c r="E98" s="51">
        <v>29.605</v>
      </c>
      <c r="F98" s="59" t="s">
        <v>69</v>
      </c>
      <c r="G98" s="35" t="s">
        <v>92</v>
      </c>
      <c r="H98" s="103">
        <v>8</v>
      </c>
      <c r="I98" s="103">
        <f t="shared" si="1"/>
        <v>47.368000000000002</v>
      </c>
    </row>
    <row r="99" spans="1:9" s="1" customFormat="1" x14ac:dyDescent="0.25">
      <c r="A99" s="21">
        <v>95</v>
      </c>
      <c r="B99" s="42" t="s">
        <v>66</v>
      </c>
      <c r="C99" s="42" t="s">
        <v>145</v>
      </c>
      <c r="D99" s="46" t="s">
        <v>146</v>
      </c>
      <c r="E99" s="51">
        <v>6.5419999999999998</v>
      </c>
      <c r="F99" s="59" t="s">
        <v>69</v>
      </c>
      <c r="G99" s="35" t="s">
        <v>111</v>
      </c>
      <c r="H99" s="103">
        <v>8</v>
      </c>
      <c r="I99" s="103">
        <f t="shared" si="1"/>
        <v>10.4672</v>
      </c>
    </row>
    <row r="100" spans="1:9" s="1" customFormat="1" x14ac:dyDescent="0.25">
      <c r="A100" s="21">
        <v>96</v>
      </c>
      <c r="B100" s="42" t="s">
        <v>66</v>
      </c>
      <c r="C100" s="42" t="s">
        <v>145</v>
      </c>
      <c r="D100" s="46" t="s">
        <v>147</v>
      </c>
      <c r="E100" s="51">
        <v>14.045999999999999</v>
      </c>
      <c r="F100" s="59" t="s">
        <v>69</v>
      </c>
      <c r="G100" s="35" t="s">
        <v>107</v>
      </c>
      <c r="H100" s="103">
        <v>8</v>
      </c>
      <c r="I100" s="103">
        <f t="shared" si="1"/>
        <v>22.473600000000001</v>
      </c>
    </row>
    <row r="101" spans="1:9" s="1" customFormat="1" x14ac:dyDescent="0.25">
      <c r="A101" s="21">
        <v>97</v>
      </c>
      <c r="B101" s="42" t="s">
        <v>66</v>
      </c>
      <c r="C101" s="42" t="s">
        <v>145</v>
      </c>
      <c r="D101" s="46" t="s">
        <v>148</v>
      </c>
      <c r="E101" s="52">
        <v>22.815000000000001</v>
      </c>
      <c r="F101" s="59" t="s">
        <v>69</v>
      </c>
      <c r="G101" s="35" t="s">
        <v>107</v>
      </c>
      <c r="H101" s="103">
        <v>8</v>
      </c>
      <c r="I101" s="103">
        <f t="shared" si="1"/>
        <v>36.504000000000005</v>
      </c>
    </row>
    <row r="102" spans="1:9" s="1" customFormat="1" x14ac:dyDescent="0.25">
      <c r="A102" s="21">
        <v>98</v>
      </c>
      <c r="B102" s="42" t="s">
        <v>66</v>
      </c>
      <c r="C102" s="42" t="s">
        <v>145</v>
      </c>
      <c r="D102" s="46" t="s">
        <v>149</v>
      </c>
      <c r="E102" s="52">
        <v>36.045000000000002</v>
      </c>
      <c r="F102" s="59" t="s">
        <v>69</v>
      </c>
      <c r="G102" s="35" t="s">
        <v>111</v>
      </c>
      <c r="H102" s="103">
        <v>8</v>
      </c>
      <c r="I102" s="103">
        <f t="shared" si="1"/>
        <v>57.672000000000004</v>
      </c>
    </row>
    <row r="103" spans="1:9" s="1" customFormat="1" x14ac:dyDescent="0.25">
      <c r="A103" s="21">
        <v>99</v>
      </c>
      <c r="B103" s="42" t="s">
        <v>66</v>
      </c>
      <c r="C103" s="42" t="s">
        <v>145</v>
      </c>
      <c r="D103" s="46" t="s">
        <v>150</v>
      </c>
      <c r="E103" s="51">
        <v>80.828000000000003</v>
      </c>
      <c r="F103" s="59" t="s">
        <v>69</v>
      </c>
      <c r="G103" s="35" t="s">
        <v>111</v>
      </c>
      <c r="H103" s="103">
        <v>8</v>
      </c>
      <c r="I103" s="103">
        <f t="shared" si="1"/>
        <v>129.32480000000001</v>
      </c>
    </row>
    <row r="104" spans="1:9" s="1" customFormat="1" x14ac:dyDescent="0.25">
      <c r="A104" s="21">
        <v>100</v>
      </c>
      <c r="B104" s="42" t="s">
        <v>66</v>
      </c>
      <c r="C104" s="42" t="s">
        <v>145</v>
      </c>
      <c r="D104" s="46" t="s">
        <v>151</v>
      </c>
      <c r="E104" s="52">
        <v>101.071</v>
      </c>
      <c r="F104" s="59" t="s">
        <v>69</v>
      </c>
      <c r="G104" s="35" t="s">
        <v>111</v>
      </c>
      <c r="H104" s="103">
        <v>8</v>
      </c>
      <c r="I104" s="103">
        <f t="shared" si="1"/>
        <v>161.71360000000001</v>
      </c>
    </row>
    <row r="105" spans="1:9" s="1" customFormat="1" x14ac:dyDescent="0.25">
      <c r="A105" s="21">
        <v>101</v>
      </c>
      <c r="B105" s="42" t="s">
        <v>66</v>
      </c>
      <c r="C105" s="42" t="s">
        <v>145</v>
      </c>
      <c r="D105" s="46" t="s">
        <v>152</v>
      </c>
      <c r="E105" s="51">
        <v>204.75200000000001</v>
      </c>
      <c r="F105" s="59" t="s">
        <v>69</v>
      </c>
      <c r="G105" s="35" t="s">
        <v>111</v>
      </c>
      <c r="H105" s="103">
        <v>8</v>
      </c>
      <c r="I105" s="103">
        <f t="shared" si="1"/>
        <v>327.60320000000002</v>
      </c>
    </row>
    <row r="106" spans="1:9" s="1" customFormat="1" x14ac:dyDescent="0.25">
      <c r="A106" s="21">
        <v>102</v>
      </c>
      <c r="B106" s="42" t="s">
        <v>66</v>
      </c>
      <c r="C106" s="42" t="s">
        <v>145</v>
      </c>
      <c r="D106" s="46" t="s">
        <v>153</v>
      </c>
      <c r="E106" s="51">
        <v>470.69600000000003</v>
      </c>
      <c r="F106" s="59" t="s">
        <v>69</v>
      </c>
      <c r="G106" s="35" t="s">
        <v>97</v>
      </c>
      <c r="H106" s="103">
        <v>8</v>
      </c>
      <c r="I106" s="103">
        <f t="shared" ref="I106:I112" si="2">(H106*E106)*20%</f>
        <v>753.11360000000013</v>
      </c>
    </row>
    <row r="107" spans="1:9" s="1" customFormat="1" x14ac:dyDescent="0.25">
      <c r="A107" s="21">
        <v>103</v>
      </c>
      <c r="B107" s="42" t="s">
        <v>66</v>
      </c>
      <c r="C107" s="42" t="s">
        <v>145</v>
      </c>
      <c r="D107" s="46" t="s">
        <v>154</v>
      </c>
      <c r="E107" s="52">
        <v>4.91</v>
      </c>
      <c r="F107" s="59" t="s">
        <v>69</v>
      </c>
      <c r="G107" s="39" t="s">
        <v>107</v>
      </c>
      <c r="H107" s="103">
        <v>8</v>
      </c>
      <c r="I107" s="103">
        <f t="shared" si="2"/>
        <v>7.8560000000000008</v>
      </c>
    </row>
    <row r="108" spans="1:9" s="1" customFormat="1" x14ac:dyDescent="0.25">
      <c r="A108" s="21">
        <v>104</v>
      </c>
      <c r="B108" s="42" t="s">
        <v>66</v>
      </c>
      <c r="C108" s="43" t="s">
        <v>145</v>
      </c>
      <c r="D108" s="46" t="s">
        <v>155</v>
      </c>
      <c r="E108" s="51">
        <v>3.78</v>
      </c>
      <c r="F108" s="59" t="s">
        <v>69</v>
      </c>
      <c r="G108" s="35" t="s">
        <v>111</v>
      </c>
      <c r="H108" s="103">
        <v>8</v>
      </c>
      <c r="I108" s="103">
        <f t="shared" si="2"/>
        <v>6.048</v>
      </c>
    </row>
    <row r="109" spans="1:9" s="1" customFormat="1" x14ac:dyDescent="0.25">
      <c r="A109" s="21">
        <v>105</v>
      </c>
      <c r="B109" s="42" t="s">
        <v>66</v>
      </c>
      <c r="C109" s="43" t="s">
        <v>145</v>
      </c>
      <c r="D109" s="46" t="s">
        <v>156</v>
      </c>
      <c r="E109" s="51">
        <v>1.706</v>
      </c>
      <c r="F109" s="59" t="s">
        <v>69</v>
      </c>
      <c r="G109" s="35" t="s">
        <v>111</v>
      </c>
      <c r="H109" s="103">
        <v>8</v>
      </c>
      <c r="I109" s="103">
        <f t="shared" si="2"/>
        <v>2.7296</v>
      </c>
    </row>
    <row r="110" spans="1:9" s="1" customFormat="1" x14ac:dyDescent="0.25">
      <c r="A110" s="21">
        <v>106</v>
      </c>
      <c r="B110" s="42" t="s">
        <v>66</v>
      </c>
      <c r="C110" s="43" t="s">
        <v>145</v>
      </c>
      <c r="D110" s="46" t="s">
        <v>157</v>
      </c>
      <c r="E110" s="51">
        <v>2.7410000000000001</v>
      </c>
      <c r="F110" s="59" t="s">
        <v>69</v>
      </c>
      <c r="G110" s="35" t="s">
        <v>111</v>
      </c>
      <c r="H110" s="103">
        <v>8</v>
      </c>
      <c r="I110" s="103">
        <f t="shared" si="2"/>
        <v>4.3856000000000002</v>
      </c>
    </row>
    <row r="111" spans="1:9" s="1" customFormat="1" x14ac:dyDescent="0.25">
      <c r="A111" s="21">
        <v>107</v>
      </c>
      <c r="B111" s="42" t="s">
        <v>66</v>
      </c>
      <c r="C111" s="43" t="s">
        <v>145</v>
      </c>
      <c r="D111" s="47" t="s">
        <v>158</v>
      </c>
      <c r="E111" s="53">
        <v>30.283000000000001</v>
      </c>
      <c r="F111" s="59" t="s">
        <v>69</v>
      </c>
      <c r="G111" s="39" t="s">
        <v>107</v>
      </c>
      <c r="H111" s="103">
        <v>8</v>
      </c>
      <c r="I111" s="103">
        <f t="shared" si="2"/>
        <v>48.452800000000003</v>
      </c>
    </row>
    <row r="112" spans="1:9" s="1" customFormat="1" x14ac:dyDescent="0.25">
      <c r="A112" s="21">
        <v>108</v>
      </c>
      <c r="B112" s="42" t="s">
        <v>66</v>
      </c>
      <c r="C112" s="42" t="s">
        <v>159</v>
      </c>
      <c r="D112" s="48" t="s">
        <v>160</v>
      </c>
      <c r="E112" s="51">
        <v>12.21</v>
      </c>
      <c r="F112" s="59" t="s">
        <v>69</v>
      </c>
      <c r="G112" s="35" t="s">
        <v>111</v>
      </c>
      <c r="H112" s="103">
        <v>8</v>
      </c>
      <c r="I112" s="103">
        <f t="shared" si="2"/>
        <v>19.536000000000001</v>
      </c>
    </row>
    <row r="113" spans="1:9" s="1" customFormat="1" x14ac:dyDescent="0.25">
      <c r="A113" s="21"/>
      <c r="B113" s="9" t="s">
        <v>8</v>
      </c>
      <c r="C113" s="34" t="s">
        <v>13</v>
      </c>
      <c r="D113" s="33">
        <v>71</v>
      </c>
      <c r="E113" s="18">
        <f>SUM(E42:E112)</f>
        <v>2662.7020000000002</v>
      </c>
      <c r="F113" s="14"/>
      <c r="G113" s="14"/>
      <c r="H113" s="21"/>
      <c r="I113" s="21"/>
    </row>
    <row r="114" spans="1:9" s="1" customFormat="1" x14ac:dyDescent="0.25">
      <c r="A114" s="21">
        <v>109</v>
      </c>
      <c r="B114" s="8" t="s">
        <v>161</v>
      </c>
      <c r="C114" s="8" t="s">
        <v>162</v>
      </c>
      <c r="D114" s="47" t="s">
        <v>163</v>
      </c>
      <c r="E114" s="19">
        <v>13</v>
      </c>
      <c r="F114" s="14" t="s">
        <v>164</v>
      </c>
      <c r="G114" s="35" t="s">
        <v>111</v>
      </c>
      <c r="H114" s="103">
        <v>8</v>
      </c>
      <c r="I114" s="103">
        <f>(H114*E114)*20%</f>
        <v>20.8</v>
      </c>
    </row>
    <row r="115" spans="1:9" s="1" customFormat="1" x14ac:dyDescent="0.25">
      <c r="A115" s="21">
        <v>110</v>
      </c>
      <c r="B115" s="8" t="s">
        <v>161</v>
      </c>
      <c r="C115" s="8" t="s">
        <v>165</v>
      </c>
      <c r="D115" s="47" t="s">
        <v>166</v>
      </c>
      <c r="E115" s="19">
        <v>2.0049999999999999</v>
      </c>
      <c r="F115" s="14" t="s">
        <v>9</v>
      </c>
      <c r="G115" s="24" t="s">
        <v>21</v>
      </c>
      <c r="H115" s="103">
        <v>9</v>
      </c>
      <c r="I115" s="103">
        <f t="shared" ref="I115" si="3">(H115*E115)*20%</f>
        <v>3.609</v>
      </c>
    </row>
    <row r="116" spans="1:9" s="1" customFormat="1" x14ac:dyDescent="0.25">
      <c r="A116" s="21"/>
      <c r="B116" s="9" t="s">
        <v>8</v>
      </c>
      <c r="C116" s="34" t="s">
        <v>13</v>
      </c>
      <c r="D116" s="33">
        <v>2</v>
      </c>
      <c r="E116" s="18">
        <f>SUM(E114:E115)</f>
        <v>15.004999999999999</v>
      </c>
      <c r="F116" s="14"/>
      <c r="G116" s="14"/>
      <c r="H116" s="21"/>
      <c r="I116" s="21"/>
    </row>
    <row r="117" spans="1:9" s="1" customFormat="1" x14ac:dyDescent="0.25">
      <c r="A117" s="49">
        <v>111</v>
      </c>
      <c r="B117" s="22" t="s">
        <v>167</v>
      </c>
      <c r="C117" s="22" t="s">
        <v>168</v>
      </c>
      <c r="D117" s="68" t="s">
        <v>169</v>
      </c>
      <c r="E117" s="53">
        <v>299.99200000000002</v>
      </c>
      <c r="F117" s="24" t="s">
        <v>170</v>
      </c>
      <c r="G117" s="24" t="s">
        <v>21</v>
      </c>
      <c r="H117" s="103">
        <v>8</v>
      </c>
      <c r="I117" s="103">
        <f t="shared" ref="I117:I143" si="4">(H117*E117)*20%</f>
        <v>479.98720000000003</v>
      </c>
    </row>
    <row r="118" spans="1:9" s="1" customFormat="1" x14ac:dyDescent="0.25">
      <c r="A118" s="49">
        <v>112</v>
      </c>
      <c r="B118" s="22" t="s">
        <v>167</v>
      </c>
      <c r="C118" s="22" t="s">
        <v>171</v>
      </c>
      <c r="D118" s="68" t="s">
        <v>172</v>
      </c>
      <c r="E118" s="53">
        <v>6.282</v>
      </c>
      <c r="F118" s="24" t="s">
        <v>170</v>
      </c>
      <c r="G118" s="24" t="s">
        <v>12</v>
      </c>
      <c r="H118" s="103">
        <v>8</v>
      </c>
      <c r="I118" s="103">
        <f t="shared" si="4"/>
        <v>10.051200000000001</v>
      </c>
    </row>
    <row r="119" spans="1:9" s="1" customFormat="1" x14ac:dyDescent="0.25">
      <c r="A119" s="49">
        <v>113</v>
      </c>
      <c r="B119" s="22" t="s">
        <v>167</v>
      </c>
      <c r="C119" s="22" t="s">
        <v>171</v>
      </c>
      <c r="D119" s="68" t="s">
        <v>173</v>
      </c>
      <c r="E119" s="53">
        <v>3.633</v>
      </c>
      <c r="F119" s="24" t="s">
        <v>170</v>
      </c>
      <c r="G119" s="24" t="s">
        <v>12</v>
      </c>
      <c r="H119" s="103">
        <v>8</v>
      </c>
      <c r="I119" s="103">
        <f t="shared" si="4"/>
        <v>5.8128000000000002</v>
      </c>
    </row>
    <row r="120" spans="1:9" s="1" customFormat="1" x14ac:dyDescent="0.25">
      <c r="A120" s="49">
        <v>114</v>
      </c>
      <c r="B120" s="22" t="s">
        <v>167</v>
      </c>
      <c r="C120" s="22" t="s">
        <v>171</v>
      </c>
      <c r="D120" s="68" t="s">
        <v>174</v>
      </c>
      <c r="E120" s="53">
        <v>3.39</v>
      </c>
      <c r="F120" s="24" t="s">
        <v>170</v>
      </c>
      <c r="G120" s="24" t="s">
        <v>12</v>
      </c>
      <c r="H120" s="103">
        <v>8</v>
      </c>
      <c r="I120" s="103">
        <f t="shared" si="4"/>
        <v>5.4240000000000004</v>
      </c>
    </row>
    <row r="121" spans="1:9" s="1" customFormat="1" x14ac:dyDescent="0.25">
      <c r="A121" s="49">
        <v>115</v>
      </c>
      <c r="B121" s="22" t="s">
        <v>167</v>
      </c>
      <c r="C121" s="22" t="s">
        <v>171</v>
      </c>
      <c r="D121" s="68" t="s">
        <v>175</v>
      </c>
      <c r="E121" s="53">
        <v>5.0469999999999997</v>
      </c>
      <c r="F121" s="24" t="s">
        <v>170</v>
      </c>
      <c r="G121" s="24" t="s">
        <v>12</v>
      </c>
      <c r="H121" s="103">
        <v>8</v>
      </c>
      <c r="I121" s="103">
        <f t="shared" si="4"/>
        <v>8.0752000000000006</v>
      </c>
    </row>
    <row r="122" spans="1:9" s="1" customFormat="1" x14ac:dyDescent="0.25">
      <c r="A122" s="49">
        <v>116</v>
      </c>
      <c r="B122" s="64" t="s">
        <v>167</v>
      </c>
      <c r="C122" s="64" t="s">
        <v>176</v>
      </c>
      <c r="D122" s="99" t="s">
        <v>177</v>
      </c>
      <c r="E122" s="65">
        <v>1.55</v>
      </c>
      <c r="F122" s="66" t="s">
        <v>178</v>
      </c>
      <c r="G122" s="66" t="s">
        <v>12</v>
      </c>
      <c r="H122" s="103">
        <v>9</v>
      </c>
      <c r="I122" s="103">
        <f t="shared" si="4"/>
        <v>2.7900000000000005</v>
      </c>
    </row>
    <row r="123" spans="1:9" s="1" customFormat="1" x14ac:dyDescent="0.25">
      <c r="A123" s="49">
        <v>117</v>
      </c>
      <c r="B123" s="22" t="s">
        <v>167</v>
      </c>
      <c r="C123" s="22" t="s">
        <v>179</v>
      </c>
      <c r="D123" s="68" t="s">
        <v>180</v>
      </c>
      <c r="E123" s="53">
        <v>3.302</v>
      </c>
      <c r="F123" s="24" t="s">
        <v>170</v>
      </c>
      <c r="G123" s="24" t="s">
        <v>10</v>
      </c>
      <c r="H123" s="103">
        <v>8</v>
      </c>
      <c r="I123" s="103">
        <f t="shared" si="4"/>
        <v>5.2832000000000008</v>
      </c>
    </row>
    <row r="124" spans="1:9" s="1" customFormat="1" x14ac:dyDescent="0.25">
      <c r="A124" s="49">
        <v>118</v>
      </c>
      <c r="B124" s="22" t="s">
        <v>167</v>
      </c>
      <c r="C124" s="22" t="s">
        <v>179</v>
      </c>
      <c r="D124" s="67" t="s">
        <v>437</v>
      </c>
      <c r="E124" s="53">
        <v>35.066000000000003</v>
      </c>
      <c r="F124" s="24" t="s">
        <v>181</v>
      </c>
      <c r="G124" s="24" t="s">
        <v>10</v>
      </c>
      <c r="H124" s="103">
        <v>8</v>
      </c>
      <c r="I124" s="103">
        <f t="shared" si="4"/>
        <v>56.10560000000001</v>
      </c>
    </row>
    <row r="125" spans="1:9" s="1" customFormat="1" x14ac:dyDescent="0.25">
      <c r="A125" s="49">
        <v>119</v>
      </c>
      <c r="B125" s="22" t="s">
        <v>167</v>
      </c>
      <c r="C125" s="22" t="s">
        <v>182</v>
      </c>
      <c r="D125" s="68" t="s">
        <v>183</v>
      </c>
      <c r="E125" s="53">
        <v>2</v>
      </c>
      <c r="F125" s="24" t="s">
        <v>9</v>
      </c>
      <c r="G125" s="24" t="s">
        <v>21</v>
      </c>
      <c r="H125" s="103">
        <v>9</v>
      </c>
      <c r="I125" s="103">
        <f t="shared" si="4"/>
        <v>3.6</v>
      </c>
    </row>
    <row r="126" spans="1:9" s="1" customFormat="1" x14ac:dyDescent="0.25">
      <c r="A126" s="49">
        <v>120</v>
      </c>
      <c r="B126" s="22" t="s">
        <v>167</v>
      </c>
      <c r="C126" s="22" t="s">
        <v>184</v>
      </c>
      <c r="D126" s="68" t="s">
        <v>185</v>
      </c>
      <c r="E126" s="53">
        <v>20.606999999999999</v>
      </c>
      <c r="F126" s="24" t="s">
        <v>170</v>
      </c>
      <c r="G126" s="24" t="s">
        <v>12</v>
      </c>
      <c r="H126" s="103">
        <v>8</v>
      </c>
      <c r="I126" s="103">
        <f t="shared" si="4"/>
        <v>32.971200000000003</v>
      </c>
    </row>
    <row r="127" spans="1:9" s="1" customFormat="1" x14ac:dyDescent="0.25">
      <c r="A127" s="49">
        <v>121</v>
      </c>
      <c r="B127" s="22" t="s">
        <v>167</v>
      </c>
      <c r="C127" s="22" t="s">
        <v>184</v>
      </c>
      <c r="D127" s="68" t="s">
        <v>186</v>
      </c>
      <c r="E127" s="53">
        <v>4.5679999999999996</v>
      </c>
      <c r="F127" s="24" t="s">
        <v>170</v>
      </c>
      <c r="G127" s="24" t="s">
        <v>12</v>
      </c>
      <c r="H127" s="103">
        <v>8</v>
      </c>
      <c r="I127" s="103">
        <f t="shared" si="4"/>
        <v>7.3087999999999997</v>
      </c>
    </row>
    <row r="128" spans="1:9" s="1" customFormat="1" x14ac:dyDescent="0.25">
      <c r="A128" s="49">
        <v>122</v>
      </c>
      <c r="B128" s="22" t="s">
        <v>167</v>
      </c>
      <c r="C128" s="22" t="s">
        <v>184</v>
      </c>
      <c r="D128" s="68" t="s">
        <v>187</v>
      </c>
      <c r="E128" s="53">
        <v>19.204000000000001</v>
      </c>
      <c r="F128" s="24" t="s">
        <v>170</v>
      </c>
      <c r="G128" s="24" t="s">
        <v>12</v>
      </c>
      <c r="H128" s="103">
        <v>8</v>
      </c>
      <c r="I128" s="103">
        <f t="shared" si="4"/>
        <v>30.726400000000002</v>
      </c>
    </row>
    <row r="129" spans="1:9" s="1" customFormat="1" x14ac:dyDescent="0.25">
      <c r="A129" s="49">
        <v>123</v>
      </c>
      <c r="B129" s="22" t="s">
        <v>167</v>
      </c>
      <c r="C129" s="22" t="s">
        <v>184</v>
      </c>
      <c r="D129" s="68" t="s">
        <v>188</v>
      </c>
      <c r="E129" s="53">
        <v>20.427</v>
      </c>
      <c r="F129" s="24" t="s">
        <v>170</v>
      </c>
      <c r="G129" s="24" t="s">
        <v>189</v>
      </c>
      <c r="H129" s="103">
        <v>8</v>
      </c>
      <c r="I129" s="103">
        <f t="shared" si="4"/>
        <v>32.683199999999999</v>
      </c>
    </row>
    <row r="130" spans="1:9" s="1" customFormat="1" x14ac:dyDescent="0.25">
      <c r="A130" s="49">
        <v>124</v>
      </c>
      <c r="B130" s="22" t="s">
        <v>167</v>
      </c>
      <c r="C130" s="22" t="s">
        <v>184</v>
      </c>
      <c r="D130" s="68" t="s">
        <v>190</v>
      </c>
      <c r="E130" s="53">
        <v>25.693999999999999</v>
      </c>
      <c r="F130" s="24" t="s">
        <v>170</v>
      </c>
      <c r="G130" s="24" t="s">
        <v>189</v>
      </c>
      <c r="H130" s="103">
        <v>8</v>
      </c>
      <c r="I130" s="103">
        <f t="shared" si="4"/>
        <v>41.110399999999998</v>
      </c>
    </row>
    <row r="131" spans="1:9" s="1" customFormat="1" x14ac:dyDescent="0.25">
      <c r="A131" s="49">
        <v>125</v>
      </c>
      <c r="B131" s="22" t="s">
        <v>167</v>
      </c>
      <c r="C131" s="22" t="s">
        <v>184</v>
      </c>
      <c r="D131" s="68" t="s">
        <v>191</v>
      </c>
      <c r="E131" s="53">
        <v>8.5109999999999992</v>
      </c>
      <c r="F131" s="24" t="s">
        <v>170</v>
      </c>
      <c r="G131" s="24" t="s">
        <v>189</v>
      </c>
      <c r="H131" s="103">
        <v>8</v>
      </c>
      <c r="I131" s="103">
        <f t="shared" si="4"/>
        <v>13.617599999999999</v>
      </c>
    </row>
    <row r="132" spans="1:9" s="1" customFormat="1" x14ac:dyDescent="0.25">
      <c r="A132" s="49">
        <v>126</v>
      </c>
      <c r="B132" s="22" t="s">
        <v>167</v>
      </c>
      <c r="C132" s="22" t="s">
        <v>184</v>
      </c>
      <c r="D132" s="68" t="s">
        <v>192</v>
      </c>
      <c r="E132" s="53">
        <v>23.614999999999998</v>
      </c>
      <c r="F132" s="24" t="s">
        <v>170</v>
      </c>
      <c r="G132" s="24" t="s">
        <v>189</v>
      </c>
      <c r="H132" s="103">
        <v>8</v>
      </c>
      <c r="I132" s="103">
        <f t="shared" si="4"/>
        <v>37.783999999999999</v>
      </c>
    </row>
    <row r="133" spans="1:9" s="1" customFormat="1" x14ac:dyDescent="0.25">
      <c r="A133" s="49">
        <v>127</v>
      </c>
      <c r="B133" s="22" t="s">
        <v>167</v>
      </c>
      <c r="C133" s="22" t="s">
        <v>184</v>
      </c>
      <c r="D133" s="68" t="s">
        <v>193</v>
      </c>
      <c r="E133" s="53">
        <v>90.387</v>
      </c>
      <c r="F133" s="24" t="s">
        <v>170</v>
      </c>
      <c r="G133" s="24" t="s">
        <v>189</v>
      </c>
      <c r="H133" s="103">
        <v>8</v>
      </c>
      <c r="I133" s="103">
        <f t="shared" si="4"/>
        <v>144.61920000000001</v>
      </c>
    </row>
    <row r="134" spans="1:9" s="1" customFormat="1" x14ac:dyDescent="0.25">
      <c r="A134" s="49">
        <v>128</v>
      </c>
      <c r="B134" s="22" t="s">
        <v>167</v>
      </c>
      <c r="C134" s="22" t="s">
        <v>184</v>
      </c>
      <c r="D134" s="68" t="s">
        <v>194</v>
      </c>
      <c r="E134" s="53">
        <v>83.301000000000002</v>
      </c>
      <c r="F134" s="24" t="s">
        <v>170</v>
      </c>
      <c r="G134" s="24" t="s">
        <v>189</v>
      </c>
      <c r="H134" s="103">
        <v>8</v>
      </c>
      <c r="I134" s="103">
        <f t="shared" si="4"/>
        <v>133.2816</v>
      </c>
    </row>
    <row r="135" spans="1:9" s="1" customFormat="1" x14ac:dyDescent="0.25">
      <c r="A135" s="49">
        <v>129</v>
      </c>
      <c r="B135" s="22" t="s">
        <v>167</v>
      </c>
      <c r="C135" s="22" t="s">
        <v>184</v>
      </c>
      <c r="D135" s="68" t="s">
        <v>195</v>
      </c>
      <c r="E135" s="53">
        <v>47.481000000000002</v>
      </c>
      <c r="F135" s="24" t="s">
        <v>170</v>
      </c>
      <c r="G135" s="24" t="s">
        <v>189</v>
      </c>
      <c r="H135" s="103">
        <v>8</v>
      </c>
      <c r="I135" s="103">
        <f t="shared" si="4"/>
        <v>75.9696</v>
      </c>
    </row>
    <row r="136" spans="1:9" s="1" customFormat="1" x14ac:dyDescent="0.25">
      <c r="A136" s="49">
        <v>130</v>
      </c>
      <c r="B136" s="22" t="s">
        <v>167</v>
      </c>
      <c r="C136" s="22" t="s">
        <v>184</v>
      </c>
      <c r="D136" s="68" t="s">
        <v>196</v>
      </c>
      <c r="E136" s="53">
        <v>9.9619999999999997</v>
      </c>
      <c r="F136" s="24" t="s">
        <v>170</v>
      </c>
      <c r="G136" s="24" t="s">
        <v>12</v>
      </c>
      <c r="H136" s="103">
        <v>8</v>
      </c>
      <c r="I136" s="103">
        <f t="shared" si="4"/>
        <v>15.9392</v>
      </c>
    </row>
    <row r="137" spans="1:9" s="1" customFormat="1" x14ac:dyDescent="0.25">
      <c r="A137" s="49">
        <v>131</v>
      </c>
      <c r="B137" s="22" t="s">
        <v>167</v>
      </c>
      <c r="C137" s="22" t="s">
        <v>184</v>
      </c>
      <c r="D137" s="68" t="s">
        <v>197</v>
      </c>
      <c r="E137" s="53">
        <v>8.8610000000000007</v>
      </c>
      <c r="F137" s="24" t="s">
        <v>170</v>
      </c>
      <c r="G137" s="24" t="s">
        <v>12</v>
      </c>
      <c r="H137" s="103">
        <v>8</v>
      </c>
      <c r="I137" s="103">
        <f t="shared" si="4"/>
        <v>14.177600000000002</v>
      </c>
    </row>
    <row r="138" spans="1:9" s="1" customFormat="1" x14ac:dyDescent="0.25">
      <c r="A138" s="49">
        <v>132</v>
      </c>
      <c r="B138" s="22" t="s">
        <v>167</v>
      </c>
      <c r="C138" s="22" t="s">
        <v>184</v>
      </c>
      <c r="D138" s="68" t="s">
        <v>198</v>
      </c>
      <c r="E138" s="53">
        <v>18.777000000000001</v>
      </c>
      <c r="F138" s="24" t="s">
        <v>170</v>
      </c>
      <c r="G138" s="24" t="s">
        <v>12</v>
      </c>
      <c r="H138" s="103">
        <v>8</v>
      </c>
      <c r="I138" s="103">
        <f t="shared" si="4"/>
        <v>30.043200000000002</v>
      </c>
    </row>
    <row r="139" spans="1:9" s="1" customFormat="1" x14ac:dyDescent="0.25">
      <c r="A139" s="49">
        <v>133</v>
      </c>
      <c r="B139" s="22" t="s">
        <v>167</v>
      </c>
      <c r="C139" s="22" t="s">
        <v>184</v>
      </c>
      <c r="D139" s="68" t="s">
        <v>199</v>
      </c>
      <c r="E139" s="53">
        <v>31.548999999999999</v>
      </c>
      <c r="F139" s="24" t="s">
        <v>170</v>
      </c>
      <c r="G139" s="24" t="s">
        <v>83</v>
      </c>
      <c r="H139" s="103">
        <v>8</v>
      </c>
      <c r="I139" s="103">
        <f t="shared" si="4"/>
        <v>50.478400000000001</v>
      </c>
    </row>
    <row r="140" spans="1:9" s="1" customFormat="1" x14ac:dyDescent="0.25">
      <c r="A140" s="49">
        <v>134</v>
      </c>
      <c r="B140" s="22" t="s">
        <v>167</v>
      </c>
      <c r="C140" s="22" t="s">
        <v>184</v>
      </c>
      <c r="D140" s="68" t="s">
        <v>200</v>
      </c>
      <c r="E140" s="53">
        <v>109.66200000000001</v>
      </c>
      <c r="F140" s="24" t="s">
        <v>170</v>
      </c>
      <c r="G140" s="24" t="s">
        <v>12</v>
      </c>
      <c r="H140" s="103">
        <v>8</v>
      </c>
      <c r="I140" s="103">
        <f t="shared" si="4"/>
        <v>175.45920000000001</v>
      </c>
    </row>
    <row r="141" spans="1:9" s="1" customFormat="1" x14ac:dyDescent="0.25">
      <c r="A141" s="49">
        <v>135</v>
      </c>
      <c r="B141" s="22" t="s">
        <v>167</v>
      </c>
      <c r="C141" s="22" t="s">
        <v>184</v>
      </c>
      <c r="D141" s="68" t="s">
        <v>201</v>
      </c>
      <c r="E141" s="53">
        <v>448.06099999999998</v>
      </c>
      <c r="F141" s="24" t="s">
        <v>170</v>
      </c>
      <c r="G141" s="24" t="s">
        <v>12</v>
      </c>
      <c r="H141" s="103">
        <v>8</v>
      </c>
      <c r="I141" s="103">
        <f t="shared" si="4"/>
        <v>716.89760000000001</v>
      </c>
    </row>
    <row r="142" spans="1:9" s="1" customFormat="1" x14ac:dyDescent="0.25">
      <c r="A142" s="49">
        <v>136</v>
      </c>
      <c r="B142" s="22" t="s">
        <v>167</v>
      </c>
      <c r="C142" s="22" t="s">
        <v>184</v>
      </c>
      <c r="D142" s="68" t="s">
        <v>202</v>
      </c>
      <c r="E142" s="53">
        <v>65.201999999999998</v>
      </c>
      <c r="F142" s="24" t="s">
        <v>170</v>
      </c>
      <c r="G142" s="24" t="s">
        <v>12</v>
      </c>
      <c r="H142" s="103">
        <v>8</v>
      </c>
      <c r="I142" s="103">
        <f t="shared" si="4"/>
        <v>104.3232</v>
      </c>
    </row>
    <row r="143" spans="1:9" s="1" customFormat="1" x14ac:dyDescent="0.25">
      <c r="A143" s="49">
        <v>137</v>
      </c>
      <c r="B143" s="22" t="s">
        <v>167</v>
      </c>
      <c r="C143" s="22" t="s">
        <v>184</v>
      </c>
      <c r="D143" s="68" t="s">
        <v>203</v>
      </c>
      <c r="E143" s="53">
        <v>56.45</v>
      </c>
      <c r="F143" s="24" t="s">
        <v>170</v>
      </c>
      <c r="G143" s="24" t="s">
        <v>21</v>
      </c>
      <c r="H143" s="103">
        <v>8</v>
      </c>
      <c r="I143" s="103">
        <f t="shared" si="4"/>
        <v>90.320000000000007</v>
      </c>
    </row>
    <row r="144" spans="1:9" s="1" customFormat="1" x14ac:dyDescent="0.25">
      <c r="A144" s="21"/>
      <c r="B144" s="9" t="s">
        <v>8</v>
      </c>
      <c r="C144" s="34" t="s">
        <v>13</v>
      </c>
      <c r="D144" s="33">
        <v>27</v>
      </c>
      <c r="E144" s="18">
        <f>SUM(E117:E143)</f>
        <v>1452.5810000000001</v>
      </c>
      <c r="F144" s="14"/>
      <c r="G144" s="14"/>
      <c r="H144" s="21"/>
      <c r="I144" s="21"/>
    </row>
    <row r="145" spans="1:9" s="1" customFormat="1" x14ac:dyDescent="0.25">
      <c r="A145" s="21">
        <v>138</v>
      </c>
      <c r="B145" s="8" t="s">
        <v>204</v>
      </c>
      <c r="C145" s="8" t="s">
        <v>205</v>
      </c>
      <c r="D145" s="47" t="s">
        <v>206</v>
      </c>
      <c r="E145" s="19">
        <v>29.888000000000002</v>
      </c>
      <c r="F145" s="14" t="s">
        <v>69</v>
      </c>
      <c r="G145" s="14" t="s">
        <v>207</v>
      </c>
      <c r="H145" s="103">
        <v>9</v>
      </c>
      <c r="I145" s="103">
        <f t="shared" ref="I145:I196" si="5">(H145*E145)*20%</f>
        <v>53.798400000000008</v>
      </c>
    </row>
    <row r="146" spans="1:9" s="1" customFormat="1" x14ac:dyDescent="0.25">
      <c r="A146" s="21">
        <v>139</v>
      </c>
      <c r="B146" s="8" t="s">
        <v>204</v>
      </c>
      <c r="C146" s="8" t="s">
        <v>205</v>
      </c>
      <c r="D146" s="47" t="s">
        <v>208</v>
      </c>
      <c r="E146" s="19">
        <v>108.999</v>
      </c>
      <c r="F146" s="14" t="s">
        <v>69</v>
      </c>
      <c r="G146" s="14" t="s">
        <v>97</v>
      </c>
      <c r="H146" s="103">
        <v>9</v>
      </c>
      <c r="I146" s="103">
        <f t="shared" si="5"/>
        <v>196.19820000000001</v>
      </c>
    </row>
    <row r="147" spans="1:9" s="1" customFormat="1" ht="15" customHeight="1" x14ac:dyDescent="0.25">
      <c r="A147" s="21">
        <v>140</v>
      </c>
      <c r="B147" s="8" t="s">
        <v>204</v>
      </c>
      <c r="C147" s="8" t="s">
        <v>205</v>
      </c>
      <c r="D147" s="47" t="s">
        <v>209</v>
      </c>
      <c r="E147" s="19">
        <v>4.0010000000000003</v>
      </c>
      <c r="F147" s="14" t="s">
        <v>9</v>
      </c>
      <c r="G147" s="14" t="s">
        <v>97</v>
      </c>
      <c r="H147" s="103">
        <v>9</v>
      </c>
      <c r="I147" s="103">
        <f t="shared" si="5"/>
        <v>7.2018000000000004</v>
      </c>
    </row>
    <row r="148" spans="1:9" s="1" customFormat="1" ht="15" customHeight="1" x14ac:dyDescent="0.25">
      <c r="A148" s="21">
        <v>141</v>
      </c>
      <c r="B148" s="8" t="s">
        <v>204</v>
      </c>
      <c r="C148" s="8" t="s">
        <v>205</v>
      </c>
      <c r="D148" s="47" t="s">
        <v>210</v>
      </c>
      <c r="E148" s="19">
        <v>16.402000000000001</v>
      </c>
      <c r="F148" s="14" t="s">
        <v>69</v>
      </c>
      <c r="G148" s="14" t="s">
        <v>12</v>
      </c>
      <c r="H148" s="103">
        <v>9</v>
      </c>
      <c r="I148" s="103">
        <f t="shared" si="5"/>
        <v>29.523600000000002</v>
      </c>
    </row>
    <row r="149" spans="1:9" s="1" customFormat="1" ht="15" customHeight="1" x14ac:dyDescent="0.25">
      <c r="A149" s="21">
        <v>142</v>
      </c>
      <c r="B149" s="8" t="s">
        <v>204</v>
      </c>
      <c r="C149" s="8" t="s">
        <v>205</v>
      </c>
      <c r="D149" s="47" t="s">
        <v>211</v>
      </c>
      <c r="E149" s="19">
        <v>8.516</v>
      </c>
      <c r="F149" s="14" t="s">
        <v>9</v>
      </c>
      <c r="G149" s="14" t="s">
        <v>97</v>
      </c>
      <c r="H149" s="103">
        <v>9</v>
      </c>
      <c r="I149" s="103">
        <f t="shared" si="5"/>
        <v>15.328800000000001</v>
      </c>
    </row>
    <row r="150" spans="1:9" s="1" customFormat="1" ht="15" customHeight="1" x14ac:dyDescent="0.25">
      <c r="A150" s="21">
        <v>143</v>
      </c>
      <c r="B150" s="8" t="s">
        <v>204</v>
      </c>
      <c r="C150" s="8" t="s">
        <v>205</v>
      </c>
      <c r="D150" s="47" t="s">
        <v>212</v>
      </c>
      <c r="E150" s="19">
        <v>10.778</v>
      </c>
      <c r="F150" s="14" t="s">
        <v>9</v>
      </c>
      <c r="G150" s="14" t="s">
        <v>97</v>
      </c>
      <c r="H150" s="103">
        <v>9</v>
      </c>
      <c r="I150" s="103">
        <f t="shared" si="5"/>
        <v>19.400400000000005</v>
      </c>
    </row>
    <row r="151" spans="1:9" s="1" customFormat="1" ht="15" customHeight="1" x14ac:dyDescent="0.25">
      <c r="A151" s="21">
        <v>144</v>
      </c>
      <c r="B151" s="8" t="s">
        <v>204</v>
      </c>
      <c r="C151" s="8" t="s">
        <v>205</v>
      </c>
      <c r="D151" s="47" t="s">
        <v>213</v>
      </c>
      <c r="E151" s="19">
        <v>187.52799999999999</v>
      </c>
      <c r="F151" s="14" t="s">
        <v>69</v>
      </c>
      <c r="G151" s="14" t="s">
        <v>97</v>
      </c>
      <c r="H151" s="103">
        <v>9</v>
      </c>
      <c r="I151" s="103">
        <f t="shared" si="5"/>
        <v>337.55040000000002</v>
      </c>
    </row>
    <row r="152" spans="1:9" s="1" customFormat="1" ht="15.75" customHeight="1" x14ac:dyDescent="0.25">
      <c r="A152" s="21">
        <v>145</v>
      </c>
      <c r="B152" s="8" t="s">
        <v>204</v>
      </c>
      <c r="C152" s="8" t="s">
        <v>214</v>
      </c>
      <c r="D152" s="47" t="s">
        <v>215</v>
      </c>
      <c r="E152" s="19">
        <v>3.8650000000000002</v>
      </c>
      <c r="F152" s="14" t="s">
        <v>69</v>
      </c>
      <c r="G152" s="14" t="s">
        <v>97</v>
      </c>
      <c r="H152" s="103">
        <v>9</v>
      </c>
      <c r="I152" s="103">
        <f t="shared" si="5"/>
        <v>6.9570000000000007</v>
      </c>
    </row>
    <row r="153" spans="1:9" s="1" customFormat="1" x14ac:dyDescent="0.25">
      <c r="A153" s="21">
        <v>146</v>
      </c>
      <c r="B153" s="8" t="s">
        <v>204</v>
      </c>
      <c r="C153" s="8" t="s">
        <v>214</v>
      </c>
      <c r="D153" s="47" t="s">
        <v>216</v>
      </c>
      <c r="E153" s="19">
        <v>10.044</v>
      </c>
      <c r="F153" s="14" t="s">
        <v>69</v>
      </c>
      <c r="G153" s="14" t="s">
        <v>97</v>
      </c>
      <c r="H153" s="103">
        <v>9</v>
      </c>
      <c r="I153" s="103">
        <f t="shared" si="5"/>
        <v>18.0792</v>
      </c>
    </row>
    <row r="154" spans="1:9" s="1" customFormat="1" x14ac:dyDescent="0.25">
      <c r="A154" s="21">
        <v>147</v>
      </c>
      <c r="B154" s="8" t="s">
        <v>204</v>
      </c>
      <c r="C154" s="8" t="s">
        <v>214</v>
      </c>
      <c r="D154" s="47" t="s">
        <v>217</v>
      </c>
      <c r="E154" s="19">
        <v>36.801000000000002</v>
      </c>
      <c r="F154" s="14" t="s">
        <v>69</v>
      </c>
      <c r="G154" s="14" t="s">
        <v>97</v>
      </c>
      <c r="H154" s="103">
        <v>9</v>
      </c>
      <c r="I154" s="103">
        <f t="shared" si="5"/>
        <v>66.241799999999998</v>
      </c>
    </row>
    <row r="155" spans="1:9" s="1" customFormat="1" x14ac:dyDescent="0.25">
      <c r="A155" s="21">
        <v>148</v>
      </c>
      <c r="B155" s="8" t="s">
        <v>204</v>
      </c>
      <c r="C155" s="8" t="s">
        <v>214</v>
      </c>
      <c r="D155" s="47" t="s">
        <v>218</v>
      </c>
      <c r="E155" s="19">
        <v>67.236000000000004</v>
      </c>
      <c r="F155" s="14" t="s">
        <v>69</v>
      </c>
      <c r="G155" s="14" t="s">
        <v>12</v>
      </c>
      <c r="H155" s="103">
        <v>9</v>
      </c>
      <c r="I155" s="103">
        <f t="shared" si="5"/>
        <v>121.02480000000001</v>
      </c>
    </row>
    <row r="156" spans="1:9" s="1" customFormat="1" x14ac:dyDescent="0.25">
      <c r="A156" s="21">
        <v>149</v>
      </c>
      <c r="B156" s="8" t="s">
        <v>204</v>
      </c>
      <c r="C156" s="8" t="s">
        <v>214</v>
      </c>
      <c r="D156" s="47" t="s">
        <v>219</v>
      </c>
      <c r="E156" s="19">
        <v>17.960999999999999</v>
      </c>
      <c r="F156" s="14" t="s">
        <v>69</v>
      </c>
      <c r="G156" s="14" t="s">
        <v>11</v>
      </c>
      <c r="H156" s="103">
        <v>9</v>
      </c>
      <c r="I156" s="103">
        <f t="shared" si="5"/>
        <v>32.329799999999999</v>
      </c>
    </row>
    <row r="157" spans="1:9" s="1" customFormat="1" x14ac:dyDescent="0.25">
      <c r="A157" s="21">
        <v>150</v>
      </c>
      <c r="B157" s="8" t="s">
        <v>204</v>
      </c>
      <c r="C157" s="8" t="s">
        <v>214</v>
      </c>
      <c r="D157" s="47" t="s">
        <v>220</v>
      </c>
      <c r="E157" s="19">
        <v>28.04</v>
      </c>
      <c r="F157" s="14" t="s">
        <v>69</v>
      </c>
      <c r="G157" s="14" t="s">
        <v>97</v>
      </c>
      <c r="H157" s="103">
        <v>9</v>
      </c>
      <c r="I157" s="103">
        <f t="shared" si="5"/>
        <v>50.472000000000001</v>
      </c>
    </row>
    <row r="158" spans="1:9" s="1" customFormat="1" x14ac:dyDescent="0.25">
      <c r="A158" s="21">
        <v>151</v>
      </c>
      <c r="B158" s="8" t="s">
        <v>204</v>
      </c>
      <c r="C158" s="8" t="s">
        <v>214</v>
      </c>
      <c r="D158" s="47" t="s">
        <v>221</v>
      </c>
      <c r="E158" s="19">
        <v>105.604</v>
      </c>
      <c r="F158" s="14" t="s">
        <v>69</v>
      </c>
      <c r="G158" s="14" t="s">
        <v>12</v>
      </c>
      <c r="H158" s="103">
        <v>9</v>
      </c>
      <c r="I158" s="103">
        <f t="shared" si="5"/>
        <v>190.08720000000002</v>
      </c>
    </row>
    <row r="159" spans="1:9" s="1" customFormat="1" x14ac:dyDescent="0.25">
      <c r="A159" s="21">
        <v>152</v>
      </c>
      <c r="B159" s="8" t="s">
        <v>204</v>
      </c>
      <c r="C159" s="8" t="s">
        <v>222</v>
      </c>
      <c r="D159" s="47" t="s">
        <v>223</v>
      </c>
      <c r="E159" s="19">
        <v>70.67</v>
      </c>
      <c r="F159" s="14" t="s">
        <v>69</v>
      </c>
      <c r="G159" s="14" t="s">
        <v>12</v>
      </c>
      <c r="H159" s="103">
        <v>9</v>
      </c>
      <c r="I159" s="103">
        <f t="shared" si="5"/>
        <v>127.206</v>
      </c>
    </row>
    <row r="160" spans="1:9" s="1" customFormat="1" x14ac:dyDescent="0.25">
      <c r="A160" s="21">
        <v>153</v>
      </c>
      <c r="B160" s="8" t="s">
        <v>204</v>
      </c>
      <c r="C160" s="8" t="s">
        <v>222</v>
      </c>
      <c r="D160" s="47" t="s">
        <v>224</v>
      </c>
      <c r="E160" s="19">
        <v>29.966999999999999</v>
      </c>
      <c r="F160" s="14" t="s">
        <v>69</v>
      </c>
      <c r="G160" s="14" t="s">
        <v>189</v>
      </c>
      <c r="H160" s="103">
        <v>9</v>
      </c>
      <c r="I160" s="103">
        <f t="shared" si="5"/>
        <v>53.940599999999996</v>
      </c>
    </row>
    <row r="161" spans="1:9" s="1" customFormat="1" x14ac:dyDescent="0.25">
      <c r="A161" s="21">
        <v>154</v>
      </c>
      <c r="B161" s="8" t="s">
        <v>204</v>
      </c>
      <c r="C161" s="8" t="s">
        <v>225</v>
      </c>
      <c r="D161" s="47" t="s">
        <v>226</v>
      </c>
      <c r="E161" s="19">
        <v>69.552000000000007</v>
      </c>
      <c r="F161" s="14" t="s">
        <v>69</v>
      </c>
      <c r="G161" s="14" t="s">
        <v>97</v>
      </c>
      <c r="H161" s="103">
        <v>9</v>
      </c>
      <c r="I161" s="103">
        <f t="shared" si="5"/>
        <v>125.19360000000002</v>
      </c>
    </row>
    <row r="162" spans="1:9" s="1" customFormat="1" x14ac:dyDescent="0.25">
      <c r="A162" s="21">
        <v>155</v>
      </c>
      <c r="B162" s="8" t="s">
        <v>204</v>
      </c>
      <c r="C162" s="8" t="s">
        <v>225</v>
      </c>
      <c r="D162" s="47" t="s">
        <v>227</v>
      </c>
      <c r="E162" s="19">
        <v>113.19199999999999</v>
      </c>
      <c r="F162" s="14" t="s">
        <v>69</v>
      </c>
      <c r="G162" s="14" t="s">
        <v>189</v>
      </c>
      <c r="H162" s="103">
        <v>9</v>
      </c>
      <c r="I162" s="103">
        <f t="shared" si="5"/>
        <v>203.7456</v>
      </c>
    </row>
    <row r="163" spans="1:9" s="1" customFormat="1" x14ac:dyDescent="0.25">
      <c r="A163" s="21">
        <v>156</v>
      </c>
      <c r="B163" s="8" t="s">
        <v>204</v>
      </c>
      <c r="C163" s="8" t="s">
        <v>225</v>
      </c>
      <c r="D163" s="47" t="s">
        <v>228</v>
      </c>
      <c r="E163" s="19">
        <v>63.56</v>
      </c>
      <c r="F163" s="14" t="s">
        <v>69</v>
      </c>
      <c r="G163" s="14" t="s">
        <v>189</v>
      </c>
      <c r="H163" s="103">
        <v>9</v>
      </c>
      <c r="I163" s="103">
        <f t="shared" si="5"/>
        <v>114.408</v>
      </c>
    </row>
    <row r="164" spans="1:9" s="1" customFormat="1" x14ac:dyDescent="0.25">
      <c r="A164" s="21">
        <v>157</v>
      </c>
      <c r="B164" s="8" t="s">
        <v>204</v>
      </c>
      <c r="C164" s="8" t="s">
        <v>225</v>
      </c>
      <c r="D164" s="47" t="s">
        <v>229</v>
      </c>
      <c r="E164" s="19">
        <v>55.469000000000001</v>
      </c>
      <c r="F164" s="14" t="s">
        <v>69</v>
      </c>
      <c r="G164" s="14" t="s">
        <v>189</v>
      </c>
      <c r="H164" s="103">
        <v>9</v>
      </c>
      <c r="I164" s="103">
        <f t="shared" si="5"/>
        <v>99.844200000000001</v>
      </c>
    </row>
    <row r="165" spans="1:9" s="1" customFormat="1" x14ac:dyDescent="0.25">
      <c r="A165" s="21">
        <v>158</v>
      </c>
      <c r="B165" s="8" t="s">
        <v>204</v>
      </c>
      <c r="C165" s="8" t="s">
        <v>225</v>
      </c>
      <c r="D165" s="47" t="s">
        <v>230</v>
      </c>
      <c r="E165" s="19">
        <v>2.9860000000000002</v>
      </c>
      <c r="F165" s="14" t="s">
        <v>69</v>
      </c>
      <c r="G165" s="14" t="s">
        <v>12</v>
      </c>
      <c r="H165" s="103">
        <v>9</v>
      </c>
      <c r="I165" s="103">
        <f t="shared" si="5"/>
        <v>5.3748000000000005</v>
      </c>
    </row>
    <row r="166" spans="1:9" s="1" customFormat="1" x14ac:dyDescent="0.25">
      <c r="A166" s="21">
        <v>159</v>
      </c>
      <c r="B166" s="8" t="s">
        <v>204</v>
      </c>
      <c r="C166" s="8" t="s">
        <v>225</v>
      </c>
      <c r="D166" s="47" t="s">
        <v>231</v>
      </c>
      <c r="E166" s="19">
        <v>136.773</v>
      </c>
      <c r="F166" s="14" t="s">
        <v>69</v>
      </c>
      <c r="G166" s="14" t="s">
        <v>97</v>
      </c>
      <c r="H166" s="103">
        <v>9</v>
      </c>
      <c r="I166" s="103">
        <f t="shared" si="5"/>
        <v>246.19139999999999</v>
      </c>
    </row>
    <row r="167" spans="1:9" s="1" customFormat="1" x14ac:dyDescent="0.25">
      <c r="A167" s="21">
        <v>160</v>
      </c>
      <c r="B167" s="8" t="s">
        <v>204</v>
      </c>
      <c r="C167" s="8" t="s">
        <v>232</v>
      </c>
      <c r="D167" s="47" t="s">
        <v>233</v>
      </c>
      <c r="E167" s="19">
        <v>16.870999999999999</v>
      </c>
      <c r="F167" s="14" t="s">
        <v>69</v>
      </c>
      <c r="G167" s="14" t="s">
        <v>12</v>
      </c>
      <c r="H167" s="103">
        <v>9</v>
      </c>
      <c r="I167" s="103">
        <f t="shared" si="5"/>
        <v>30.367800000000003</v>
      </c>
    </row>
    <row r="168" spans="1:9" s="1" customFormat="1" x14ac:dyDescent="0.25">
      <c r="A168" s="21">
        <v>161</v>
      </c>
      <c r="B168" s="8" t="s">
        <v>204</v>
      </c>
      <c r="C168" s="8" t="s">
        <v>234</v>
      </c>
      <c r="D168" s="47" t="s">
        <v>235</v>
      </c>
      <c r="E168" s="19">
        <v>21.138000000000002</v>
      </c>
      <c r="F168" s="14" t="s">
        <v>69</v>
      </c>
      <c r="G168" s="14" t="s">
        <v>12</v>
      </c>
      <c r="H168" s="103">
        <v>9</v>
      </c>
      <c r="I168" s="103">
        <f t="shared" si="5"/>
        <v>38.048400000000008</v>
      </c>
    </row>
    <row r="169" spans="1:9" s="1" customFormat="1" x14ac:dyDescent="0.25">
      <c r="A169" s="21">
        <v>162</v>
      </c>
      <c r="B169" s="8" t="s">
        <v>204</v>
      </c>
      <c r="C169" s="8" t="s">
        <v>234</v>
      </c>
      <c r="D169" s="47" t="s">
        <v>236</v>
      </c>
      <c r="E169" s="19">
        <v>12.358000000000001</v>
      </c>
      <c r="F169" s="14" t="s">
        <v>69</v>
      </c>
      <c r="G169" s="14" t="s">
        <v>12</v>
      </c>
      <c r="H169" s="103">
        <v>9</v>
      </c>
      <c r="I169" s="103">
        <f t="shared" si="5"/>
        <v>22.244400000000002</v>
      </c>
    </row>
    <row r="170" spans="1:9" s="1" customFormat="1" x14ac:dyDescent="0.25">
      <c r="A170" s="21">
        <v>163</v>
      </c>
      <c r="B170" s="8" t="s">
        <v>204</v>
      </c>
      <c r="C170" s="8" t="s">
        <v>234</v>
      </c>
      <c r="D170" s="47" t="s">
        <v>237</v>
      </c>
      <c r="E170" s="19">
        <v>19.751999999999999</v>
      </c>
      <c r="F170" s="14" t="s">
        <v>69</v>
      </c>
      <c r="G170" s="14" t="s">
        <v>12</v>
      </c>
      <c r="H170" s="103">
        <v>9</v>
      </c>
      <c r="I170" s="103">
        <f t="shared" si="5"/>
        <v>35.553600000000003</v>
      </c>
    </row>
    <row r="171" spans="1:9" s="1" customFormat="1" x14ac:dyDescent="0.25">
      <c r="A171" s="21">
        <v>164</v>
      </c>
      <c r="B171" s="8" t="s">
        <v>204</v>
      </c>
      <c r="C171" s="8" t="s">
        <v>234</v>
      </c>
      <c r="D171" s="47" t="s">
        <v>238</v>
      </c>
      <c r="E171" s="19">
        <v>62.491</v>
      </c>
      <c r="F171" s="14" t="s">
        <v>69</v>
      </c>
      <c r="G171" s="14" t="s">
        <v>10</v>
      </c>
      <c r="H171" s="103">
        <v>9</v>
      </c>
      <c r="I171" s="103">
        <f t="shared" si="5"/>
        <v>112.4838</v>
      </c>
    </row>
    <row r="172" spans="1:9" s="1" customFormat="1" x14ac:dyDescent="0.25">
      <c r="A172" s="21">
        <v>165</v>
      </c>
      <c r="B172" s="8" t="s">
        <v>204</v>
      </c>
      <c r="C172" s="8" t="s">
        <v>234</v>
      </c>
      <c r="D172" s="47" t="s">
        <v>239</v>
      </c>
      <c r="E172" s="19">
        <v>27.152999999999999</v>
      </c>
      <c r="F172" s="14" t="s">
        <v>69</v>
      </c>
      <c r="G172" s="14" t="s">
        <v>12</v>
      </c>
      <c r="H172" s="103">
        <v>9</v>
      </c>
      <c r="I172" s="103">
        <f t="shared" si="5"/>
        <v>48.875399999999999</v>
      </c>
    </row>
    <row r="173" spans="1:9" s="1" customFormat="1" x14ac:dyDescent="0.25">
      <c r="A173" s="21">
        <v>166</v>
      </c>
      <c r="B173" s="8" t="s">
        <v>204</v>
      </c>
      <c r="C173" s="8" t="s">
        <v>234</v>
      </c>
      <c r="D173" s="47" t="s">
        <v>240</v>
      </c>
      <c r="E173" s="19">
        <v>31.997</v>
      </c>
      <c r="F173" s="14" t="s">
        <v>69</v>
      </c>
      <c r="G173" s="14" t="s">
        <v>12</v>
      </c>
      <c r="H173" s="103">
        <v>9</v>
      </c>
      <c r="I173" s="103">
        <f t="shared" si="5"/>
        <v>57.594600000000007</v>
      </c>
    </row>
    <row r="174" spans="1:9" s="1" customFormat="1" x14ac:dyDescent="0.25">
      <c r="A174" s="21">
        <v>167</v>
      </c>
      <c r="B174" s="8" t="s">
        <v>204</v>
      </c>
      <c r="C174" s="8" t="s">
        <v>234</v>
      </c>
      <c r="D174" s="47" t="s">
        <v>241</v>
      </c>
      <c r="E174" s="19">
        <v>46.564999999999998</v>
      </c>
      <c r="F174" s="14" t="s">
        <v>69</v>
      </c>
      <c r="G174" s="14" t="s">
        <v>12</v>
      </c>
      <c r="H174" s="103">
        <v>9</v>
      </c>
      <c r="I174" s="103">
        <f t="shared" si="5"/>
        <v>83.817000000000007</v>
      </c>
    </row>
    <row r="175" spans="1:9" s="1" customFormat="1" x14ac:dyDescent="0.25">
      <c r="A175" s="21">
        <v>168</v>
      </c>
      <c r="B175" s="8" t="s">
        <v>204</v>
      </c>
      <c r="C175" s="8" t="s">
        <v>234</v>
      </c>
      <c r="D175" s="47" t="s">
        <v>242</v>
      </c>
      <c r="E175" s="19">
        <v>1.216</v>
      </c>
      <c r="F175" s="14" t="s">
        <v>69</v>
      </c>
      <c r="G175" s="14" t="s">
        <v>12</v>
      </c>
      <c r="H175" s="103">
        <v>9</v>
      </c>
      <c r="I175" s="103">
        <f t="shared" si="5"/>
        <v>2.1888000000000001</v>
      </c>
    </row>
    <row r="176" spans="1:9" s="1" customFormat="1" x14ac:dyDescent="0.25">
      <c r="A176" s="21">
        <v>169</v>
      </c>
      <c r="B176" s="8" t="s">
        <v>204</v>
      </c>
      <c r="C176" s="8" t="s">
        <v>243</v>
      </c>
      <c r="D176" s="47" t="s">
        <v>244</v>
      </c>
      <c r="E176" s="19">
        <v>6.6740000000000004</v>
      </c>
      <c r="F176" s="14" t="s">
        <v>69</v>
      </c>
      <c r="G176" s="14" t="s">
        <v>12</v>
      </c>
      <c r="H176" s="103">
        <v>9</v>
      </c>
      <c r="I176" s="103">
        <f t="shared" si="5"/>
        <v>12.013200000000001</v>
      </c>
    </row>
    <row r="177" spans="1:9" s="1" customFormat="1" x14ac:dyDescent="0.25">
      <c r="A177" s="21">
        <v>170</v>
      </c>
      <c r="B177" s="8" t="s">
        <v>204</v>
      </c>
      <c r="C177" s="8" t="s">
        <v>243</v>
      </c>
      <c r="D177" s="47" t="s">
        <v>245</v>
      </c>
      <c r="E177" s="19">
        <v>16.071000000000002</v>
      </c>
      <c r="F177" s="14" t="s">
        <v>69</v>
      </c>
      <c r="G177" s="14" t="s">
        <v>12</v>
      </c>
      <c r="H177" s="103">
        <v>9</v>
      </c>
      <c r="I177" s="103">
        <f t="shared" si="5"/>
        <v>28.927800000000005</v>
      </c>
    </row>
    <row r="178" spans="1:9" s="1" customFormat="1" x14ac:dyDescent="0.25">
      <c r="A178" s="21">
        <v>171</v>
      </c>
      <c r="B178" s="8" t="s">
        <v>204</v>
      </c>
      <c r="C178" s="8" t="s">
        <v>243</v>
      </c>
      <c r="D178" s="47" t="s">
        <v>246</v>
      </c>
      <c r="E178" s="19">
        <v>9.391</v>
      </c>
      <c r="F178" s="14" t="s">
        <v>69</v>
      </c>
      <c r="G178" s="14" t="s">
        <v>12</v>
      </c>
      <c r="H178" s="103">
        <v>9</v>
      </c>
      <c r="I178" s="103">
        <f t="shared" si="5"/>
        <v>16.9038</v>
      </c>
    </row>
    <row r="179" spans="1:9" s="1" customFormat="1" x14ac:dyDescent="0.25">
      <c r="A179" s="21">
        <v>172</v>
      </c>
      <c r="B179" s="8" t="s">
        <v>204</v>
      </c>
      <c r="C179" s="8" t="s">
        <v>243</v>
      </c>
      <c r="D179" s="47" t="s">
        <v>247</v>
      </c>
      <c r="E179" s="19">
        <v>12.484</v>
      </c>
      <c r="F179" s="14" t="s">
        <v>69</v>
      </c>
      <c r="G179" s="14" t="s">
        <v>12</v>
      </c>
      <c r="H179" s="103">
        <v>9</v>
      </c>
      <c r="I179" s="103">
        <f t="shared" si="5"/>
        <v>22.4712</v>
      </c>
    </row>
    <row r="180" spans="1:9" s="1" customFormat="1" x14ac:dyDescent="0.25">
      <c r="A180" s="21">
        <v>173</v>
      </c>
      <c r="B180" s="8" t="s">
        <v>204</v>
      </c>
      <c r="C180" s="8" t="s">
        <v>243</v>
      </c>
      <c r="D180" s="47" t="s">
        <v>248</v>
      </c>
      <c r="E180" s="19">
        <v>64.739000000000004</v>
      </c>
      <c r="F180" s="14" t="s">
        <v>69</v>
      </c>
      <c r="G180" s="14" t="s">
        <v>12</v>
      </c>
      <c r="H180" s="103">
        <v>9</v>
      </c>
      <c r="I180" s="103">
        <f t="shared" si="5"/>
        <v>116.53020000000002</v>
      </c>
    </row>
    <row r="181" spans="1:9" s="1" customFormat="1" x14ac:dyDescent="0.25">
      <c r="A181" s="21">
        <v>174</v>
      </c>
      <c r="B181" s="8" t="s">
        <v>204</v>
      </c>
      <c r="C181" s="8" t="s">
        <v>243</v>
      </c>
      <c r="D181" s="47" t="s">
        <v>249</v>
      </c>
      <c r="E181" s="19">
        <v>22.905000000000001</v>
      </c>
      <c r="F181" s="14" t="s">
        <v>69</v>
      </c>
      <c r="G181" s="14" t="s">
        <v>12</v>
      </c>
      <c r="H181" s="103">
        <v>9</v>
      </c>
      <c r="I181" s="103">
        <f t="shared" si="5"/>
        <v>41.229000000000006</v>
      </c>
    </row>
    <row r="182" spans="1:9" s="1" customFormat="1" x14ac:dyDescent="0.25">
      <c r="A182" s="21">
        <v>175</v>
      </c>
      <c r="B182" s="8" t="s">
        <v>204</v>
      </c>
      <c r="C182" s="8" t="s">
        <v>243</v>
      </c>
      <c r="D182" s="47" t="s">
        <v>250</v>
      </c>
      <c r="E182" s="19">
        <v>12.003</v>
      </c>
      <c r="F182" s="14" t="s">
        <v>69</v>
      </c>
      <c r="G182" s="14" t="s">
        <v>10</v>
      </c>
      <c r="H182" s="103">
        <v>9</v>
      </c>
      <c r="I182" s="103">
        <f t="shared" si="5"/>
        <v>21.605400000000003</v>
      </c>
    </row>
    <row r="183" spans="1:9" s="1" customFormat="1" x14ac:dyDescent="0.25">
      <c r="A183" s="21">
        <v>176</v>
      </c>
      <c r="B183" s="8" t="s">
        <v>204</v>
      </c>
      <c r="C183" s="8" t="s">
        <v>243</v>
      </c>
      <c r="D183" s="47" t="s">
        <v>251</v>
      </c>
      <c r="E183" s="19">
        <v>105.797</v>
      </c>
      <c r="F183" s="14" t="s">
        <v>69</v>
      </c>
      <c r="G183" s="14" t="s">
        <v>12</v>
      </c>
      <c r="H183" s="103">
        <v>9</v>
      </c>
      <c r="I183" s="103">
        <f t="shared" si="5"/>
        <v>190.43460000000002</v>
      </c>
    </row>
    <row r="184" spans="1:9" s="1" customFormat="1" x14ac:dyDescent="0.25">
      <c r="A184" s="21">
        <v>177</v>
      </c>
      <c r="B184" s="8" t="s">
        <v>204</v>
      </c>
      <c r="C184" s="8" t="s">
        <v>243</v>
      </c>
      <c r="D184" s="47" t="s">
        <v>252</v>
      </c>
      <c r="E184" s="19">
        <v>98.811000000000007</v>
      </c>
      <c r="F184" s="14" t="s">
        <v>69</v>
      </c>
      <c r="G184" s="14" t="s">
        <v>12</v>
      </c>
      <c r="H184" s="103">
        <v>9</v>
      </c>
      <c r="I184" s="103">
        <f t="shared" si="5"/>
        <v>177.85980000000004</v>
      </c>
    </row>
    <row r="185" spans="1:9" s="1" customFormat="1" x14ac:dyDescent="0.25">
      <c r="A185" s="21">
        <v>178</v>
      </c>
      <c r="B185" s="8" t="s">
        <v>204</v>
      </c>
      <c r="C185" s="8" t="s">
        <v>253</v>
      </c>
      <c r="D185" s="47" t="s">
        <v>254</v>
      </c>
      <c r="E185" s="19">
        <v>21.413</v>
      </c>
      <c r="F185" s="14" t="s">
        <v>69</v>
      </c>
      <c r="G185" s="14" t="s">
        <v>12</v>
      </c>
      <c r="H185" s="103">
        <v>9</v>
      </c>
      <c r="I185" s="103">
        <f t="shared" si="5"/>
        <v>38.543400000000005</v>
      </c>
    </row>
    <row r="186" spans="1:9" s="1" customFormat="1" x14ac:dyDescent="0.25">
      <c r="A186" s="21">
        <v>179</v>
      </c>
      <c r="B186" s="8" t="s">
        <v>204</v>
      </c>
      <c r="C186" s="8" t="s">
        <v>253</v>
      </c>
      <c r="D186" s="47" t="s">
        <v>255</v>
      </c>
      <c r="E186" s="19">
        <v>5.6319999999999997</v>
      </c>
      <c r="F186" s="14" t="s">
        <v>69</v>
      </c>
      <c r="G186" s="14" t="s">
        <v>12</v>
      </c>
      <c r="H186" s="103">
        <v>9</v>
      </c>
      <c r="I186" s="103">
        <f t="shared" si="5"/>
        <v>10.137599999999999</v>
      </c>
    </row>
    <row r="187" spans="1:9" s="1" customFormat="1" x14ac:dyDescent="0.25">
      <c r="A187" s="21">
        <v>180</v>
      </c>
      <c r="B187" s="8" t="s">
        <v>204</v>
      </c>
      <c r="C187" s="8" t="s">
        <v>253</v>
      </c>
      <c r="D187" s="47" t="s">
        <v>256</v>
      </c>
      <c r="E187" s="19">
        <v>5.5129999999999999</v>
      </c>
      <c r="F187" s="14" t="s">
        <v>69</v>
      </c>
      <c r="G187" s="14" t="s">
        <v>12</v>
      </c>
      <c r="H187" s="103">
        <v>9</v>
      </c>
      <c r="I187" s="103">
        <f t="shared" si="5"/>
        <v>9.9234000000000009</v>
      </c>
    </row>
    <row r="188" spans="1:9" s="1" customFormat="1" x14ac:dyDescent="0.25">
      <c r="A188" s="21">
        <v>181</v>
      </c>
      <c r="B188" s="8" t="s">
        <v>204</v>
      </c>
      <c r="C188" s="8" t="s">
        <v>253</v>
      </c>
      <c r="D188" s="47" t="s">
        <v>257</v>
      </c>
      <c r="E188" s="19">
        <v>52.973999999999997</v>
      </c>
      <c r="F188" s="14" t="s">
        <v>69</v>
      </c>
      <c r="G188" s="14" t="s">
        <v>12</v>
      </c>
      <c r="H188" s="103">
        <v>9</v>
      </c>
      <c r="I188" s="103">
        <f t="shared" si="5"/>
        <v>95.353200000000001</v>
      </c>
    </row>
    <row r="189" spans="1:9" s="1" customFormat="1" x14ac:dyDescent="0.25">
      <c r="A189" s="21">
        <v>182</v>
      </c>
      <c r="B189" s="8" t="s">
        <v>204</v>
      </c>
      <c r="C189" s="8" t="s">
        <v>253</v>
      </c>
      <c r="D189" s="47" t="s">
        <v>258</v>
      </c>
      <c r="E189" s="19">
        <v>3.0350000000000001</v>
      </c>
      <c r="F189" s="14" t="s">
        <v>69</v>
      </c>
      <c r="G189" s="14" t="s">
        <v>12</v>
      </c>
      <c r="H189" s="103">
        <v>9</v>
      </c>
      <c r="I189" s="103">
        <f t="shared" si="5"/>
        <v>5.463000000000001</v>
      </c>
    </row>
    <row r="190" spans="1:9" s="1" customFormat="1" x14ac:dyDescent="0.25">
      <c r="A190" s="21">
        <v>183</v>
      </c>
      <c r="B190" s="8" t="s">
        <v>204</v>
      </c>
      <c r="C190" s="8" t="s">
        <v>253</v>
      </c>
      <c r="D190" s="47" t="s">
        <v>259</v>
      </c>
      <c r="E190" s="19">
        <v>37.292000000000002</v>
      </c>
      <c r="F190" s="14" t="s">
        <v>69</v>
      </c>
      <c r="G190" s="14" t="s">
        <v>12</v>
      </c>
      <c r="H190" s="103">
        <v>9</v>
      </c>
      <c r="I190" s="103">
        <f t="shared" si="5"/>
        <v>67.125600000000006</v>
      </c>
    </row>
    <row r="191" spans="1:9" s="1" customFormat="1" x14ac:dyDescent="0.25">
      <c r="A191" s="21">
        <v>184</v>
      </c>
      <c r="B191" s="8" t="s">
        <v>204</v>
      </c>
      <c r="C191" s="8" t="s">
        <v>253</v>
      </c>
      <c r="D191" s="47" t="s">
        <v>260</v>
      </c>
      <c r="E191" s="19">
        <v>73.138000000000005</v>
      </c>
      <c r="F191" s="14" t="s">
        <v>69</v>
      </c>
      <c r="G191" s="14" t="s">
        <v>12</v>
      </c>
      <c r="H191" s="103">
        <v>9</v>
      </c>
      <c r="I191" s="103">
        <f t="shared" si="5"/>
        <v>131.64840000000001</v>
      </c>
    </row>
    <row r="192" spans="1:9" s="1" customFormat="1" x14ac:dyDescent="0.25">
      <c r="A192" s="21">
        <v>185</v>
      </c>
      <c r="B192" s="8" t="s">
        <v>204</v>
      </c>
      <c r="C192" s="8" t="s">
        <v>253</v>
      </c>
      <c r="D192" s="47" t="s">
        <v>261</v>
      </c>
      <c r="E192" s="19">
        <v>161.04</v>
      </c>
      <c r="F192" s="14" t="s">
        <v>69</v>
      </c>
      <c r="G192" s="14" t="s">
        <v>12</v>
      </c>
      <c r="H192" s="103">
        <v>9</v>
      </c>
      <c r="I192" s="103">
        <f t="shared" si="5"/>
        <v>289.87200000000001</v>
      </c>
    </row>
    <row r="193" spans="1:9" s="1" customFormat="1" x14ac:dyDescent="0.25">
      <c r="A193" s="21">
        <v>186</v>
      </c>
      <c r="B193" s="8" t="s">
        <v>204</v>
      </c>
      <c r="C193" s="8" t="s">
        <v>253</v>
      </c>
      <c r="D193" s="47" t="s">
        <v>262</v>
      </c>
      <c r="E193" s="19">
        <v>106.026</v>
      </c>
      <c r="F193" s="14" t="s">
        <v>69</v>
      </c>
      <c r="G193" s="14" t="s">
        <v>11</v>
      </c>
      <c r="H193" s="103">
        <v>9</v>
      </c>
      <c r="I193" s="103">
        <f t="shared" si="5"/>
        <v>190.8468</v>
      </c>
    </row>
    <row r="194" spans="1:9" s="1" customFormat="1" x14ac:dyDescent="0.25">
      <c r="A194" s="21">
        <v>187</v>
      </c>
      <c r="B194" s="8" t="s">
        <v>204</v>
      </c>
      <c r="C194" s="8" t="s">
        <v>253</v>
      </c>
      <c r="D194" s="47" t="s">
        <v>263</v>
      </c>
      <c r="E194" s="19">
        <v>35.901000000000003</v>
      </c>
      <c r="F194" s="14" t="s">
        <v>69</v>
      </c>
      <c r="G194" s="14" t="s">
        <v>12</v>
      </c>
      <c r="H194" s="103">
        <v>9</v>
      </c>
      <c r="I194" s="103">
        <f t="shared" si="5"/>
        <v>64.621800000000007</v>
      </c>
    </row>
    <row r="195" spans="1:9" s="1" customFormat="1" x14ac:dyDescent="0.25">
      <c r="A195" s="21">
        <v>188</v>
      </c>
      <c r="B195" s="8" t="s">
        <v>204</v>
      </c>
      <c r="C195" s="8" t="s">
        <v>264</v>
      </c>
      <c r="D195" s="47" t="s">
        <v>265</v>
      </c>
      <c r="E195" s="19">
        <v>243.791</v>
      </c>
      <c r="F195" s="14" t="s">
        <v>69</v>
      </c>
      <c r="G195" s="14" t="s">
        <v>189</v>
      </c>
      <c r="H195" s="103">
        <v>9</v>
      </c>
      <c r="I195" s="103">
        <f t="shared" si="5"/>
        <v>438.82380000000006</v>
      </c>
    </row>
    <row r="196" spans="1:9" s="1" customFormat="1" x14ac:dyDescent="0.25">
      <c r="A196" s="21">
        <v>189</v>
      </c>
      <c r="B196" s="8" t="s">
        <v>204</v>
      </c>
      <c r="C196" s="8" t="s">
        <v>264</v>
      </c>
      <c r="D196" s="47" t="s">
        <v>266</v>
      </c>
      <c r="E196" s="19">
        <v>109.995</v>
      </c>
      <c r="F196" s="14" t="s">
        <v>69</v>
      </c>
      <c r="G196" s="14" t="s">
        <v>189</v>
      </c>
      <c r="H196" s="103">
        <v>9</v>
      </c>
      <c r="I196" s="103">
        <f t="shared" si="5"/>
        <v>197.99100000000001</v>
      </c>
    </row>
    <row r="197" spans="1:9" s="1" customFormat="1" x14ac:dyDescent="0.25">
      <c r="A197" s="21"/>
      <c r="B197" s="9" t="s">
        <v>8</v>
      </c>
      <c r="C197" s="34" t="s">
        <v>13</v>
      </c>
      <c r="D197" s="34" t="s">
        <v>267</v>
      </c>
      <c r="E197" s="18">
        <f>SUM(E145:E196)</f>
        <v>2621.9979999999996</v>
      </c>
      <c r="F197" s="14"/>
      <c r="G197" s="14"/>
      <c r="H197" s="21"/>
      <c r="I197" s="21"/>
    </row>
    <row r="198" spans="1:9" s="1" customFormat="1" x14ac:dyDescent="0.25">
      <c r="A198" s="21">
        <v>192</v>
      </c>
      <c r="B198" s="8" t="s">
        <v>268</v>
      </c>
      <c r="C198" s="8" t="s">
        <v>269</v>
      </c>
      <c r="D198" s="73" t="s">
        <v>270</v>
      </c>
      <c r="E198" s="102">
        <v>382.78699999999998</v>
      </c>
      <c r="F198" s="74" t="s">
        <v>69</v>
      </c>
      <c r="G198" s="35" t="s">
        <v>189</v>
      </c>
      <c r="H198" s="103">
        <v>8</v>
      </c>
      <c r="I198" s="103">
        <f t="shared" ref="I198:I216" si="6">(H198*E198)*20%</f>
        <v>612.45920000000001</v>
      </c>
    </row>
    <row r="199" spans="1:9" s="1" customFormat="1" x14ac:dyDescent="0.25">
      <c r="A199" s="21">
        <v>194</v>
      </c>
      <c r="B199" s="8" t="s">
        <v>268</v>
      </c>
      <c r="C199" s="8" t="s">
        <v>269</v>
      </c>
      <c r="D199" s="73" t="s">
        <v>271</v>
      </c>
      <c r="E199" s="102">
        <v>288.11799999999999</v>
      </c>
      <c r="F199" s="74" t="s">
        <v>69</v>
      </c>
      <c r="G199" s="35" t="s">
        <v>189</v>
      </c>
      <c r="H199" s="103">
        <v>8</v>
      </c>
      <c r="I199" s="103">
        <f t="shared" si="6"/>
        <v>460.98880000000003</v>
      </c>
    </row>
    <row r="200" spans="1:9" s="1" customFormat="1" x14ac:dyDescent="0.25">
      <c r="A200" s="21">
        <v>195</v>
      </c>
      <c r="B200" s="8" t="s">
        <v>268</v>
      </c>
      <c r="C200" s="8" t="s">
        <v>269</v>
      </c>
      <c r="D200" s="73" t="s">
        <v>272</v>
      </c>
      <c r="E200" s="102">
        <v>213.44900000000001</v>
      </c>
      <c r="F200" s="74" t="s">
        <v>69</v>
      </c>
      <c r="G200" s="35" t="s">
        <v>189</v>
      </c>
      <c r="H200" s="103">
        <v>8</v>
      </c>
      <c r="I200" s="103">
        <f t="shared" si="6"/>
        <v>341.51840000000004</v>
      </c>
    </row>
    <row r="201" spans="1:9" s="1" customFormat="1" x14ac:dyDescent="0.25">
      <c r="A201" s="21">
        <v>196</v>
      </c>
      <c r="B201" s="8" t="s">
        <v>268</v>
      </c>
      <c r="C201" s="8" t="s">
        <v>269</v>
      </c>
      <c r="D201" s="73" t="s">
        <v>273</v>
      </c>
      <c r="E201" s="102">
        <v>192.25299999999999</v>
      </c>
      <c r="F201" s="74" t="s">
        <v>69</v>
      </c>
      <c r="G201" s="35" t="s">
        <v>189</v>
      </c>
      <c r="H201" s="103">
        <v>8</v>
      </c>
      <c r="I201" s="103">
        <f t="shared" si="6"/>
        <v>307.60480000000001</v>
      </c>
    </row>
    <row r="202" spans="1:9" s="1" customFormat="1" x14ac:dyDescent="0.25">
      <c r="A202" s="21">
        <v>199</v>
      </c>
      <c r="B202" s="8" t="s">
        <v>268</v>
      </c>
      <c r="C202" s="8" t="s">
        <v>269</v>
      </c>
      <c r="D202" s="73" t="s">
        <v>274</v>
      </c>
      <c r="E202" s="102">
        <v>199.98099999999999</v>
      </c>
      <c r="F202" s="74" t="s">
        <v>69</v>
      </c>
      <c r="G202" s="24" t="s">
        <v>11</v>
      </c>
      <c r="H202" s="103">
        <v>8</v>
      </c>
      <c r="I202" s="103">
        <f t="shared" si="6"/>
        <v>319.96960000000001</v>
      </c>
    </row>
    <row r="203" spans="1:9" s="1" customFormat="1" x14ac:dyDescent="0.25">
      <c r="A203" s="21">
        <v>201</v>
      </c>
      <c r="B203" s="8" t="s">
        <v>268</v>
      </c>
      <c r="C203" s="8" t="s">
        <v>275</v>
      </c>
      <c r="D203" s="76" t="s">
        <v>276</v>
      </c>
      <c r="E203" s="19">
        <v>11.464</v>
      </c>
      <c r="F203" s="74" t="s">
        <v>69</v>
      </c>
      <c r="G203" s="35" t="s">
        <v>10</v>
      </c>
      <c r="H203" s="103">
        <v>8</v>
      </c>
      <c r="I203" s="103">
        <f t="shared" si="6"/>
        <v>18.342400000000001</v>
      </c>
    </row>
    <row r="204" spans="1:9" s="1" customFormat="1" x14ac:dyDescent="0.25">
      <c r="A204" s="96">
        <v>207</v>
      </c>
      <c r="B204" s="88" t="s">
        <v>268</v>
      </c>
      <c r="C204" s="88" t="s">
        <v>277</v>
      </c>
      <c r="D204" s="77" t="s">
        <v>278</v>
      </c>
      <c r="E204" s="97">
        <v>28.251000000000001</v>
      </c>
      <c r="F204" s="98" t="s">
        <v>69</v>
      </c>
      <c r="G204" s="35" t="s">
        <v>189</v>
      </c>
      <c r="H204" s="103">
        <v>8</v>
      </c>
      <c r="I204" s="103">
        <f t="shared" si="6"/>
        <v>45.201600000000006</v>
      </c>
    </row>
    <row r="205" spans="1:9" s="1" customFormat="1" x14ac:dyDescent="0.25">
      <c r="A205" s="21">
        <v>214</v>
      </c>
      <c r="B205" s="8" t="s">
        <v>268</v>
      </c>
      <c r="C205" s="8" t="s">
        <v>279</v>
      </c>
      <c r="D205" s="76" t="s">
        <v>280</v>
      </c>
      <c r="E205" s="19">
        <v>64.271000000000001</v>
      </c>
      <c r="F205" s="74" t="s">
        <v>69</v>
      </c>
      <c r="G205" s="60" t="s">
        <v>12</v>
      </c>
      <c r="H205" s="103">
        <v>8</v>
      </c>
      <c r="I205" s="103">
        <f t="shared" si="6"/>
        <v>102.8336</v>
      </c>
    </row>
    <row r="206" spans="1:9" s="1" customFormat="1" x14ac:dyDescent="0.25">
      <c r="A206" s="21">
        <v>215</v>
      </c>
      <c r="B206" s="8" t="s">
        <v>268</v>
      </c>
      <c r="C206" s="8" t="s">
        <v>279</v>
      </c>
      <c r="D206" s="78" t="s">
        <v>281</v>
      </c>
      <c r="E206" s="75">
        <v>435.23599999999999</v>
      </c>
      <c r="F206" s="74" t="s">
        <v>69</v>
      </c>
      <c r="G206" s="60" t="s">
        <v>12</v>
      </c>
      <c r="H206" s="103">
        <v>8</v>
      </c>
      <c r="I206" s="103">
        <f t="shared" si="6"/>
        <v>696.37760000000003</v>
      </c>
    </row>
    <row r="207" spans="1:9" s="1" customFormat="1" x14ac:dyDescent="0.25">
      <c r="A207" s="21">
        <v>216</v>
      </c>
      <c r="B207" s="8" t="s">
        <v>268</v>
      </c>
      <c r="C207" s="8" t="s">
        <v>279</v>
      </c>
      <c r="D207" s="78" t="s">
        <v>282</v>
      </c>
      <c r="E207" s="75">
        <v>265.32</v>
      </c>
      <c r="F207" s="74" t="s">
        <v>69</v>
      </c>
      <c r="G207" s="60" t="s">
        <v>12</v>
      </c>
      <c r="H207" s="103">
        <v>8</v>
      </c>
      <c r="I207" s="103">
        <f t="shared" si="6"/>
        <v>424.512</v>
      </c>
    </row>
    <row r="208" spans="1:9" s="1" customFormat="1" x14ac:dyDescent="0.25">
      <c r="A208" s="21">
        <v>220</v>
      </c>
      <c r="B208" s="8" t="s">
        <v>268</v>
      </c>
      <c r="C208" s="8" t="s">
        <v>283</v>
      </c>
      <c r="D208" s="77" t="s">
        <v>284</v>
      </c>
      <c r="E208" s="75">
        <v>50.997999999999998</v>
      </c>
      <c r="F208" s="74" t="s">
        <v>69</v>
      </c>
      <c r="G208" s="24" t="s">
        <v>11</v>
      </c>
      <c r="H208" s="103">
        <v>8</v>
      </c>
      <c r="I208" s="103">
        <f t="shared" si="6"/>
        <v>81.596800000000002</v>
      </c>
    </row>
    <row r="209" spans="1:9" s="1" customFormat="1" x14ac:dyDescent="0.25">
      <c r="A209" s="21">
        <v>221</v>
      </c>
      <c r="B209" s="8" t="s">
        <v>268</v>
      </c>
      <c r="C209" s="8" t="s">
        <v>283</v>
      </c>
      <c r="D209" s="76" t="s">
        <v>285</v>
      </c>
      <c r="E209" s="19">
        <v>8.4990000000000006</v>
      </c>
      <c r="F209" s="74" t="s">
        <v>69</v>
      </c>
      <c r="G209" s="24" t="s">
        <v>21</v>
      </c>
      <c r="H209" s="103">
        <v>8</v>
      </c>
      <c r="I209" s="103">
        <f t="shared" si="6"/>
        <v>13.598400000000002</v>
      </c>
    </row>
    <row r="210" spans="1:9" s="1" customFormat="1" x14ac:dyDescent="0.25">
      <c r="A210" s="21">
        <v>222</v>
      </c>
      <c r="B210" s="8" t="s">
        <v>268</v>
      </c>
      <c r="C210" s="8" t="s">
        <v>283</v>
      </c>
      <c r="D210" s="77" t="s">
        <v>286</v>
      </c>
      <c r="E210" s="75">
        <v>7.2089999999999996</v>
      </c>
      <c r="F210" s="74" t="s">
        <v>69</v>
      </c>
      <c r="G210" s="24" t="s">
        <v>10</v>
      </c>
      <c r="H210" s="103">
        <v>8</v>
      </c>
      <c r="I210" s="103">
        <f t="shared" si="6"/>
        <v>11.5344</v>
      </c>
    </row>
    <row r="211" spans="1:9" s="1" customFormat="1" x14ac:dyDescent="0.25">
      <c r="A211" s="21">
        <v>226</v>
      </c>
      <c r="B211" s="8" t="s">
        <v>268</v>
      </c>
      <c r="C211" s="8" t="s">
        <v>287</v>
      </c>
      <c r="D211" s="79" t="s">
        <v>288</v>
      </c>
      <c r="E211" s="75">
        <v>56.197000000000003</v>
      </c>
      <c r="F211" s="74" t="s">
        <v>69</v>
      </c>
      <c r="G211" s="24" t="s">
        <v>10</v>
      </c>
      <c r="H211" s="103">
        <v>8</v>
      </c>
      <c r="I211" s="103">
        <f t="shared" si="6"/>
        <v>89.915200000000013</v>
      </c>
    </row>
    <row r="212" spans="1:9" s="1" customFormat="1" x14ac:dyDescent="0.25">
      <c r="A212" s="21">
        <v>227</v>
      </c>
      <c r="B212" s="8" t="s">
        <v>268</v>
      </c>
      <c r="C212" s="8" t="s">
        <v>287</v>
      </c>
      <c r="D212" s="79" t="s">
        <v>289</v>
      </c>
      <c r="E212" s="75">
        <v>59.863</v>
      </c>
      <c r="F212" s="74" t="s">
        <v>69</v>
      </c>
      <c r="G212" s="24" t="s">
        <v>10</v>
      </c>
      <c r="H212" s="103">
        <v>8</v>
      </c>
      <c r="I212" s="103">
        <f t="shared" si="6"/>
        <v>95.780799999999999</v>
      </c>
    </row>
    <row r="213" spans="1:9" s="1" customFormat="1" x14ac:dyDescent="0.25">
      <c r="A213" s="21">
        <v>228</v>
      </c>
      <c r="B213" s="8" t="s">
        <v>268</v>
      </c>
      <c r="C213" s="8" t="s">
        <v>287</v>
      </c>
      <c r="D213" s="79" t="s">
        <v>290</v>
      </c>
      <c r="E213" s="75">
        <v>456.81900000000002</v>
      </c>
      <c r="F213" s="74" t="s">
        <v>69</v>
      </c>
      <c r="G213" s="24" t="s">
        <v>10</v>
      </c>
      <c r="H213" s="103">
        <v>8</v>
      </c>
      <c r="I213" s="103">
        <f t="shared" si="6"/>
        <v>730.9104000000001</v>
      </c>
    </row>
    <row r="214" spans="1:9" s="1" customFormat="1" x14ac:dyDescent="0.25">
      <c r="A214" s="21">
        <v>229</v>
      </c>
      <c r="B214" s="8" t="s">
        <v>268</v>
      </c>
      <c r="C214" s="8" t="s">
        <v>291</v>
      </c>
      <c r="D214" s="77" t="s">
        <v>292</v>
      </c>
      <c r="E214" s="75">
        <v>67.554000000000002</v>
      </c>
      <c r="F214" s="74" t="s">
        <v>69</v>
      </c>
      <c r="G214" s="24" t="s">
        <v>10</v>
      </c>
      <c r="H214" s="103">
        <v>8</v>
      </c>
      <c r="I214" s="103">
        <f t="shared" si="6"/>
        <v>108.08640000000001</v>
      </c>
    </row>
    <row r="215" spans="1:9" s="1" customFormat="1" x14ac:dyDescent="0.25">
      <c r="A215" s="21">
        <v>232</v>
      </c>
      <c r="B215" s="8" t="s">
        <v>268</v>
      </c>
      <c r="C215" s="8" t="s">
        <v>291</v>
      </c>
      <c r="D215" s="77" t="s">
        <v>293</v>
      </c>
      <c r="E215" s="75">
        <v>95.966999999999999</v>
      </c>
      <c r="F215" s="74" t="s">
        <v>69</v>
      </c>
      <c r="G215" s="24" t="s">
        <v>11</v>
      </c>
      <c r="H215" s="103">
        <v>8</v>
      </c>
      <c r="I215" s="103">
        <f t="shared" si="6"/>
        <v>153.5472</v>
      </c>
    </row>
    <row r="216" spans="1:9" s="1" customFormat="1" x14ac:dyDescent="0.25">
      <c r="A216" s="21">
        <v>233</v>
      </c>
      <c r="B216" s="8" t="s">
        <v>268</v>
      </c>
      <c r="C216" s="8" t="s">
        <v>291</v>
      </c>
      <c r="D216" s="77" t="s">
        <v>294</v>
      </c>
      <c r="E216" s="75">
        <v>119.291</v>
      </c>
      <c r="F216" s="74" t="s">
        <v>69</v>
      </c>
      <c r="G216" s="24" t="s">
        <v>11</v>
      </c>
      <c r="H216" s="103">
        <v>8</v>
      </c>
      <c r="I216" s="103">
        <f t="shared" si="6"/>
        <v>190.8656</v>
      </c>
    </row>
    <row r="217" spans="1:9" s="1" customFormat="1" x14ac:dyDescent="0.25">
      <c r="A217" s="21"/>
      <c r="B217" s="9" t="s">
        <v>8</v>
      </c>
      <c r="C217" s="72" t="s">
        <v>13</v>
      </c>
      <c r="D217" s="34" t="s">
        <v>438</v>
      </c>
      <c r="E217" s="32">
        <f>SUM(E198:E216)</f>
        <v>3003.527</v>
      </c>
      <c r="F217" s="14"/>
      <c r="G217" s="14"/>
      <c r="H217" s="21"/>
      <c r="I217" s="21"/>
    </row>
    <row r="218" spans="1:9" s="1" customFormat="1" x14ac:dyDescent="0.25">
      <c r="A218" s="61">
        <v>237</v>
      </c>
      <c r="B218" s="8" t="s">
        <v>295</v>
      </c>
      <c r="C218" s="47" t="s">
        <v>296</v>
      </c>
      <c r="D218" s="47" t="s">
        <v>297</v>
      </c>
      <c r="E218" s="19">
        <v>10.148</v>
      </c>
      <c r="F218" s="14" t="s">
        <v>298</v>
      </c>
      <c r="G218" s="14" t="s">
        <v>21</v>
      </c>
      <c r="H218" s="103">
        <v>8</v>
      </c>
      <c r="I218" s="103">
        <f t="shared" ref="I218:I240" si="7">(H218*E218)*20%</f>
        <v>16.236799999999999</v>
      </c>
    </row>
    <row r="219" spans="1:9" s="1" customFormat="1" x14ac:dyDescent="0.25">
      <c r="A219" s="61">
        <v>238</v>
      </c>
      <c r="B219" s="8" t="s">
        <v>295</v>
      </c>
      <c r="C219" s="47" t="s">
        <v>296</v>
      </c>
      <c r="D219" s="47" t="s">
        <v>299</v>
      </c>
      <c r="E219" s="19">
        <v>23.600999999999999</v>
      </c>
      <c r="F219" s="14" t="s">
        <v>298</v>
      </c>
      <c r="G219" s="14" t="s">
        <v>11</v>
      </c>
      <c r="H219" s="103">
        <v>8</v>
      </c>
      <c r="I219" s="103">
        <f t="shared" si="7"/>
        <v>37.761600000000001</v>
      </c>
    </row>
    <row r="220" spans="1:9" s="1" customFormat="1" x14ac:dyDescent="0.25">
      <c r="A220" s="61">
        <v>239</v>
      </c>
      <c r="B220" s="8" t="s">
        <v>295</v>
      </c>
      <c r="C220" s="47" t="s">
        <v>296</v>
      </c>
      <c r="D220" s="47" t="s">
        <v>300</v>
      </c>
      <c r="E220" s="19">
        <v>62.576000000000001</v>
      </c>
      <c r="F220" s="14" t="s">
        <v>298</v>
      </c>
      <c r="G220" s="14" t="s">
        <v>11</v>
      </c>
      <c r="H220" s="103">
        <v>8</v>
      </c>
      <c r="I220" s="103">
        <f t="shared" si="7"/>
        <v>100.1216</v>
      </c>
    </row>
    <row r="221" spans="1:9" s="1" customFormat="1" x14ac:dyDescent="0.25">
      <c r="A221" s="61">
        <v>240</v>
      </c>
      <c r="B221" s="8" t="s">
        <v>295</v>
      </c>
      <c r="C221" s="47" t="s">
        <v>296</v>
      </c>
      <c r="D221" s="47" t="s">
        <v>301</v>
      </c>
      <c r="E221" s="19">
        <v>30.27</v>
      </c>
      <c r="F221" s="14" t="s">
        <v>298</v>
      </c>
      <c r="G221" s="14" t="s">
        <v>11</v>
      </c>
      <c r="H221" s="103">
        <v>8</v>
      </c>
      <c r="I221" s="103">
        <f t="shared" si="7"/>
        <v>48.432000000000002</v>
      </c>
    </row>
    <row r="222" spans="1:9" s="1" customFormat="1" x14ac:dyDescent="0.25">
      <c r="A222" s="61">
        <v>241</v>
      </c>
      <c r="B222" s="8" t="s">
        <v>295</v>
      </c>
      <c r="C222" s="47" t="s">
        <v>296</v>
      </c>
      <c r="D222" s="47" t="s">
        <v>302</v>
      </c>
      <c r="E222" s="19">
        <v>60.597000000000001</v>
      </c>
      <c r="F222" s="14" t="s">
        <v>298</v>
      </c>
      <c r="G222" s="14" t="s">
        <v>11</v>
      </c>
      <c r="H222" s="103">
        <v>8</v>
      </c>
      <c r="I222" s="103">
        <f t="shared" si="7"/>
        <v>96.955200000000005</v>
      </c>
    </row>
    <row r="223" spans="1:9" s="1" customFormat="1" x14ac:dyDescent="0.25">
      <c r="A223" s="61">
        <v>242</v>
      </c>
      <c r="B223" s="8" t="s">
        <v>295</v>
      </c>
      <c r="C223" s="47" t="s">
        <v>296</v>
      </c>
      <c r="D223" s="47" t="s">
        <v>303</v>
      </c>
      <c r="E223" s="19">
        <v>20.45</v>
      </c>
      <c r="F223" s="14" t="s">
        <v>298</v>
      </c>
      <c r="G223" s="14" t="s">
        <v>21</v>
      </c>
      <c r="H223" s="103">
        <v>8</v>
      </c>
      <c r="I223" s="103">
        <f t="shared" si="7"/>
        <v>32.72</v>
      </c>
    </row>
    <row r="224" spans="1:9" s="1" customFormat="1" x14ac:dyDescent="0.25">
      <c r="A224" s="61">
        <v>243</v>
      </c>
      <c r="B224" s="8" t="s">
        <v>295</v>
      </c>
      <c r="C224" s="47" t="s">
        <v>296</v>
      </c>
      <c r="D224" s="47" t="s">
        <v>304</v>
      </c>
      <c r="E224" s="19">
        <v>22.061</v>
      </c>
      <c r="F224" s="14" t="s">
        <v>298</v>
      </c>
      <c r="G224" s="14" t="s">
        <v>21</v>
      </c>
      <c r="H224" s="103">
        <v>8</v>
      </c>
      <c r="I224" s="103">
        <f t="shared" si="7"/>
        <v>35.297600000000003</v>
      </c>
    </row>
    <row r="225" spans="1:9" s="1" customFormat="1" x14ac:dyDescent="0.25">
      <c r="A225" s="61">
        <v>244</v>
      </c>
      <c r="B225" s="8" t="s">
        <v>295</v>
      </c>
      <c r="C225" s="47" t="s">
        <v>296</v>
      </c>
      <c r="D225" s="47" t="s">
        <v>305</v>
      </c>
      <c r="E225" s="19">
        <v>6.0039999999999996</v>
      </c>
      <c r="F225" s="14" t="s">
        <v>298</v>
      </c>
      <c r="G225" s="14" t="s">
        <v>21</v>
      </c>
      <c r="H225" s="103">
        <v>8</v>
      </c>
      <c r="I225" s="103">
        <f t="shared" si="7"/>
        <v>9.6064000000000007</v>
      </c>
    </row>
    <row r="226" spans="1:9" s="1" customFormat="1" x14ac:dyDescent="0.25">
      <c r="A226" s="61">
        <v>245</v>
      </c>
      <c r="B226" s="8" t="s">
        <v>295</v>
      </c>
      <c r="C226" s="47" t="s">
        <v>296</v>
      </c>
      <c r="D226" s="47" t="s">
        <v>306</v>
      </c>
      <c r="E226" s="19">
        <v>2</v>
      </c>
      <c r="F226" s="14" t="s">
        <v>20</v>
      </c>
      <c r="G226" s="14" t="s">
        <v>10</v>
      </c>
      <c r="H226" s="103">
        <v>9</v>
      </c>
      <c r="I226" s="103">
        <f t="shared" si="7"/>
        <v>3.6</v>
      </c>
    </row>
    <row r="227" spans="1:9" s="1" customFormat="1" x14ac:dyDescent="0.25">
      <c r="A227" s="61">
        <v>246</v>
      </c>
      <c r="B227" s="8" t="s">
        <v>295</v>
      </c>
      <c r="C227" s="47" t="s">
        <v>296</v>
      </c>
      <c r="D227" s="47" t="s">
        <v>307</v>
      </c>
      <c r="E227" s="19">
        <v>5.8029999999999999</v>
      </c>
      <c r="F227" s="14" t="s">
        <v>298</v>
      </c>
      <c r="G227" s="14" t="s">
        <v>10</v>
      </c>
      <c r="H227" s="103">
        <v>8</v>
      </c>
      <c r="I227" s="103">
        <f t="shared" si="7"/>
        <v>9.2848000000000006</v>
      </c>
    </row>
    <row r="228" spans="1:9" s="1" customFormat="1" x14ac:dyDescent="0.25">
      <c r="A228" s="61">
        <v>247</v>
      </c>
      <c r="B228" s="8" t="s">
        <v>295</v>
      </c>
      <c r="C228" s="47" t="s">
        <v>296</v>
      </c>
      <c r="D228" s="47" t="s">
        <v>308</v>
      </c>
      <c r="E228" s="19">
        <v>6.5170000000000003</v>
      </c>
      <c r="F228" s="14" t="s">
        <v>298</v>
      </c>
      <c r="G228" s="14" t="s">
        <v>10</v>
      </c>
      <c r="H228" s="103">
        <v>8</v>
      </c>
      <c r="I228" s="103">
        <f t="shared" si="7"/>
        <v>10.427200000000001</v>
      </c>
    </row>
    <row r="229" spans="1:9" s="1" customFormat="1" x14ac:dyDescent="0.25">
      <c r="A229" s="61">
        <v>248</v>
      </c>
      <c r="B229" s="8" t="s">
        <v>295</v>
      </c>
      <c r="C229" s="47" t="s">
        <v>296</v>
      </c>
      <c r="D229" s="47" t="s">
        <v>309</v>
      </c>
      <c r="E229" s="19">
        <v>14.000999999999999</v>
      </c>
      <c r="F229" s="14" t="s">
        <v>298</v>
      </c>
      <c r="G229" s="14" t="s">
        <v>11</v>
      </c>
      <c r="H229" s="103">
        <v>8</v>
      </c>
      <c r="I229" s="103">
        <f t="shared" si="7"/>
        <v>22.401600000000002</v>
      </c>
    </row>
    <row r="230" spans="1:9" s="1" customFormat="1" ht="15.75" customHeight="1" x14ac:dyDescent="0.25">
      <c r="A230" s="61">
        <v>249</v>
      </c>
      <c r="B230" s="8" t="s">
        <v>295</v>
      </c>
      <c r="C230" s="47" t="s">
        <v>296</v>
      </c>
      <c r="D230" s="47" t="s">
        <v>310</v>
      </c>
      <c r="E230" s="19">
        <v>251.52199999999999</v>
      </c>
      <c r="F230" s="14" t="s">
        <v>298</v>
      </c>
      <c r="G230" s="14" t="s">
        <v>11</v>
      </c>
      <c r="H230" s="103">
        <v>8</v>
      </c>
      <c r="I230" s="103">
        <f t="shared" si="7"/>
        <v>402.43520000000001</v>
      </c>
    </row>
    <row r="231" spans="1:9" s="1" customFormat="1" x14ac:dyDescent="0.25">
      <c r="A231" s="61">
        <v>250</v>
      </c>
      <c r="B231" s="8" t="s">
        <v>295</v>
      </c>
      <c r="C231" s="47" t="s">
        <v>295</v>
      </c>
      <c r="D231" s="47" t="s">
        <v>311</v>
      </c>
      <c r="E231" s="19">
        <v>121.99299999999999</v>
      </c>
      <c r="F231" s="14" t="s">
        <v>298</v>
      </c>
      <c r="G231" s="14" t="s">
        <v>21</v>
      </c>
      <c r="H231" s="103">
        <v>8</v>
      </c>
      <c r="I231" s="103">
        <f t="shared" si="7"/>
        <v>195.18880000000001</v>
      </c>
    </row>
    <row r="232" spans="1:9" s="1" customFormat="1" x14ac:dyDescent="0.25">
      <c r="A232" s="61">
        <v>251</v>
      </c>
      <c r="B232" s="8" t="s">
        <v>295</v>
      </c>
      <c r="C232" s="47" t="s">
        <v>312</v>
      </c>
      <c r="D232" s="47" t="s">
        <v>313</v>
      </c>
      <c r="E232" s="19">
        <v>173.48699999999999</v>
      </c>
      <c r="F232" s="14" t="s">
        <v>298</v>
      </c>
      <c r="G232" s="14" t="s">
        <v>21</v>
      </c>
      <c r="H232" s="103">
        <v>8</v>
      </c>
      <c r="I232" s="103">
        <f t="shared" si="7"/>
        <v>277.57920000000001</v>
      </c>
    </row>
    <row r="233" spans="1:9" s="1" customFormat="1" x14ac:dyDescent="0.25">
      <c r="A233" s="61">
        <v>252</v>
      </c>
      <c r="B233" s="8" t="s">
        <v>295</v>
      </c>
      <c r="C233" s="47" t="s">
        <v>312</v>
      </c>
      <c r="D233" s="47" t="s">
        <v>314</v>
      </c>
      <c r="E233" s="19">
        <v>71.603999999999999</v>
      </c>
      <c r="F233" s="14" t="s">
        <v>298</v>
      </c>
      <c r="G233" s="14" t="s">
        <v>11</v>
      </c>
      <c r="H233" s="103">
        <v>8</v>
      </c>
      <c r="I233" s="103">
        <f t="shared" si="7"/>
        <v>114.5664</v>
      </c>
    </row>
    <row r="234" spans="1:9" s="1" customFormat="1" x14ac:dyDescent="0.25">
      <c r="A234" s="61">
        <v>253</v>
      </c>
      <c r="B234" s="8" t="s">
        <v>295</v>
      </c>
      <c r="C234" s="47" t="s">
        <v>312</v>
      </c>
      <c r="D234" s="47" t="s">
        <v>315</v>
      </c>
      <c r="E234" s="19">
        <v>29.55</v>
      </c>
      <c r="F234" s="14" t="s">
        <v>298</v>
      </c>
      <c r="G234" s="14" t="s">
        <v>11</v>
      </c>
      <c r="H234" s="103">
        <v>8</v>
      </c>
      <c r="I234" s="103">
        <f t="shared" si="7"/>
        <v>47.28</v>
      </c>
    </row>
    <row r="235" spans="1:9" s="1" customFormat="1" x14ac:dyDescent="0.25">
      <c r="A235" s="61">
        <v>254</v>
      </c>
      <c r="B235" s="8" t="s">
        <v>295</v>
      </c>
      <c r="C235" s="47" t="s">
        <v>312</v>
      </c>
      <c r="D235" s="47" t="s">
        <v>316</v>
      </c>
      <c r="E235" s="19">
        <v>2</v>
      </c>
      <c r="F235" s="14" t="s">
        <v>298</v>
      </c>
      <c r="G235" s="14" t="s">
        <v>21</v>
      </c>
      <c r="H235" s="103">
        <v>8</v>
      </c>
      <c r="I235" s="103">
        <f t="shared" si="7"/>
        <v>3.2</v>
      </c>
    </row>
    <row r="236" spans="1:9" s="1" customFormat="1" x14ac:dyDescent="0.25">
      <c r="A236" s="61">
        <v>255</v>
      </c>
      <c r="B236" s="8" t="s">
        <v>295</v>
      </c>
      <c r="C236" s="47" t="s">
        <v>317</v>
      </c>
      <c r="D236" s="47" t="s">
        <v>318</v>
      </c>
      <c r="E236" s="19">
        <v>7.7590000000000003</v>
      </c>
      <c r="F236" s="14" t="s">
        <v>298</v>
      </c>
      <c r="G236" s="14" t="s">
        <v>11</v>
      </c>
      <c r="H236" s="103">
        <v>8</v>
      </c>
      <c r="I236" s="103">
        <f t="shared" si="7"/>
        <v>12.414400000000001</v>
      </c>
    </row>
    <row r="237" spans="1:9" s="1" customFormat="1" x14ac:dyDescent="0.25">
      <c r="A237" s="61">
        <v>256</v>
      </c>
      <c r="B237" s="8" t="s">
        <v>295</v>
      </c>
      <c r="C237" s="47" t="s">
        <v>319</v>
      </c>
      <c r="D237" s="47" t="s">
        <v>320</v>
      </c>
      <c r="E237" s="19">
        <v>9.0090000000000003</v>
      </c>
      <c r="F237" s="14" t="s">
        <v>298</v>
      </c>
      <c r="G237" s="14" t="s">
        <v>21</v>
      </c>
      <c r="H237" s="103">
        <v>8</v>
      </c>
      <c r="I237" s="103">
        <f t="shared" si="7"/>
        <v>14.414400000000001</v>
      </c>
    </row>
    <row r="238" spans="1:9" s="1" customFormat="1" x14ac:dyDescent="0.25">
      <c r="A238" s="61">
        <v>257</v>
      </c>
      <c r="B238" s="8" t="s">
        <v>295</v>
      </c>
      <c r="C238" s="47" t="s">
        <v>319</v>
      </c>
      <c r="D238" s="47" t="s">
        <v>321</v>
      </c>
      <c r="E238" s="19">
        <v>14.833</v>
      </c>
      <c r="F238" s="14" t="s">
        <v>298</v>
      </c>
      <c r="G238" s="14" t="s">
        <v>11</v>
      </c>
      <c r="H238" s="103">
        <v>8</v>
      </c>
      <c r="I238" s="103">
        <f t="shared" si="7"/>
        <v>23.732800000000001</v>
      </c>
    </row>
    <row r="239" spans="1:9" s="1" customFormat="1" x14ac:dyDescent="0.25">
      <c r="A239" s="61">
        <v>258</v>
      </c>
      <c r="B239" s="8" t="s">
        <v>295</v>
      </c>
      <c r="C239" s="47" t="s">
        <v>319</v>
      </c>
      <c r="D239" s="47" t="s">
        <v>322</v>
      </c>
      <c r="E239" s="19">
        <v>13.353</v>
      </c>
      <c r="F239" s="14" t="s">
        <v>298</v>
      </c>
      <c r="G239" s="14" t="s">
        <v>21</v>
      </c>
      <c r="H239" s="103">
        <v>8</v>
      </c>
      <c r="I239" s="103">
        <f t="shared" si="7"/>
        <v>21.364800000000002</v>
      </c>
    </row>
    <row r="240" spans="1:9" s="1" customFormat="1" x14ac:dyDescent="0.25">
      <c r="A240" s="61">
        <v>259</v>
      </c>
      <c r="B240" s="8" t="s">
        <v>295</v>
      </c>
      <c r="C240" s="47" t="s">
        <v>319</v>
      </c>
      <c r="D240" s="47" t="s">
        <v>323</v>
      </c>
      <c r="E240" s="19">
        <v>15.976000000000001</v>
      </c>
      <c r="F240" s="14" t="s">
        <v>298</v>
      </c>
      <c r="G240" s="14" t="s">
        <v>11</v>
      </c>
      <c r="H240" s="103">
        <v>8</v>
      </c>
      <c r="I240" s="103">
        <f t="shared" si="7"/>
        <v>25.561600000000002</v>
      </c>
    </row>
    <row r="241" spans="1:9" s="1" customFormat="1" x14ac:dyDescent="0.25">
      <c r="A241" s="21"/>
      <c r="B241" s="9" t="s">
        <v>8</v>
      </c>
      <c r="C241" s="34" t="s">
        <v>325</v>
      </c>
      <c r="D241" s="34" t="s">
        <v>324</v>
      </c>
      <c r="E241" s="18">
        <f>SUM(E218:E240)</f>
        <v>975.11399999999981</v>
      </c>
      <c r="F241" s="14"/>
      <c r="G241" s="14"/>
      <c r="H241" s="21"/>
      <c r="I241" s="21"/>
    </row>
    <row r="242" spans="1:9" s="1" customFormat="1" x14ac:dyDescent="0.25">
      <c r="A242" s="21">
        <v>260</v>
      </c>
      <c r="B242" s="8" t="s">
        <v>326</v>
      </c>
      <c r="C242" s="8" t="s">
        <v>327</v>
      </c>
      <c r="D242" s="47" t="s">
        <v>328</v>
      </c>
      <c r="E242" s="19">
        <v>8.7750000000000004</v>
      </c>
      <c r="F242" s="14" t="s">
        <v>170</v>
      </c>
      <c r="G242" s="24" t="s">
        <v>21</v>
      </c>
      <c r="H242" s="103">
        <v>11</v>
      </c>
      <c r="I242" s="103">
        <f t="shared" ref="I242:I249" si="8">(H242*E242)*20%</f>
        <v>19.305000000000003</v>
      </c>
    </row>
    <row r="243" spans="1:9" s="1" customFormat="1" x14ac:dyDescent="0.25">
      <c r="A243" s="21">
        <v>261</v>
      </c>
      <c r="B243" s="8" t="s">
        <v>326</v>
      </c>
      <c r="C243" s="8" t="s">
        <v>329</v>
      </c>
      <c r="D243" s="47" t="s">
        <v>330</v>
      </c>
      <c r="E243" s="19">
        <v>15.250999999999999</v>
      </c>
      <c r="F243" s="14" t="s">
        <v>9</v>
      </c>
      <c r="G243" s="25" t="s">
        <v>24</v>
      </c>
      <c r="H243" s="103">
        <v>9</v>
      </c>
      <c r="I243" s="103">
        <f t="shared" si="8"/>
        <v>27.451799999999999</v>
      </c>
    </row>
    <row r="244" spans="1:9" s="1" customFormat="1" x14ac:dyDescent="0.25">
      <c r="A244" s="21">
        <v>262</v>
      </c>
      <c r="B244" s="8" t="s">
        <v>326</v>
      </c>
      <c r="C244" s="8" t="s">
        <v>329</v>
      </c>
      <c r="D244" s="47" t="s">
        <v>331</v>
      </c>
      <c r="E244" s="19">
        <v>20.655000000000001</v>
      </c>
      <c r="F244" s="14" t="s">
        <v>170</v>
      </c>
      <c r="G244" s="24" t="s">
        <v>21</v>
      </c>
      <c r="H244" s="103">
        <v>11</v>
      </c>
      <c r="I244" s="103">
        <f t="shared" si="8"/>
        <v>45.441000000000003</v>
      </c>
    </row>
    <row r="245" spans="1:9" s="1" customFormat="1" x14ac:dyDescent="0.25">
      <c r="A245" s="21">
        <v>263</v>
      </c>
      <c r="B245" s="8" t="s">
        <v>326</v>
      </c>
      <c r="C245" s="8" t="s">
        <v>329</v>
      </c>
      <c r="D245" s="47" t="s">
        <v>332</v>
      </c>
      <c r="E245" s="19">
        <v>31.32</v>
      </c>
      <c r="F245" s="14" t="s">
        <v>9</v>
      </c>
      <c r="G245" s="24" t="s">
        <v>21</v>
      </c>
      <c r="H245" s="103">
        <v>9</v>
      </c>
      <c r="I245" s="103">
        <f t="shared" si="8"/>
        <v>56.376000000000005</v>
      </c>
    </row>
    <row r="246" spans="1:9" s="1" customFormat="1" x14ac:dyDescent="0.25">
      <c r="A246" s="21">
        <v>264</v>
      </c>
      <c r="B246" s="8" t="s">
        <v>326</v>
      </c>
      <c r="C246" s="8" t="s">
        <v>333</v>
      </c>
      <c r="D246" s="47" t="s">
        <v>334</v>
      </c>
      <c r="E246" s="19">
        <v>59.997999999999998</v>
      </c>
      <c r="F246" s="14" t="s">
        <v>170</v>
      </c>
      <c r="G246" s="30" t="s">
        <v>12</v>
      </c>
      <c r="H246" s="103">
        <v>11</v>
      </c>
      <c r="I246" s="103">
        <f t="shared" si="8"/>
        <v>131.9956</v>
      </c>
    </row>
    <row r="247" spans="1:9" s="1" customFormat="1" x14ac:dyDescent="0.25">
      <c r="A247" s="21">
        <v>265</v>
      </c>
      <c r="B247" s="8" t="s">
        <v>326</v>
      </c>
      <c r="C247" s="8" t="s">
        <v>335</v>
      </c>
      <c r="D247" s="47" t="s">
        <v>336</v>
      </c>
      <c r="E247" s="19">
        <v>12.443</v>
      </c>
      <c r="F247" s="14" t="s">
        <v>170</v>
      </c>
      <c r="G247" s="30" t="s">
        <v>207</v>
      </c>
      <c r="H247" s="103">
        <v>11</v>
      </c>
      <c r="I247" s="103">
        <f t="shared" si="8"/>
        <v>27.374600000000001</v>
      </c>
    </row>
    <row r="248" spans="1:9" s="1" customFormat="1" x14ac:dyDescent="0.25">
      <c r="A248" s="21">
        <v>266</v>
      </c>
      <c r="B248" s="8" t="s">
        <v>326</v>
      </c>
      <c r="C248" s="8" t="s">
        <v>335</v>
      </c>
      <c r="D248" s="47" t="s">
        <v>337</v>
      </c>
      <c r="E248" s="19">
        <v>57.042000000000002</v>
      </c>
      <c r="F248" s="14" t="s">
        <v>170</v>
      </c>
      <c r="G248" s="23" t="s">
        <v>189</v>
      </c>
      <c r="H248" s="103">
        <v>11</v>
      </c>
      <c r="I248" s="103">
        <f t="shared" si="8"/>
        <v>125.4924</v>
      </c>
    </row>
    <row r="249" spans="1:9" s="1" customFormat="1" x14ac:dyDescent="0.25">
      <c r="A249" s="21">
        <v>267</v>
      </c>
      <c r="B249" s="8" t="s">
        <v>326</v>
      </c>
      <c r="C249" s="8" t="s">
        <v>335</v>
      </c>
      <c r="D249" s="47" t="s">
        <v>338</v>
      </c>
      <c r="E249" s="19">
        <v>30.942</v>
      </c>
      <c r="F249" s="14" t="s">
        <v>170</v>
      </c>
      <c r="G249" s="23" t="s">
        <v>189</v>
      </c>
      <c r="H249" s="103">
        <v>11</v>
      </c>
      <c r="I249" s="103">
        <f t="shared" si="8"/>
        <v>68.072400000000002</v>
      </c>
    </row>
    <row r="250" spans="1:9" s="1" customFormat="1" x14ac:dyDescent="0.25">
      <c r="A250" s="21"/>
      <c r="B250" s="9" t="s">
        <v>8</v>
      </c>
      <c r="C250" s="34" t="s">
        <v>13</v>
      </c>
      <c r="D250" s="34" t="s">
        <v>339</v>
      </c>
      <c r="E250" s="18">
        <f>SUM(E242:E249)</f>
        <v>236.42600000000002</v>
      </c>
      <c r="F250" s="14"/>
      <c r="G250" s="14"/>
      <c r="H250" s="21"/>
      <c r="I250" s="21"/>
    </row>
    <row r="251" spans="1:9" s="1" customFormat="1" x14ac:dyDescent="0.25">
      <c r="A251" s="21">
        <v>268</v>
      </c>
      <c r="B251" s="8" t="s">
        <v>340</v>
      </c>
      <c r="C251" s="8" t="s">
        <v>341</v>
      </c>
      <c r="D251" s="47" t="s">
        <v>342</v>
      </c>
      <c r="E251" s="19">
        <v>83.373999999999995</v>
      </c>
      <c r="F251" s="14" t="s">
        <v>69</v>
      </c>
      <c r="G251" s="14" t="s">
        <v>11</v>
      </c>
      <c r="H251" s="103">
        <v>8</v>
      </c>
      <c r="I251" s="103">
        <f t="shared" ref="I251:I260" si="9">(H251*E251)*20%</f>
        <v>133.39840000000001</v>
      </c>
    </row>
    <row r="252" spans="1:9" s="1" customFormat="1" x14ac:dyDescent="0.25">
      <c r="A252" s="21">
        <v>269</v>
      </c>
      <c r="B252" s="8" t="s">
        <v>340</v>
      </c>
      <c r="C252" s="8" t="s">
        <v>341</v>
      </c>
      <c r="D252" s="47" t="s">
        <v>343</v>
      </c>
      <c r="E252" s="19">
        <v>86.197000000000003</v>
      </c>
      <c r="F252" s="14" t="s">
        <v>69</v>
      </c>
      <c r="G252" s="14" t="s">
        <v>207</v>
      </c>
      <c r="H252" s="103">
        <v>8</v>
      </c>
      <c r="I252" s="103">
        <f t="shared" si="9"/>
        <v>137.9152</v>
      </c>
    </row>
    <row r="253" spans="1:9" s="1" customFormat="1" x14ac:dyDescent="0.25">
      <c r="A253" s="21">
        <v>270</v>
      </c>
      <c r="B253" s="8" t="s">
        <v>340</v>
      </c>
      <c r="C253" s="8" t="s">
        <v>344</v>
      </c>
      <c r="D253" s="47" t="s">
        <v>345</v>
      </c>
      <c r="E253" s="19">
        <v>82.554000000000002</v>
      </c>
      <c r="F253" s="14" t="s">
        <v>69</v>
      </c>
      <c r="G253" s="14" t="s">
        <v>83</v>
      </c>
      <c r="H253" s="103">
        <v>8</v>
      </c>
      <c r="I253" s="103">
        <f t="shared" si="9"/>
        <v>132.0864</v>
      </c>
    </row>
    <row r="254" spans="1:9" s="1" customFormat="1" x14ac:dyDescent="0.25">
      <c r="A254" s="21">
        <v>271</v>
      </c>
      <c r="B254" s="8" t="s">
        <v>340</v>
      </c>
      <c r="C254" s="8" t="s">
        <v>344</v>
      </c>
      <c r="D254" s="47" t="s">
        <v>346</v>
      </c>
      <c r="E254" s="19">
        <v>40.732999999999997</v>
      </c>
      <c r="F254" s="14" t="s">
        <v>69</v>
      </c>
      <c r="G254" s="14" t="s">
        <v>11</v>
      </c>
      <c r="H254" s="103">
        <v>8</v>
      </c>
      <c r="I254" s="103">
        <f t="shared" si="9"/>
        <v>65.172799999999995</v>
      </c>
    </row>
    <row r="255" spans="1:9" s="1" customFormat="1" x14ac:dyDescent="0.25">
      <c r="A255" s="21">
        <v>272</v>
      </c>
      <c r="B255" s="8" t="s">
        <v>340</v>
      </c>
      <c r="C255" s="8" t="s">
        <v>344</v>
      </c>
      <c r="D255" s="47" t="s">
        <v>347</v>
      </c>
      <c r="E255" s="19">
        <v>72.447999999999993</v>
      </c>
      <c r="F255" s="14" t="s">
        <v>69</v>
      </c>
      <c r="G255" s="14" t="s">
        <v>11</v>
      </c>
      <c r="H255" s="103">
        <v>8</v>
      </c>
      <c r="I255" s="103">
        <f t="shared" si="9"/>
        <v>115.91679999999999</v>
      </c>
    </row>
    <row r="256" spans="1:9" s="1" customFormat="1" x14ac:dyDescent="0.25">
      <c r="A256" s="21">
        <v>273</v>
      </c>
      <c r="B256" s="8" t="s">
        <v>340</v>
      </c>
      <c r="C256" s="8" t="s">
        <v>344</v>
      </c>
      <c r="D256" s="47" t="s">
        <v>348</v>
      </c>
      <c r="E256" s="19">
        <v>85.789000000000001</v>
      </c>
      <c r="F256" s="14" t="s">
        <v>69</v>
      </c>
      <c r="G256" s="14" t="s">
        <v>207</v>
      </c>
      <c r="H256" s="103">
        <v>8</v>
      </c>
      <c r="I256" s="103">
        <f t="shared" si="9"/>
        <v>137.26240000000001</v>
      </c>
    </row>
    <row r="257" spans="1:9" s="1" customFormat="1" x14ac:dyDescent="0.25">
      <c r="A257" s="21">
        <v>274</v>
      </c>
      <c r="B257" s="8" t="s">
        <v>340</v>
      </c>
      <c r="C257" s="8" t="s">
        <v>349</v>
      </c>
      <c r="D257" s="47" t="s">
        <v>350</v>
      </c>
      <c r="E257" s="19">
        <v>116.35899999999999</v>
      </c>
      <c r="F257" s="14" t="s">
        <v>69</v>
      </c>
      <c r="G257" s="14" t="s">
        <v>11</v>
      </c>
      <c r="H257" s="103">
        <v>8</v>
      </c>
      <c r="I257" s="103">
        <f t="shared" si="9"/>
        <v>186.17439999999999</v>
      </c>
    </row>
    <row r="258" spans="1:9" s="1" customFormat="1" x14ac:dyDescent="0.25">
      <c r="A258" s="21">
        <v>275</v>
      </c>
      <c r="B258" s="8" t="s">
        <v>340</v>
      </c>
      <c r="C258" s="8" t="s">
        <v>349</v>
      </c>
      <c r="D258" s="47" t="s">
        <v>351</v>
      </c>
      <c r="E258" s="19">
        <v>56.622</v>
      </c>
      <c r="F258" s="14" t="s">
        <v>69</v>
      </c>
      <c r="G258" s="14" t="s">
        <v>11</v>
      </c>
      <c r="H258" s="103">
        <v>8</v>
      </c>
      <c r="I258" s="103">
        <f t="shared" si="9"/>
        <v>90.595200000000006</v>
      </c>
    </row>
    <row r="259" spans="1:9" s="1" customFormat="1" x14ac:dyDescent="0.25">
      <c r="A259" s="21">
        <v>276</v>
      </c>
      <c r="B259" s="8" t="s">
        <v>340</v>
      </c>
      <c r="C259" s="8" t="s">
        <v>352</v>
      </c>
      <c r="D259" s="47" t="s">
        <v>353</v>
      </c>
      <c r="E259" s="19">
        <v>2.1549999999999998</v>
      </c>
      <c r="F259" s="14" t="s">
        <v>9</v>
      </c>
      <c r="G259" s="14" t="s">
        <v>207</v>
      </c>
      <c r="H259" s="103">
        <v>9</v>
      </c>
      <c r="I259" s="103">
        <f t="shared" si="9"/>
        <v>3.879</v>
      </c>
    </row>
    <row r="260" spans="1:9" s="1" customFormat="1" x14ac:dyDescent="0.25">
      <c r="A260" s="21">
        <v>277</v>
      </c>
      <c r="B260" s="8" t="s">
        <v>340</v>
      </c>
      <c r="C260" s="8" t="s">
        <v>354</v>
      </c>
      <c r="D260" s="47" t="s">
        <v>355</v>
      </c>
      <c r="E260" s="19">
        <v>281.43400000000003</v>
      </c>
      <c r="F260" s="14" t="s">
        <v>69</v>
      </c>
      <c r="G260" s="14" t="s">
        <v>12</v>
      </c>
      <c r="H260" s="103">
        <v>8</v>
      </c>
      <c r="I260" s="103">
        <f t="shared" si="9"/>
        <v>450.29440000000005</v>
      </c>
    </row>
    <row r="261" spans="1:9" s="1" customFormat="1" x14ac:dyDescent="0.25">
      <c r="A261" s="69"/>
      <c r="B261" s="70" t="s">
        <v>8</v>
      </c>
      <c r="C261" s="80" t="s">
        <v>13</v>
      </c>
      <c r="D261" s="7" t="s">
        <v>356</v>
      </c>
      <c r="E261" s="71">
        <f>SUM(E251:E260)</f>
        <v>907.66499999999996</v>
      </c>
      <c r="F261" s="20"/>
      <c r="G261" s="20"/>
      <c r="H261" s="21"/>
      <c r="I261" s="21"/>
    </row>
    <row r="262" spans="1:9" s="1" customFormat="1" x14ac:dyDescent="0.25">
      <c r="A262" s="21">
        <v>278</v>
      </c>
      <c r="B262" s="8" t="s">
        <v>357</v>
      </c>
      <c r="C262" s="8" t="s">
        <v>358</v>
      </c>
      <c r="D262" s="47" t="s">
        <v>359</v>
      </c>
      <c r="E262" s="19">
        <v>156.68</v>
      </c>
      <c r="F262" s="14" t="s">
        <v>69</v>
      </c>
      <c r="G262" s="14" t="s">
        <v>189</v>
      </c>
      <c r="H262" s="103">
        <v>9</v>
      </c>
      <c r="I262" s="103">
        <f t="shared" ref="I262:I299" si="10">(H262*E262)*20%</f>
        <v>282.02400000000006</v>
      </c>
    </row>
    <row r="263" spans="1:9" s="1" customFormat="1" x14ac:dyDescent="0.25">
      <c r="A263" s="21">
        <v>279</v>
      </c>
      <c r="B263" s="8" t="s">
        <v>357</v>
      </c>
      <c r="C263" s="8" t="s">
        <v>358</v>
      </c>
      <c r="D263" s="47" t="s">
        <v>360</v>
      </c>
      <c r="E263" s="19">
        <v>4.1390000000000002</v>
      </c>
      <c r="F263" s="14" t="s">
        <v>69</v>
      </c>
      <c r="G263" s="14" t="s">
        <v>207</v>
      </c>
      <c r="H263" s="103">
        <v>9</v>
      </c>
      <c r="I263" s="103">
        <f t="shared" si="10"/>
        <v>7.4502000000000015</v>
      </c>
    </row>
    <row r="264" spans="1:9" s="1" customFormat="1" x14ac:dyDescent="0.25">
      <c r="A264" s="21">
        <v>280</v>
      </c>
      <c r="B264" s="8" t="s">
        <v>357</v>
      </c>
      <c r="C264" s="8" t="s">
        <v>361</v>
      </c>
      <c r="D264" s="47" t="s">
        <v>362</v>
      </c>
      <c r="E264" s="19">
        <v>306.75700000000001</v>
      </c>
      <c r="F264" s="14" t="s">
        <v>69</v>
      </c>
      <c r="G264" s="14" t="s">
        <v>207</v>
      </c>
      <c r="H264" s="103">
        <v>9</v>
      </c>
      <c r="I264" s="103">
        <f t="shared" si="10"/>
        <v>552.1626</v>
      </c>
    </row>
    <row r="265" spans="1:9" s="1" customFormat="1" x14ac:dyDescent="0.25">
      <c r="A265" s="21">
        <v>281</v>
      </c>
      <c r="B265" s="88" t="s">
        <v>357</v>
      </c>
      <c r="C265" s="88" t="s">
        <v>361</v>
      </c>
      <c r="D265" s="67" t="s">
        <v>363</v>
      </c>
      <c r="E265" s="54">
        <v>6.5759999999999996</v>
      </c>
      <c r="F265" s="89" t="s">
        <v>364</v>
      </c>
      <c r="G265" s="14" t="s">
        <v>11</v>
      </c>
      <c r="H265" s="103">
        <v>9</v>
      </c>
      <c r="I265" s="103">
        <f t="shared" si="10"/>
        <v>11.8368</v>
      </c>
    </row>
    <row r="266" spans="1:9" s="1" customFormat="1" x14ac:dyDescent="0.25">
      <c r="A266" s="21">
        <v>282</v>
      </c>
      <c r="B266" s="88" t="s">
        <v>357</v>
      </c>
      <c r="C266" s="88" t="s">
        <v>361</v>
      </c>
      <c r="D266" s="67" t="s">
        <v>365</v>
      </c>
      <c r="E266" s="54">
        <v>1</v>
      </c>
      <c r="F266" s="89" t="s">
        <v>9</v>
      </c>
      <c r="G266" s="14" t="s">
        <v>12</v>
      </c>
      <c r="H266" s="103">
        <v>9</v>
      </c>
      <c r="I266" s="103">
        <f t="shared" si="10"/>
        <v>1.8</v>
      </c>
    </row>
    <row r="267" spans="1:9" s="1" customFormat="1" x14ac:dyDescent="0.25">
      <c r="A267" s="21">
        <v>283</v>
      </c>
      <c r="B267" s="88" t="s">
        <v>357</v>
      </c>
      <c r="C267" s="88" t="s">
        <v>361</v>
      </c>
      <c r="D267" s="67" t="s">
        <v>366</v>
      </c>
      <c r="E267" s="54">
        <v>104.52500000000001</v>
      </c>
      <c r="F267" s="89" t="s">
        <v>69</v>
      </c>
      <c r="G267" s="14" t="s">
        <v>207</v>
      </c>
      <c r="H267" s="103">
        <v>9</v>
      </c>
      <c r="I267" s="103">
        <f t="shared" si="10"/>
        <v>188.14500000000001</v>
      </c>
    </row>
    <row r="268" spans="1:9" s="1" customFormat="1" x14ac:dyDescent="0.25">
      <c r="A268" s="21">
        <v>284</v>
      </c>
      <c r="B268" s="88" t="s">
        <v>357</v>
      </c>
      <c r="C268" s="88" t="s">
        <v>361</v>
      </c>
      <c r="D268" s="67" t="s">
        <v>367</v>
      </c>
      <c r="E268" s="54">
        <v>100.07299999999999</v>
      </c>
      <c r="F268" s="89" t="s">
        <v>69</v>
      </c>
      <c r="G268" s="14" t="s">
        <v>207</v>
      </c>
      <c r="H268" s="103">
        <v>9</v>
      </c>
      <c r="I268" s="103">
        <f t="shared" si="10"/>
        <v>180.13139999999999</v>
      </c>
    </row>
    <row r="269" spans="1:9" s="1" customFormat="1" x14ac:dyDescent="0.25">
      <c r="A269" s="21">
        <v>285</v>
      </c>
      <c r="B269" s="88" t="s">
        <v>357</v>
      </c>
      <c r="C269" s="88" t="s">
        <v>361</v>
      </c>
      <c r="D269" s="67" t="s">
        <v>368</v>
      </c>
      <c r="E269" s="54">
        <v>104.996</v>
      </c>
      <c r="F269" s="89" t="s">
        <v>69</v>
      </c>
      <c r="G269" s="14" t="s">
        <v>11</v>
      </c>
      <c r="H269" s="103">
        <v>9</v>
      </c>
      <c r="I269" s="103">
        <f t="shared" si="10"/>
        <v>188.99279999999999</v>
      </c>
    </row>
    <row r="270" spans="1:9" s="1" customFormat="1" x14ac:dyDescent="0.25">
      <c r="A270" s="21">
        <v>286</v>
      </c>
      <c r="B270" s="88" t="s">
        <v>357</v>
      </c>
      <c r="C270" s="88" t="s">
        <v>369</v>
      </c>
      <c r="D270" s="67" t="s">
        <v>370</v>
      </c>
      <c r="E270" s="54">
        <v>4</v>
      </c>
      <c r="F270" s="89" t="s">
        <v>69</v>
      </c>
      <c r="G270" s="14" t="s">
        <v>10</v>
      </c>
      <c r="H270" s="103">
        <v>9</v>
      </c>
      <c r="I270" s="103">
        <f t="shared" si="10"/>
        <v>7.2</v>
      </c>
    </row>
    <row r="271" spans="1:9" s="1" customFormat="1" x14ac:dyDescent="0.25">
      <c r="A271" s="21">
        <v>287</v>
      </c>
      <c r="B271" s="88" t="s">
        <v>357</v>
      </c>
      <c r="C271" s="88" t="s">
        <v>369</v>
      </c>
      <c r="D271" s="67" t="s">
        <v>371</v>
      </c>
      <c r="E271" s="54">
        <v>36.787999999999997</v>
      </c>
      <c r="F271" s="89" t="s">
        <v>69</v>
      </c>
      <c r="G271" s="14" t="s">
        <v>189</v>
      </c>
      <c r="H271" s="103">
        <v>9</v>
      </c>
      <c r="I271" s="103">
        <f t="shared" si="10"/>
        <v>66.218400000000003</v>
      </c>
    </row>
    <row r="272" spans="1:9" s="1" customFormat="1" x14ac:dyDescent="0.25">
      <c r="A272" s="21">
        <v>288</v>
      </c>
      <c r="B272" s="88" t="s">
        <v>357</v>
      </c>
      <c r="C272" s="88" t="s">
        <v>369</v>
      </c>
      <c r="D272" s="67" t="s">
        <v>372</v>
      </c>
      <c r="E272" s="54">
        <v>63.207000000000001</v>
      </c>
      <c r="F272" s="89" t="s">
        <v>69</v>
      </c>
      <c r="G272" s="14" t="s">
        <v>189</v>
      </c>
      <c r="H272" s="103">
        <v>9</v>
      </c>
      <c r="I272" s="103">
        <f t="shared" si="10"/>
        <v>113.77260000000001</v>
      </c>
    </row>
    <row r="273" spans="1:9" s="1" customFormat="1" x14ac:dyDescent="0.25">
      <c r="A273" s="21">
        <v>289</v>
      </c>
      <c r="B273" s="88" t="s">
        <v>357</v>
      </c>
      <c r="C273" s="88" t="s">
        <v>373</v>
      </c>
      <c r="D273" s="67" t="s">
        <v>374</v>
      </c>
      <c r="E273" s="54">
        <v>43.936</v>
      </c>
      <c r="F273" s="89" t="s">
        <v>69</v>
      </c>
      <c r="G273" s="14" t="s">
        <v>12</v>
      </c>
      <c r="H273" s="103">
        <v>9</v>
      </c>
      <c r="I273" s="103">
        <f t="shared" si="10"/>
        <v>79.084800000000001</v>
      </c>
    </row>
    <row r="274" spans="1:9" s="1" customFormat="1" x14ac:dyDescent="0.25">
      <c r="A274" s="21">
        <v>290</v>
      </c>
      <c r="B274" s="88" t="s">
        <v>357</v>
      </c>
      <c r="C274" s="88" t="s">
        <v>373</v>
      </c>
      <c r="D274" s="67" t="s">
        <v>375</v>
      </c>
      <c r="E274" s="54">
        <v>27.613</v>
      </c>
      <c r="F274" s="89" t="s">
        <v>69</v>
      </c>
      <c r="G274" s="14" t="s">
        <v>207</v>
      </c>
      <c r="H274" s="103">
        <v>9</v>
      </c>
      <c r="I274" s="103">
        <f t="shared" si="10"/>
        <v>49.703400000000002</v>
      </c>
    </row>
    <row r="275" spans="1:9" s="1" customFormat="1" x14ac:dyDescent="0.25">
      <c r="A275" s="21">
        <v>291</v>
      </c>
      <c r="B275" s="88" t="s">
        <v>357</v>
      </c>
      <c r="C275" s="88" t="s">
        <v>373</v>
      </c>
      <c r="D275" s="67" t="s">
        <v>376</v>
      </c>
      <c r="E275" s="54">
        <v>47.218000000000004</v>
      </c>
      <c r="F275" s="89" t="s">
        <v>69</v>
      </c>
      <c r="G275" s="14" t="s">
        <v>207</v>
      </c>
      <c r="H275" s="103">
        <v>9</v>
      </c>
      <c r="I275" s="103">
        <f t="shared" si="10"/>
        <v>84.992400000000018</v>
      </c>
    </row>
    <row r="276" spans="1:9" s="1" customFormat="1" x14ac:dyDescent="0.25">
      <c r="A276" s="21">
        <v>292</v>
      </c>
      <c r="B276" s="88" t="s">
        <v>357</v>
      </c>
      <c r="C276" s="88" t="s">
        <v>377</v>
      </c>
      <c r="D276" s="67" t="s">
        <v>378</v>
      </c>
      <c r="E276" s="54">
        <v>19.829999999999998</v>
      </c>
      <c r="F276" s="89" t="s">
        <v>69</v>
      </c>
      <c r="G276" s="14" t="s">
        <v>12</v>
      </c>
      <c r="H276" s="103">
        <v>9</v>
      </c>
      <c r="I276" s="103">
        <f t="shared" si="10"/>
        <v>35.693999999999996</v>
      </c>
    </row>
    <row r="277" spans="1:9" s="1" customFormat="1" x14ac:dyDescent="0.25">
      <c r="A277" s="21">
        <v>293</v>
      </c>
      <c r="B277" s="88" t="s">
        <v>357</v>
      </c>
      <c r="C277" s="88" t="s">
        <v>379</v>
      </c>
      <c r="D277" s="67" t="s">
        <v>380</v>
      </c>
      <c r="E277" s="54">
        <v>0.625</v>
      </c>
      <c r="F277" s="89" t="s">
        <v>69</v>
      </c>
      <c r="G277" s="14" t="s">
        <v>83</v>
      </c>
      <c r="H277" s="103">
        <v>9</v>
      </c>
      <c r="I277" s="103">
        <f t="shared" si="10"/>
        <v>1.125</v>
      </c>
    </row>
    <row r="278" spans="1:9" s="1" customFormat="1" x14ac:dyDescent="0.25">
      <c r="A278" s="21">
        <v>294</v>
      </c>
      <c r="B278" s="88" t="s">
        <v>357</v>
      </c>
      <c r="C278" s="88" t="s">
        <v>379</v>
      </c>
      <c r="D278" s="67" t="s">
        <v>381</v>
      </c>
      <c r="E278" s="54">
        <v>19.530999999999999</v>
      </c>
      <c r="F278" s="89" t="s">
        <v>69</v>
      </c>
      <c r="G278" s="14" t="s">
        <v>83</v>
      </c>
      <c r="H278" s="103">
        <v>9</v>
      </c>
      <c r="I278" s="103">
        <f t="shared" si="10"/>
        <v>35.155799999999999</v>
      </c>
    </row>
    <row r="279" spans="1:9" s="1" customFormat="1" x14ac:dyDescent="0.25">
      <c r="A279" s="21">
        <v>295</v>
      </c>
      <c r="B279" s="88" t="s">
        <v>357</v>
      </c>
      <c r="C279" s="88" t="s">
        <v>379</v>
      </c>
      <c r="D279" s="67" t="s">
        <v>382</v>
      </c>
      <c r="E279" s="54">
        <v>24.765000000000001</v>
      </c>
      <c r="F279" s="89" t="s">
        <v>69</v>
      </c>
      <c r="G279" s="14" t="s">
        <v>21</v>
      </c>
      <c r="H279" s="103">
        <v>9</v>
      </c>
      <c r="I279" s="103">
        <f t="shared" si="10"/>
        <v>44.576999999999998</v>
      </c>
    </row>
    <row r="280" spans="1:9" s="1" customFormat="1" x14ac:dyDescent="0.25">
      <c r="A280" s="21">
        <v>296</v>
      </c>
      <c r="B280" s="88" t="s">
        <v>357</v>
      </c>
      <c r="C280" s="88" t="s">
        <v>379</v>
      </c>
      <c r="D280" s="67" t="s">
        <v>383</v>
      </c>
      <c r="E280" s="54">
        <v>6.4240000000000004</v>
      </c>
      <c r="F280" s="89" t="s">
        <v>69</v>
      </c>
      <c r="G280" s="14" t="s">
        <v>21</v>
      </c>
      <c r="H280" s="103">
        <v>9</v>
      </c>
      <c r="I280" s="103">
        <f t="shared" si="10"/>
        <v>11.563200000000002</v>
      </c>
    </row>
    <row r="281" spans="1:9" s="1" customFormat="1" x14ac:dyDescent="0.25">
      <c r="A281" s="21">
        <v>297</v>
      </c>
      <c r="B281" s="88" t="s">
        <v>357</v>
      </c>
      <c r="C281" s="88" t="s">
        <v>379</v>
      </c>
      <c r="D281" s="67" t="s">
        <v>384</v>
      </c>
      <c r="E281" s="54">
        <v>11.035</v>
      </c>
      <c r="F281" s="89" t="s">
        <v>69</v>
      </c>
      <c r="G281" s="14" t="s">
        <v>21</v>
      </c>
      <c r="H281" s="103">
        <v>9</v>
      </c>
      <c r="I281" s="103">
        <f t="shared" si="10"/>
        <v>19.863</v>
      </c>
    </row>
    <row r="282" spans="1:9" s="1" customFormat="1" x14ac:dyDescent="0.25">
      <c r="A282" s="21">
        <v>298</v>
      </c>
      <c r="B282" s="88" t="s">
        <v>357</v>
      </c>
      <c r="C282" s="88" t="s">
        <v>385</v>
      </c>
      <c r="D282" s="67" t="s">
        <v>386</v>
      </c>
      <c r="E282" s="54">
        <v>34.212000000000003</v>
      </c>
      <c r="F282" s="89" t="s">
        <v>69</v>
      </c>
      <c r="G282" s="14" t="s">
        <v>21</v>
      </c>
      <c r="H282" s="103">
        <v>9</v>
      </c>
      <c r="I282" s="103">
        <f t="shared" si="10"/>
        <v>61.581600000000009</v>
      </c>
    </row>
    <row r="283" spans="1:9" s="1" customFormat="1" x14ac:dyDescent="0.25">
      <c r="A283" s="21">
        <v>299</v>
      </c>
      <c r="B283" s="88" t="s">
        <v>357</v>
      </c>
      <c r="C283" s="88" t="s">
        <v>385</v>
      </c>
      <c r="D283" s="67" t="s">
        <v>387</v>
      </c>
      <c r="E283" s="54">
        <v>20.126999999999999</v>
      </c>
      <c r="F283" s="89" t="s">
        <v>69</v>
      </c>
      <c r="G283" s="14" t="s">
        <v>11</v>
      </c>
      <c r="H283" s="103">
        <v>9</v>
      </c>
      <c r="I283" s="103">
        <f t="shared" si="10"/>
        <v>36.2286</v>
      </c>
    </row>
    <row r="284" spans="1:9" s="1" customFormat="1" x14ac:dyDescent="0.25">
      <c r="A284" s="21">
        <v>300</v>
      </c>
      <c r="B284" s="88" t="s">
        <v>357</v>
      </c>
      <c r="C284" s="88" t="s">
        <v>385</v>
      </c>
      <c r="D284" s="67" t="s">
        <v>388</v>
      </c>
      <c r="E284" s="54">
        <v>48.796999999999997</v>
      </c>
      <c r="F284" s="89" t="s">
        <v>69</v>
      </c>
      <c r="G284" s="14" t="s">
        <v>11</v>
      </c>
      <c r="H284" s="103">
        <v>9</v>
      </c>
      <c r="I284" s="103">
        <f t="shared" si="10"/>
        <v>87.834600000000009</v>
      </c>
    </row>
    <row r="285" spans="1:9" s="1" customFormat="1" x14ac:dyDescent="0.25">
      <c r="A285" s="21">
        <v>301</v>
      </c>
      <c r="B285" s="88" t="s">
        <v>357</v>
      </c>
      <c r="C285" s="88" t="s">
        <v>389</v>
      </c>
      <c r="D285" s="67" t="s">
        <v>390</v>
      </c>
      <c r="E285" s="54">
        <v>8.5</v>
      </c>
      <c r="F285" s="89" t="s">
        <v>69</v>
      </c>
      <c r="G285" s="14" t="s">
        <v>189</v>
      </c>
      <c r="H285" s="103">
        <v>9</v>
      </c>
      <c r="I285" s="103">
        <f t="shared" si="10"/>
        <v>15.3</v>
      </c>
    </row>
    <row r="286" spans="1:9" s="1" customFormat="1" x14ac:dyDescent="0.25">
      <c r="A286" s="21">
        <v>302</v>
      </c>
      <c r="B286" s="88" t="s">
        <v>357</v>
      </c>
      <c r="C286" s="88" t="s">
        <v>389</v>
      </c>
      <c r="D286" s="67" t="s">
        <v>391</v>
      </c>
      <c r="E286" s="54">
        <v>6.5</v>
      </c>
      <c r="F286" s="89" t="s">
        <v>69</v>
      </c>
      <c r="G286" s="14" t="s">
        <v>189</v>
      </c>
      <c r="H286" s="103">
        <v>9</v>
      </c>
      <c r="I286" s="103">
        <f t="shared" si="10"/>
        <v>11.700000000000001</v>
      </c>
    </row>
    <row r="287" spans="1:9" s="1" customFormat="1" x14ac:dyDescent="0.25">
      <c r="A287" s="21">
        <v>303</v>
      </c>
      <c r="B287" s="88" t="s">
        <v>357</v>
      </c>
      <c r="C287" s="88" t="s">
        <v>389</v>
      </c>
      <c r="D287" s="67" t="s">
        <v>392</v>
      </c>
      <c r="E287" s="54">
        <v>20.934999999999999</v>
      </c>
      <c r="F287" s="89" t="s">
        <v>69</v>
      </c>
      <c r="G287" s="14" t="s">
        <v>189</v>
      </c>
      <c r="H287" s="103">
        <v>9</v>
      </c>
      <c r="I287" s="103">
        <f t="shared" si="10"/>
        <v>37.683</v>
      </c>
    </row>
    <row r="288" spans="1:9" s="1" customFormat="1" x14ac:dyDescent="0.25">
      <c r="A288" s="21">
        <v>304</v>
      </c>
      <c r="B288" s="88" t="s">
        <v>357</v>
      </c>
      <c r="C288" s="88" t="s">
        <v>393</v>
      </c>
      <c r="D288" s="67" t="s">
        <v>394</v>
      </c>
      <c r="E288" s="54">
        <v>8.9819999999999993</v>
      </c>
      <c r="F288" s="89" t="s">
        <v>69</v>
      </c>
      <c r="G288" s="14" t="s">
        <v>10</v>
      </c>
      <c r="H288" s="103">
        <v>9</v>
      </c>
      <c r="I288" s="103">
        <f t="shared" si="10"/>
        <v>16.1676</v>
      </c>
    </row>
    <row r="289" spans="1:9" s="1" customFormat="1" x14ac:dyDescent="0.25">
      <c r="A289" s="21">
        <v>305</v>
      </c>
      <c r="B289" s="88" t="s">
        <v>357</v>
      </c>
      <c r="C289" s="88" t="s">
        <v>393</v>
      </c>
      <c r="D289" s="67" t="s">
        <v>395</v>
      </c>
      <c r="E289" s="54">
        <v>8.0570000000000004</v>
      </c>
      <c r="F289" s="89" t="s">
        <v>69</v>
      </c>
      <c r="G289" s="14" t="s">
        <v>10</v>
      </c>
      <c r="H289" s="103">
        <v>9</v>
      </c>
      <c r="I289" s="103">
        <f t="shared" si="10"/>
        <v>14.502600000000001</v>
      </c>
    </row>
    <row r="290" spans="1:9" s="1" customFormat="1" x14ac:dyDescent="0.25">
      <c r="A290" s="21">
        <v>306</v>
      </c>
      <c r="B290" s="88" t="s">
        <v>357</v>
      </c>
      <c r="C290" s="88" t="s">
        <v>393</v>
      </c>
      <c r="D290" s="67" t="s">
        <v>396</v>
      </c>
      <c r="E290" s="54">
        <v>7.9290000000000003</v>
      </c>
      <c r="F290" s="89" t="s">
        <v>69</v>
      </c>
      <c r="G290" s="14" t="s">
        <v>10</v>
      </c>
      <c r="H290" s="103">
        <v>9</v>
      </c>
      <c r="I290" s="103">
        <f t="shared" si="10"/>
        <v>14.272200000000002</v>
      </c>
    </row>
    <row r="291" spans="1:9" s="1" customFormat="1" x14ac:dyDescent="0.25">
      <c r="A291" s="21">
        <v>307</v>
      </c>
      <c r="B291" s="88" t="s">
        <v>357</v>
      </c>
      <c r="C291" s="88" t="s">
        <v>393</v>
      </c>
      <c r="D291" s="67" t="s">
        <v>397</v>
      </c>
      <c r="E291" s="54">
        <v>7.9080000000000004</v>
      </c>
      <c r="F291" s="89" t="s">
        <v>69</v>
      </c>
      <c r="G291" s="14" t="s">
        <v>189</v>
      </c>
      <c r="H291" s="103">
        <v>9</v>
      </c>
      <c r="I291" s="103">
        <f t="shared" si="10"/>
        <v>14.234400000000001</v>
      </c>
    </row>
    <row r="292" spans="1:9" s="1" customFormat="1" x14ac:dyDescent="0.25">
      <c r="A292" s="21">
        <v>308</v>
      </c>
      <c r="B292" s="88" t="s">
        <v>357</v>
      </c>
      <c r="C292" s="88" t="s">
        <v>393</v>
      </c>
      <c r="D292" s="67" t="s">
        <v>398</v>
      </c>
      <c r="E292" s="54">
        <v>9.4909999999999997</v>
      </c>
      <c r="F292" s="89" t="s">
        <v>69</v>
      </c>
      <c r="G292" s="14" t="s">
        <v>10</v>
      </c>
      <c r="H292" s="103">
        <v>9</v>
      </c>
      <c r="I292" s="103">
        <f t="shared" si="10"/>
        <v>17.0838</v>
      </c>
    </row>
    <row r="293" spans="1:9" s="1" customFormat="1" x14ac:dyDescent="0.25">
      <c r="A293" s="21">
        <v>309</v>
      </c>
      <c r="B293" s="88" t="s">
        <v>357</v>
      </c>
      <c r="C293" s="88" t="s">
        <v>393</v>
      </c>
      <c r="D293" s="67" t="s">
        <v>399</v>
      </c>
      <c r="E293" s="54">
        <v>7.2359999999999998</v>
      </c>
      <c r="F293" s="89" t="s">
        <v>69</v>
      </c>
      <c r="G293" s="14" t="s">
        <v>11</v>
      </c>
      <c r="H293" s="103">
        <v>9</v>
      </c>
      <c r="I293" s="103">
        <f t="shared" si="10"/>
        <v>13.024799999999999</v>
      </c>
    </row>
    <row r="294" spans="1:9" s="1" customFormat="1" x14ac:dyDescent="0.25">
      <c r="A294" s="21">
        <v>310</v>
      </c>
      <c r="B294" s="88" t="s">
        <v>357</v>
      </c>
      <c r="C294" s="88" t="s">
        <v>393</v>
      </c>
      <c r="D294" s="67" t="s">
        <v>400</v>
      </c>
      <c r="E294" s="54">
        <v>64.849999999999994</v>
      </c>
      <c r="F294" s="89" t="s">
        <v>69</v>
      </c>
      <c r="G294" s="14" t="s">
        <v>207</v>
      </c>
      <c r="H294" s="103">
        <v>9</v>
      </c>
      <c r="I294" s="103">
        <f t="shared" si="10"/>
        <v>116.73</v>
      </c>
    </row>
    <row r="295" spans="1:9" s="1" customFormat="1" x14ac:dyDescent="0.25">
      <c r="A295" s="21">
        <v>311</v>
      </c>
      <c r="B295" s="88" t="s">
        <v>357</v>
      </c>
      <c r="C295" s="88" t="s">
        <v>393</v>
      </c>
      <c r="D295" s="67" t="s">
        <v>401</v>
      </c>
      <c r="E295" s="54">
        <v>27.623000000000001</v>
      </c>
      <c r="F295" s="89" t="s">
        <v>69</v>
      </c>
      <c r="G295" s="14" t="s">
        <v>11</v>
      </c>
      <c r="H295" s="103">
        <v>9</v>
      </c>
      <c r="I295" s="103">
        <f t="shared" si="10"/>
        <v>49.721400000000003</v>
      </c>
    </row>
    <row r="296" spans="1:9" s="1" customFormat="1" x14ac:dyDescent="0.25">
      <c r="A296" s="21">
        <v>312</v>
      </c>
      <c r="B296" s="88" t="s">
        <v>357</v>
      </c>
      <c r="C296" s="88" t="s">
        <v>393</v>
      </c>
      <c r="D296" s="67" t="s">
        <v>402</v>
      </c>
      <c r="E296" s="54">
        <v>20.436</v>
      </c>
      <c r="F296" s="89" t="s">
        <v>69</v>
      </c>
      <c r="G296" s="14" t="s">
        <v>207</v>
      </c>
      <c r="H296" s="103">
        <v>9</v>
      </c>
      <c r="I296" s="103">
        <f t="shared" si="10"/>
        <v>36.784800000000004</v>
      </c>
    </row>
    <row r="297" spans="1:9" s="1" customFormat="1" x14ac:dyDescent="0.25">
      <c r="A297" s="21">
        <v>313</v>
      </c>
      <c r="B297" s="88" t="s">
        <v>357</v>
      </c>
      <c r="C297" s="88" t="s">
        <v>393</v>
      </c>
      <c r="D297" s="67" t="s">
        <v>403</v>
      </c>
      <c r="E297" s="54">
        <v>75.974000000000004</v>
      </c>
      <c r="F297" s="89" t="s">
        <v>69</v>
      </c>
      <c r="G297" s="14" t="s">
        <v>207</v>
      </c>
      <c r="H297" s="103">
        <v>9</v>
      </c>
      <c r="I297" s="103">
        <f t="shared" si="10"/>
        <v>136.75320000000002</v>
      </c>
    </row>
    <row r="298" spans="1:9" s="1" customFormat="1" x14ac:dyDescent="0.25">
      <c r="A298" s="21">
        <v>314</v>
      </c>
      <c r="B298" s="88" t="s">
        <v>357</v>
      </c>
      <c r="C298" s="88" t="s">
        <v>393</v>
      </c>
      <c r="D298" s="67" t="s">
        <v>404</v>
      </c>
      <c r="E298" s="54">
        <v>5.5</v>
      </c>
      <c r="F298" s="89" t="s">
        <v>9</v>
      </c>
      <c r="G298" s="14" t="s">
        <v>10</v>
      </c>
      <c r="H298" s="103">
        <v>9</v>
      </c>
      <c r="I298" s="103">
        <f t="shared" si="10"/>
        <v>9.9</v>
      </c>
    </row>
    <row r="299" spans="1:9" s="1" customFormat="1" x14ac:dyDescent="0.25">
      <c r="A299" s="21">
        <v>315</v>
      </c>
      <c r="B299" s="88" t="s">
        <v>357</v>
      </c>
      <c r="C299" s="88" t="s">
        <v>357</v>
      </c>
      <c r="D299" s="67" t="s">
        <v>405</v>
      </c>
      <c r="E299" s="54">
        <v>30.442</v>
      </c>
      <c r="F299" s="89" t="s">
        <v>69</v>
      </c>
      <c r="G299" s="14" t="s">
        <v>189</v>
      </c>
      <c r="H299" s="103">
        <v>9</v>
      </c>
      <c r="I299" s="103">
        <f t="shared" si="10"/>
        <v>54.795600000000007</v>
      </c>
    </row>
    <row r="300" spans="1:9" s="1" customFormat="1" x14ac:dyDescent="0.25">
      <c r="A300" s="69"/>
      <c r="B300" s="90" t="s">
        <v>8</v>
      </c>
      <c r="C300" s="91" t="s">
        <v>325</v>
      </c>
      <c r="D300" s="92" t="s">
        <v>436</v>
      </c>
      <c r="E300" s="93">
        <f>SUM(E262:E299)</f>
        <v>1503.2169999999999</v>
      </c>
      <c r="F300" s="94"/>
      <c r="G300" s="20"/>
      <c r="H300" s="21"/>
      <c r="I300" s="21"/>
    </row>
    <row r="301" spans="1:9" s="1" customFormat="1" x14ac:dyDescent="0.25">
      <c r="A301" s="21">
        <v>316</v>
      </c>
      <c r="B301" s="95" t="s">
        <v>406</v>
      </c>
      <c r="C301" s="88" t="s">
        <v>407</v>
      </c>
      <c r="D301" s="67" t="s">
        <v>408</v>
      </c>
      <c r="E301" s="54">
        <v>23.507000000000001</v>
      </c>
      <c r="F301" s="89" t="s">
        <v>69</v>
      </c>
      <c r="G301" s="14" t="s">
        <v>21</v>
      </c>
      <c r="H301" s="103">
        <v>8</v>
      </c>
      <c r="I301" s="103">
        <f t="shared" ref="I301:I318" si="11">(H301*E301)*20%</f>
        <v>37.611200000000004</v>
      </c>
    </row>
    <row r="302" spans="1:9" s="1" customFormat="1" x14ac:dyDescent="0.25">
      <c r="A302" s="21">
        <v>317</v>
      </c>
      <c r="B302" s="95" t="s">
        <v>406</v>
      </c>
      <c r="C302" s="88" t="s">
        <v>409</v>
      </c>
      <c r="D302" s="67" t="s">
        <v>410</v>
      </c>
      <c r="E302" s="54">
        <v>2.5609999999999999</v>
      </c>
      <c r="F302" s="89" t="s">
        <v>69</v>
      </c>
      <c r="G302" s="14" t="s">
        <v>10</v>
      </c>
      <c r="H302" s="103">
        <v>8</v>
      </c>
      <c r="I302" s="103">
        <f t="shared" si="11"/>
        <v>4.0975999999999999</v>
      </c>
    </row>
    <row r="303" spans="1:9" s="1" customFormat="1" x14ac:dyDescent="0.25">
      <c r="A303" s="21">
        <v>318</v>
      </c>
      <c r="B303" s="95" t="s">
        <v>406</v>
      </c>
      <c r="C303" s="88" t="s">
        <v>409</v>
      </c>
      <c r="D303" s="67" t="s">
        <v>411</v>
      </c>
      <c r="E303" s="54">
        <v>6.5529999999999999</v>
      </c>
      <c r="F303" s="89" t="s">
        <v>69</v>
      </c>
      <c r="G303" s="14" t="s">
        <v>10</v>
      </c>
      <c r="H303" s="103">
        <v>8</v>
      </c>
      <c r="I303" s="103">
        <f t="shared" si="11"/>
        <v>10.4848</v>
      </c>
    </row>
    <row r="304" spans="1:9" s="1" customFormat="1" x14ac:dyDescent="0.25">
      <c r="A304" s="21">
        <v>319</v>
      </c>
      <c r="B304" s="95" t="s">
        <v>406</v>
      </c>
      <c r="C304" s="88" t="s">
        <v>412</v>
      </c>
      <c r="D304" s="67" t="s">
        <v>413</v>
      </c>
      <c r="E304" s="54">
        <v>14.759</v>
      </c>
      <c r="F304" s="89" t="s">
        <v>69</v>
      </c>
      <c r="G304" s="14" t="s">
        <v>10</v>
      </c>
      <c r="H304" s="103">
        <v>8</v>
      </c>
      <c r="I304" s="103">
        <f t="shared" si="11"/>
        <v>23.614400000000003</v>
      </c>
    </row>
    <row r="305" spans="1:9" s="1" customFormat="1" x14ac:dyDescent="0.25">
      <c r="A305" s="21">
        <v>320</v>
      </c>
      <c r="B305" s="95" t="s">
        <v>406</v>
      </c>
      <c r="C305" s="88" t="s">
        <v>412</v>
      </c>
      <c r="D305" s="67" t="s">
        <v>414</v>
      </c>
      <c r="E305" s="54">
        <v>13.272</v>
      </c>
      <c r="F305" s="89" t="s">
        <v>69</v>
      </c>
      <c r="G305" s="14" t="s">
        <v>10</v>
      </c>
      <c r="H305" s="103">
        <v>8</v>
      </c>
      <c r="I305" s="103">
        <f t="shared" si="11"/>
        <v>21.235200000000003</v>
      </c>
    </row>
    <row r="306" spans="1:9" s="1" customFormat="1" x14ac:dyDescent="0.25">
      <c r="A306" s="21">
        <v>321</v>
      </c>
      <c r="B306" s="95" t="s">
        <v>406</v>
      </c>
      <c r="C306" s="88" t="s">
        <v>412</v>
      </c>
      <c r="D306" s="67" t="s">
        <v>415</v>
      </c>
      <c r="E306" s="54">
        <v>70.819000000000003</v>
      </c>
      <c r="F306" s="89" t="s">
        <v>69</v>
      </c>
      <c r="G306" s="14" t="s">
        <v>21</v>
      </c>
      <c r="H306" s="103">
        <v>8</v>
      </c>
      <c r="I306" s="103">
        <f t="shared" si="11"/>
        <v>113.31040000000002</v>
      </c>
    </row>
    <row r="307" spans="1:9" s="1" customFormat="1" x14ac:dyDescent="0.25">
      <c r="A307" s="21">
        <v>322</v>
      </c>
      <c r="B307" s="50" t="s">
        <v>406</v>
      </c>
      <c r="C307" s="8" t="s">
        <v>412</v>
      </c>
      <c r="D307" s="47" t="s">
        <v>416</v>
      </c>
      <c r="E307" s="19">
        <v>54.32</v>
      </c>
      <c r="F307" s="14" t="s">
        <v>69</v>
      </c>
      <c r="G307" s="14" t="s">
        <v>10</v>
      </c>
      <c r="H307" s="103">
        <v>8</v>
      </c>
      <c r="I307" s="103">
        <f t="shared" si="11"/>
        <v>86.912000000000006</v>
      </c>
    </row>
    <row r="308" spans="1:9" s="1" customFormat="1" x14ac:dyDescent="0.25">
      <c r="A308" s="21">
        <v>323</v>
      </c>
      <c r="B308" s="50" t="s">
        <v>406</v>
      </c>
      <c r="C308" s="8" t="s">
        <v>417</v>
      </c>
      <c r="D308" s="47" t="s">
        <v>418</v>
      </c>
      <c r="E308" s="19">
        <v>1.2230000000000001</v>
      </c>
      <c r="F308" s="14" t="s">
        <v>69</v>
      </c>
      <c r="G308" s="14" t="s">
        <v>10</v>
      </c>
      <c r="H308" s="103">
        <v>8</v>
      </c>
      <c r="I308" s="103">
        <f t="shared" si="11"/>
        <v>1.9568000000000003</v>
      </c>
    </row>
    <row r="309" spans="1:9" s="1" customFormat="1" x14ac:dyDescent="0.25">
      <c r="A309" s="21">
        <v>324</v>
      </c>
      <c r="B309" s="50" t="s">
        <v>406</v>
      </c>
      <c r="C309" s="8" t="s">
        <v>419</v>
      </c>
      <c r="D309" s="47" t="s">
        <v>420</v>
      </c>
      <c r="E309" s="19">
        <v>48.936999999999998</v>
      </c>
      <c r="F309" s="14" t="s">
        <v>69</v>
      </c>
      <c r="G309" s="14" t="s">
        <v>189</v>
      </c>
      <c r="H309" s="103">
        <v>8</v>
      </c>
      <c r="I309" s="103">
        <f t="shared" si="11"/>
        <v>78.299199999999999</v>
      </c>
    </row>
    <row r="310" spans="1:9" s="1" customFormat="1" x14ac:dyDescent="0.25">
      <c r="A310" s="21">
        <v>325</v>
      </c>
      <c r="B310" s="50" t="s">
        <v>406</v>
      </c>
      <c r="C310" s="8" t="s">
        <v>421</v>
      </c>
      <c r="D310" s="47" t="s">
        <v>422</v>
      </c>
      <c r="E310" s="19">
        <v>30.18</v>
      </c>
      <c r="F310" s="14" t="s">
        <v>69</v>
      </c>
      <c r="G310" s="25" t="s">
        <v>24</v>
      </c>
      <c r="H310" s="103">
        <v>8</v>
      </c>
      <c r="I310" s="103">
        <f t="shared" si="11"/>
        <v>48.288000000000004</v>
      </c>
    </row>
    <row r="311" spans="1:9" s="1" customFormat="1" x14ac:dyDescent="0.25">
      <c r="A311" s="21">
        <v>326</v>
      </c>
      <c r="B311" s="50" t="s">
        <v>406</v>
      </c>
      <c r="C311" s="8" t="s">
        <v>421</v>
      </c>
      <c r="D311" s="47" t="s">
        <v>423</v>
      </c>
      <c r="E311" s="19">
        <v>4.0549999999999997</v>
      </c>
      <c r="F311" s="14" t="s">
        <v>69</v>
      </c>
      <c r="G311" s="14" t="s">
        <v>21</v>
      </c>
      <c r="H311" s="103">
        <v>8</v>
      </c>
      <c r="I311" s="103">
        <f t="shared" si="11"/>
        <v>6.4879999999999995</v>
      </c>
    </row>
    <row r="312" spans="1:9" s="1" customFormat="1" x14ac:dyDescent="0.25">
      <c r="A312" s="21">
        <v>327</v>
      </c>
      <c r="B312" s="50" t="s">
        <v>406</v>
      </c>
      <c r="C312" s="8" t="s">
        <v>421</v>
      </c>
      <c r="D312" s="47" t="s">
        <v>424</v>
      </c>
      <c r="E312" s="19">
        <v>19.454999999999998</v>
      </c>
      <c r="F312" s="14" t="s">
        <v>69</v>
      </c>
      <c r="G312" s="14" t="s">
        <v>21</v>
      </c>
      <c r="H312" s="103">
        <v>8</v>
      </c>
      <c r="I312" s="103">
        <f t="shared" si="11"/>
        <v>31.128</v>
      </c>
    </row>
    <row r="313" spans="1:9" s="1" customFormat="1" x14ac:dyDescent="0.25">
      <c r="A313" s="21">
        <v>328</v>
      </c>
      <c r="B313" s="50" t="s">
        <v>406</v>
      </c>
      <c r="C313" s="8" t="s">
        <v>421</v>
      </c>
      <c r="D313" s="47" t="s">
        <v>425</v>
      </c>
      <c r="E313" s="19">
        <v>60.862000000000002</v>
      </c>
      <c r="F313" s="14" t="s">
        <v>69</v>
      </c>
      <c r="G313" s="25" t="s">
        <v>24</v>
      </c>
      <c r="H313" s="103">
        <v>8</v>
      </c>
      <c r="I313" s="103">
        <f t="shared" si="11"/>
        <v>97.379200000000012</v>
      </c>
    </row>
    <row r="314" spans="1:9" s="1" customFormat="1" x14ac:dyDescent="0.25">
      <c r="A314" s="21">
        <v>329</v>
      </c>
      <c r="B314" s="50" t="s">
        <v>406</v>
      </c>
      <c r="C314" s="8" t="s">
        <v>426</v>
      </c>
      <c r="D314" s="47" t="s">
        <v>427</v>
      </c>
      <c r="E314" s="19">
        <v>74.245000000000005</v>
      </c>
      <c r="F314" s="14" t="s">
        <v>69</v>
      </c>
      <c r="G314" s="14" t="s">
        <v>11</v>
      </c>
      <c r="H314" s="103">
        <v>8</v>
      </c>
      <c r="I314" s="103">
        <f t="shared" si="11"/>
        <v>118.79200000000002</v>
      </c>
    </row>
    <row r="315" spans="1:9" s="1" customFormat="1" x14ac:dyDescent="0.25">
      <c r="A315" s="21">
        <v>330</v>
      </c>
      <c r="B315" s="50" t="s">
        <v>406</v>
      </c>
      <c r="C315" s="8" t="s">
        <v>426</v>
      </c>
      <c r="D315" s="47" t="s">
        <v>428</v>
      </c>
      <c r="E315" s="19">
        <v>69.819999999999993</v>
      </c>
      <c r="F315" s="14" t="s">
        <v>69</v>
      </c>
      <c r="G315" s="14" t="s">
        <v>10</v>
      </c>
      <c r="H315" s="103">
        <v>8</v>
      </c>
      <c r="I315" s="103">
        <f t="shared" si="11"/>
        <v>111.71199999999999</v>
      </c>
    </row>
    <row r="316" spans="1:9" s="1" customFormat="1" x14ac:dyDescent="0.25">
      <c r="A316" s="21">
        <v>331</v>
      </c>
      <c r="B316" s="50" t="s">
        <v>406</v>
      </c>
      <c r="C316" s="8" t="s">
        <v>435</v>
      </c>
      <c r="D316" s="47" t="s">
        <v>430</v>
      </c>
      <c r="E316" s="19">
        <v>27.759</v>
      </c>
      <c r="F316" s="14" t="s">
        <v>69</v>
      </c>
      <c r="G316" s="14" t="s">
        <v>21</v>
      </c>
      <c r="H316" s="103">
        <v>8</v>
      </c>
      <c r="I316" s="103">
        <f t="shared" si="11"/>
        <v>44.414400000000001</v>
      </c>
    </row>
    <row r="317" spans="1:9" s="1" customFormat="1" x14ac:dyDescent="0.25">
      <c r="A317" s="21">
        <v>332</v>
      </c>
      <c r="B317" s="50" t="s">
        <v>406</v>
      </c>
      <c r="C317" s="8" t="s">
        <v>429</v>
      </c>
      <c r="D317" s="47" t="s">
        <v>431</v>
      </c>
      <c r="E317" s="19">
        <v>31.696999999999999</v>
      </c>
      <c r="F317" s="14" t="s">
        <v>69</v>
      </c>
      <c r="G317" s="14" t="s">
        <v>21</v>
      </c>
      <c r="H317" s="103">
        <v>8</v>
      </c>
      <c r="I317" s="103">
        <f t="shared" si="11"/>
        <v>50.715200000000003</v>
      </c>
    </row>
    <row r="318" spans="1:9" s="1" customFormat="1" x14ac:dyDescent="0.25">
      <c r="A318" s="21">
        <v>333</v>
      </c>
      <c r="B318" s="50" t="s">
        <v>406</v>
      </c>
      <c r="C318" s="8" t="s">
        <v>432</v>
      </c>
      <c r="D318" s="47" t="s">
        <v>433</v>
      </c>
      <c r="E318" s="19">
        <v>18.327000000000002</v>
      </c>
      <c r="F318" s="14" t="s">
        <v>69</v>
      </c>
      <c r="G318" s="14" t="s">
        <v>10</v>
      </c>
      <c r="H318" s="103">
        <v>8</v>
      </c>
      <c r="I318" s="103">
        <f t="shared" si="11"/>
        <v>29.323200000000003</v>
      </c>
    </row>
    <row r="319" spans="1:9" s="1" customFormat="1" x14ac:dyDescent="0.25">
      <c r="A319" s="21"/>
      <c r="B319" s="9" t="s">
        <v>8</v>
      </c>
      <c r="C319" s="34" t="s">
        <v>13</v>
      </c>
      <c r="D319" s="34" t="s">
        <v>434</v>
      </c>
      <c r="E319" s="18">
        <f>SUM(E301:E318)</f>
        <v>572.351</v>
      </c>
      <c r="F319" s="14"/>
      <c r="G319" s="14"/>
      <c r="H319" s="21"/>
      <c r="I319" s="21"/>
    </row>
    <row r="320" spans="1:9" s="1" customFormat="1" x14ac:dyDescent="0.25">
      <c r="A320" s="21"/>
      <c r="B320" s="31" t="s">
        <v>2</v>
      </c>
      <c r="C320" s="72" t="s">
        <v>13</v>
      </c>
      <c r="D320" s="81">
        <f>SUM(D319+D300+D261+D241+D217+D197+D144+D116+D113+D41+D250)</f>
        <v>304</v>
      </c>
      <c r="E320" s="18">
        <f>SUM(E319+E300+E261+E241+E217+E197+E144+E116+E113+E41+E250)</f>
        <v>14842.995999999999</v>
      </c>
      <c r="F320" s="14"/>
      <c r="G320" s="14"/>
      <c r="H320" s="21"/>
      <c r="I320" s="21"/>
    </row>
    <row r="322" spans="1:7" x14ac:dyDescent="0.25">
      <c r="A322" s="82"/>
    </row>
    <row r="324" spans="1:7" x14ac:dyDescent="0.25">
      <c r="A324" s="83"/>
      <c r="C324" s="13"/>
    </row>
    <row r="326" spans="1:7" x14ac:dyDescent="0.25">
      <c r="B326" s="107"/>
      <c r="C326" s="107"/>
      <c r="D326" s="84"/>
      <c r="E326" s="85"/>
      <c r="F326" s="16"/>
      <c r="G326" s="86"/>
    </row>
    <row r="327" spans="1:7" x14ac:dyDescent="0.25">
      <c r="B327" s="100"/>
      <c r="F327" s="101"/>
      <c r="G327" s="17"/>
    </row>
    <row r="334" spans="1:7" x14ac:dyDescent="0.25">
      <c r="B334" s="11"/>
      <c r="C334" s="4"/>
    </row>
    <row r="335" spans="1:7" x14ac:dyDescent="0.25">
      <c r="B335" s="11"/>
      <c r="C335" s="4"/>
    </row>
    <row r="336" spans="1:7" x14ac:dyDescent="0.25">
      <c r="B336" s="11"/>
      <c r="C336" s="4"/>
    </row>
    <row r="337" spans="2:3" x14ac:dyDescent="0.25">
      <c r="B337" s="11"/>
      <c r="C337" s="4"/>
    </row>
    <row r="338" spans="2:3" x14ac:dyDescent="0.25">
      <c r="B338" s="11"/>
      <c r="C338" s="4"/>
    </row>
    <row r="339" spans="2:3" x14ac:dyDescent="0.25">
      <c r="B339" s="11"/>
      <c r="C339" s="4"/>
    </row>
    <row r="340" spans="2:3" x14ac:dyDescent="0.25">
      <c r="B340" s="11"/>
      <c r="C340" s="4"/>
    </row>
    <row r="341" spans="2:3" x14ac:dyDescent="0.25">
      <c r="B341" s="11"/>
    </row>
    <row r="342" spans="2:3" x14ac:dyDescent="0.25">
      <c r="B342" s="11"/>
      <c r="C342" s="4"/>
    </row>
    <row r="343" spans="2:3" x14ac:dyDescent="0.25">
      <c r="B343" s="11"/>
      <c r="C343" s="4"/>
    </row>
    <row r="344" spans="2:3" x14ac:dyDescent="0.25">
      <c r="B344" s="11"/>
      <c r="C344" s="4"/>
    </row>
    <row r="345" spans="2:3" x14ac:dyDescent="0.25">
      <c r="B345" s="11"/>
      <c r="C345" s="4"/>
    </row>
    <row r="346" spans="2:3" x14ac:dyDescent="0.25">
      <c r="B346" s="11"/>
      <c r="C346" s="4"/>
    </row>
    <row r="347" spans="2:3" x14ac:dyDescent="0.25">
      <c r="B347" s="11"/>
      <c r="C347" s="4"/>
    </row>
    <row r="408" spans="2:2" x14ac:dyDescent="0.25">
      <c r="B408" s="12"/>
    </row>
    <row r="409" spans="2:2" x14ac:dyDescent="0.25">
      <c r="B409" s="12"/>
    </row>
    <row r="410" spans="2:2" x14ac:dyDescent="0.25">
      <c r="B410" s="12"/>
    </row>
    <row r="411" spans="2:2" x14ac:dyDescent="0.25">
      <c r="B411" s="12"/>
    </row>
    <row r="412" spans="2:2" x14ac:dyDescent="0.25">
      <c r="B412" s="12"/>
    </row>
    <row r="413" spans="2:2" x14ac:dyDescent="0.25">
      <c r="B413" s="13"/>
    </row>
    <row r="535" spans="4:4" x14ac:dyDescent="0.25">
      <c r="D535" s="87"/>
    </row>
  </sheetData>
  <mergeCells count="10">
    <mergeCell ref="H2:H3"/>
    <mergeCell ref="I2:I3"/>
    <mergeCell ref="B326:C326"/>
    <mergeCell ref="A1:G1"/>
    <mergeCell ref="A2:A3"/>
    <mergeCell ref="B2:B3"/>
    <mergeCell ref="C2:C3"/>
    <mergeCell ref="D2:D3"/>
    <mergeCell ref="F2:F3"/>
    <mergeCell ref="G2:G3"/>
  </mergeCells>
  <pageMargins left="0.39370078740157483" right="0.39370078740157483" top="0.39370078740157483" bottom="1.0236220472440944" header="0.31496062992125984" footer="0.27559055118110237"/>
  <pageSetup paperSize="9" orientation="landscape" r:id="rId1"/>
  <headerFooter>
    <oddFooter xml:space="preserve">&amp;CСтр. &amp;P
&amp;RДиректор ОД "Земеделие" Хасково.......................
/Валентина Делчева/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ОДЗ Хасково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RDemireva</cp:lastModifiedBy>
  <cp:lastPrinted>2023-07-21T12:35:00Z</cp:lastPrinted>
  <dcterms:created xsi:type="dcterms:W3CDTF">2015-04-06T16:04:16Z</dcterms:created>
  <dcterms:modified xsi:type="dcterms:W3CDTF">2023-10-16T11:53:29Z</dcterms:modified>
</cp:coreProperties>
</file>