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580" windowHeight="10410"/>
  </bookViews>
  <sheets>
    <sheet name="EPK" sheetId="1" r:id="rId1"/>
  </sheets>
  <definedNames>
    <definedName name="_xlnm._FilterDatabase" localSheetId="0" hidden="1">EPK!$A$8:$G$21</definedName>
  </definedNames>
  <calcPr calcId="162913"/>
</workbook>
</file>

<file path=xl/calcChain.xml><?xml version="1.0" encoding="utf-8"?>
<calcChain xmlns="http://schemas.openxmlformats.org/spreadsheetml/2006/main">
  <c r="D385" i="1" l="1"/>
  <c r="F384" i="1"/>
  <c r="H12" i="1"/>
  <c r="H372" i="1"/>
  <c r="H371" i="1"/>
  <c r="I364" i="1" l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63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291" i="1"/>
  <c r="I286" i="1"/>
  <c r="I287" i="1"/>
  <c r="I288" i="1"/>
  <c r="I289" i="1"/>
  <c r="I285" i="1"/>
  <c r="I282" i="1"/>
  <c r="I283" i="1"/>
  <c r="I281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56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25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9" i="1"/>
  <c r="F362" i="1" l="1"/>
  <c r="F337" i="1"/>
  <c r="F290" i="1"/>
  <c r="F284" i="1"/>
  <c r="F280" i="1"/>
  <c r="F126" i="1"/>
  <c r="F55" i="1"/>
  <c r="F41" i="1"/>
  <c r="F24" i="1"/>
  <c r="F385" i="1" l="1"/>
</calcChain>
</file>

<file path=xl/sharedStrings.xml><?xml version="1.0" encoding="utf-8"?>
<sst xmlns="http://schemas.openxmlformats.org/spreadsheetml/2006/main" count="1857" uniqueCount="492">
  <si>
    <t xml:space="preserve">П РЕ Д Л О Ж Е Н И Е </t>
  </si>
  <si>
    <t>№</t>
  </si>
  <si>
    <t>ЗА ПЪРВА ТРЪЖНА СЕСИЯ НА СВОБОДНИТЕ ЗЕМЕДЕЛСКИ ЗЕМИ  ОТ ДПФ</t>
  </si>
  <si>
    <t>НТП по АГКК</t>
  </si>
  <si>
    <t>Площ /дка/ по АГКК</t>
  </si>
  <si>
    <t>ЗА СТОПАНСКАТА 2023/2024 год. в област ХАСКОВО  за ОТГЛЕЖДАНЕ НА ЕДНОГОДИШНИ ПОЛСКИ КУЛТУРИ</t>
  </si>
  <si>
    <t>Димитровград</t>
  </si>
  <si>
    <t>Бряст</t>
  </si>
  <si>
    <t>06762.41.14</t>
  </si>
  <si>
    <t>Нива</t>
  </si>
  <si>
    <t>IV</t>
  </si>
  <si>
    <t>06762.48.12</t>
  </si>
  <si>
    <t>III</t>
  </si>
  <si>
    <t>Каснаково</t>
  </si>
  <si>
    <t>36573.23.39</t>
  </si>
  <si>
    <t>VIII</t>
  </si>
  <si>
    <t>Крепост</t>
  </si>
  <si>
    <t>39668.130.20</t>
  </si>
  <si>
    <t>VII</t>
  </si>
  <si>
    <t>39668.115.15</t>
  </si>
  <si>
    <t>39668.129.4</t>
  </si>
  <si>
    <t>Черногорово</t>
  </si>
  <si>
    <t>81092.64.51</t>
  </si>
  <si>
    <t>V</t>
  </si>
  <si>
    <t>81092.64.165</t>
  </si>
  <si>
    <t>81092.72.1</t>
  </si>
  <si>
    <t>VI</t>
  </si>
  <si>
    <t>Скобелево</t>
  </si>
  <si>
    <t>66831.65.8</t>
  </si>
  <si>
    <t>66831.18.2</t>
  </si>
  <si>
    <t>Сталево</t>
  </si>
  <si>
    <t>68669.96.4</t>
  </si>
  <si>
    <t>Великан</t>
  </si>
  <si>
    <t>10375.41.14</t>
  </si>
  <si>
    <t>Брод</t>
  </si>
  <si>
    <t>06547.61.3</t>
  </si>
  <si>
    <t>Община Димитровград</t>
  </si>
  <si>
    <t>Ивайловград</t>
  </si>
  <si>
    <t>Белополци</t>
  </si>
  <si>
    <t>нива</t>
  </si>
  <si>
    <t>ІХ</t>
  </si>
  <si>
    <t>изоставена нива</t>
  </si>
  <si>
    <t>03681.152.303</t>
  </si>
  <si>
    <t>Железино</t>
  </si>
  <si>
    <t>29101.430.41</t>
  </si>
  <si>
    <t>VІIІ</t>
  </si>
  <si>
    <t>29101.123.3</t>
  </si>
  <si>
    <t>VІ</t>
  </si>
  <si>
    <t>32024.133.2</t>
  </si>
  <si>
    <t>Казак</t>
  </si>
  <si>
    <t>35143.5.2</t>
  </si>
  <si>
    <t>35143.5.235</t>
  </si>
  <si>
    <t>Кобилино</t>
  </si>
  <si>
    <t>37410.26.311</t>
  </si>
  <si>
    <t>37410.22.409</t>
  </si>
  <si>
    <t>37410.26.304</t>
  </si>
  <si>
    <t>37410.15.52</t>
  </si>
  <si>
    <t>37410.22.14</t>
  </si>
  <si>
    <t>Ленско</t>
  </si>
  <si>
    <t>43308.38.227</t>
  </si>
  <si>
    <t>43308.27.271</t>
  </si>
  <si>
    <t>Орешино</t>
  </si>
  <si>
    <t>53789.29.3</t>
  </si>
  <si>
    <t>53789.29.167</t>
  </si>
  <si>
    <t>Черни рид</t>
  </si>
  <si>
    <t>80995.64.69</t>
  </si>
  <si>
    <t>Община Ивайловград</t>
  </si>
  <si>
    <t>Любимец</t>
  </si>
  <si>
    <t>Дъбовец</t>
  </si>
  <si>
    <t>24311.1.649</t>
  </si>
  <si>
    <t>Георги Добрево</t>
  </si>
  <si>
    <t>14787.62.5</t>
  </si>
  <si>
    <t>14787.68.17</t>
  </si>
  <si>
    <t>14787.71.3</t>
  </si>
  <si>
    <t>Белица</t>
  </si>
  <si>
    <t>03544.403.78</t>
  </si>
  <si>
    <t>03544.297.41</t>
  </si>
  <si>
    <t>03544.296.20</t>
  </si>
  <si>
    <t>03544.269.71</t>
  </si>
  <si>
    <t>03544.243.10</t>
  </si>
  <si>
    <t>03544.181.11</t>
  </si>
  <si>
    <t>03544.172.35</t>
  </si>
  <si>
    <t>03544.403.80</t>
  </si>
  <si>
    <t>03544.515.3</t>
  </si>
  <si>
    <t>изост.орна земя</t>
  </si>
  <si>
    <t>Община Любимец</t>
  </si>
  <si>
    <t>Маджарово</t>
  </si>
  <si>
    <t>Бориславци</t>
  </si>
  <si>
    <t>05503.26.15</t>
  </si>
  <si>
    <t>ІV</t>
  </si>
  <si>
    <t>05503.51.3</t>
  </si>
  <si>
    <t>05503.51.6</t>
  </si>
  <si>
    <t>05503.51.8</t>
  </si>
  <si>
    <t>05503.52.3</t>
  </si>
  <si>
    <t>05503.52.4</t>
  </si>
  <si>
    <t>05503.52.5</t>
  </si>
  <si>
    <t>05503.53.1</t>
  </si>
  <si>
    <t>05503.53.2</t>
  </si>
  <si>
    <t>05503.54.2</t>
  </si>
  <si>
    <t>05503.54.3</t>
  </si>
  <si>
    <t>05503.54.7</t>
  </si>
  <si>
    <t>05503.55.2</t>
  </si>
  <si>
    <t>05503.56.1</t>
  </si>
  <si>
    <t>05503.54.8</t>
  </si>
  <si>
    <t>05503.57.4</t>
  </si>
  <si>
    <t>05503.52.2</t>
  </si>
  <si>
    <t>05503.52.1</t>
  </si>
  <si>
    <t>05503.53.5</t>
  </si>
  <si>
    <t>05503.54.1</t>
  </si>
  <si>
    <t>05503.54.9</t>
  </si>
  <si>
    <t>05503.57.3</t>
  </si>
  <si>
    <t>Брусевци</t>
  </si>
  <si>
    <t>06584.23.10</t>
  </si>
  <si>
    <t>IX</t>
  </si>
  <si>
    <t>06584.23.11</t>
  </si>
  <si>
    <t>06584.10.5</t>
  </si>
  <si>
    <t>06584.12.1</t>
  </si>
  <si>
    <t>06584.11.5</t>
  </si>
  <si>
    <t>06584.11.6</t>
  </si>
  <si>
    <t>Долни Главанак</t>
  </si>
  <si>
    <t>22375.24.33</t>
  </si>
  <si>
    <t>Горни Главанак</t>
  </si>
  <si>
    <t>16496.21.110</t>
  </si>
  <si>
    <t>из.нива</t>
  </si>
  <si>
    <t>16496.21.126</t>
  </si>
  <si>
    <t>16496.11.5</t>
  </si>
  <si>
    <t>16496.17.1</t>
  </si>
  <si>
    <t>16496.16.24</t>
  </si>
  <si>
    <t>Малки Воден</t>
  </si>
  <si>
    <t>46499.24.13</t>
  </si>
  <si>
    <t>Ръженово</t>
  </si>
  <si>
    <t>63584.10.154</t>
  </si>
  <si>
    <t>63584.10.155</t>
  </si>
  <si>
    <t>63584.10.156</t>
  </si>
  <si>
    <t>63584.10.157</t>
  </si>
  <si>
    <t>63584.10.158</t>
  </si>
  <si>
    <t>Сеноклас</t>
  </si>
  <si>
    <t>66233.48.130</t>
  </si>
  <si>
    <t>66233.52.163</t>
  </si>
  <si>
    <t>66233.24.562</t>
  </si>
  <si>
    <t>66233.25.563</t>
  </si>
  <si>
    <t>66233.12.1</t>
  </si>
  <si>
    <t>66233.12.11</t>
  </si>
  <si>
    <t>66233.13.5</t>
  </si>
  <si>
    <t>66233.13.22</t>
  </si>
  <si>
    <t>66233.13.26</t>
  </si>
  <si>
    <t>66233.13.29</t>
  </si>
  <si>
    <t>66233.14.1</t>
  </si>
  <si>
    <t>66233.14.7</t>
  </si>
  <si>
    <t>66233.14.12</t>
  </si>
  <si>
    <t>66233.14.23</t>
  </si>
  <si>
    <t>66233.14.25</t>
  </si>
  <si>
    <t>66233.15.8</t>
  </si>
  <si>
    <t>66233.15.16</t>
  </si>
  <si>
    <t>66233.15.23</t>
  </si>
  <si>
    <t>66233.16.4</t>
  </si>
  <si>
    <t>66233.16.8</t>
  </si>
  <si>
    <t>66233.21.3</t>
  </si>
  <si>
    <t>66233.21.13</t>
  </si>
  <si>
    <t>66233.21.17</t>
  </si>
  <si>
    <t>66233.22.7</t>
  </si>
  <si>
    <t>66233.22.21</t>
  </si>
  <si>
    <t>66233.24.1</t>
  </si>
  <si>
    <t>66233.25.8</t>
  </si>
  <si>
    <t>66233.26.4</t>
  </si>
  <si>
    <t>66233.28.4</t>
  </si>
  <si>
    <t>Златоустово</t>
  </si>
  <si>
    <t>31173.32.243</t>
  </si>
  <si>
    <t>из. нива</t>
  </si>
  <si>
    <t>Община Маджарово</t>
  </si>
  <si>
    <t>Свиленград</t>
  </si>
  <si>
    <t>Дервишка могила</t>
  </si>
  <si>
    <t>20674.67.44</t>
  </si>
  <si>
    <t>20674.112.128</t>
  </si>
  <si>
    <t>20674.57.62</t>
  </si>
  <si>
    <t>20674.103.61</t>
  </si>
  <si>
    <t>20674.96.4</t>
  </si>
  <si>
    <t>Димитровче</t>
  </si>
  <si>
    <t>21078.4.10</t>
  </si>
  <si>
    <t>21078.52.2</t>
  </si>
  <si>
    <t>изоставена орна земя</t>
  </si>
  <si>
    <t>21078.56.2</t>
  </si>
  <si>
    <t>21078.164.2</t>
  </si>
  <si>
    <t>Костур</t>
  </si>
  <si>
    <t>39001.25.6</t>
  </si>
  <si>
    <t>39001.25.7</t>
  </si>
  <si>
    <t>39001.29.2</t>
  </si>
  <si>
    <t>39001.37.6</t>
  </si>
  <si>
    <t>39001.90.15</t>
  </si>
  <si>
    <t>39001.97.2</t>
  </si>
  <si>
    <t>39001.106.3</t>
  </si>
  <si>
    <t>39001.99.10</t>
  </si>
  <si>
    <t>39001.14.14</t>
  </si>
  <si>
    <t>39001.15.16</t>
  </si>
  <si>
    <t>39001.16.16</t>
  </si>
  <si>
    <t>39001.107.16</t>
  </si>
  <si>
    <t>39001.113.2</t>
  </si>
  <si>
    <t>Маточина</t>
  </si>
  <si>
    <t>47468.40.101</t>
  </si>
  <si>
    <t>47468.108.3</t>
  </si>
  <si>
    <t>Михалич</t>
  </si>
  <si>
    <t>48533.32.14</t>
  </si>
  <si>
    <t>48533.32.15</t>
  </si>
  <si>
    <t>48533.36.17</t>
  </si>
  <si>
    <t>48533.40.3</t>
  </si>
  <si>
    <t>Момково</t>
  </si>
  <si>
    <t>48979.22.10</t>
  </si>
  <si>
    <t>Неизползвана нива(угар, орница)</t>
  </si>
  <si>
    <t>48979.28.3</t>
  </si>
  <si>
    <t>48979.77.13</t>
  </si>
  <si>
    <t>48979.24.30</t>
  </si>
  <si>
    <t>48979.24.15</t>
  </si>
  <si>
    <t>Мустрак</t>
  </si>
  <si>
    <t>49446.52.3</t>
  </si>
  <si>
    <t>Пъстрогор</t>
  </si>
  <si>
    <t>59183.50.19</t>
  </si>
  <si>
    <t>59183.63.11</t>
  </si>
  <si>
    <t>59183.74.19</t>
  </si>
  <si>
    <t>Равна гора</t>
  </si>
  <si>
    <t>61131.85.14</t>
  </si>
  <si>
    <t>61131.71.13</t>
  </si>
  <si>
    <t>Райкова могила</t>
  </si>
  <si>
    <t>61844.96.39</t>
  </si>
  <si>
    <t>61844.15.11</t>
  </si>
  <si>
    <t>61844.107.15</t>
  </si>
  <si>
    <t>65677.90.50</t>
  </si>
  <si>
    <t>Друг вид нива</t>
  </si>
  <si>
    <t>65677.114.3</t>
  </si>
  <si>
    <t>65677.114.9</t>
  </si>
  <si>
    <t>65677.158.60</t>
  </si>
  <si>
    <t>65677.223.55</t>
  </si>
  <si>
    <t>Изоставена орна земя</t>
  </si>
  <si>
    <t>65677.232.129</t>
  </si>
  <si>
    <t>65677.240.10</t>
  </si>
  <si>
    <t>65677.257.55</t>
  </si>
  <si>
    <t>65677.257.60</t>
  </si>
  <si>
    <t>65677.362.16</t>
  </si>
  <si>
    <t>65677.493.26</t>
  </si>
  <si>
    <t>65677.515.73</t>
  </si>
  <si>
    <t>65677.576.16</t>
  </si>
  <si>
    <t>65677.63.31</t>
  </si>
  <si>
    <t>65677.63.32</t>
  </si>
  <si>
    <t>65677.65.1029</t>
  </si>
  <si>
    <t>65677.240.3</t>
  </si>
  <si>
    <t>65677.166.22</t>
  </si>
  <si>
    <t>65677.197.120</t>
  </si>
  <si>
    <t>65677.198.32</t>
  </si>
  <si>
    <t>65677.222.58</t>
  </si>
  <si>
    <t>65677.239.5</t>
  </si>
  <si>
    <t>65677.257.59</t>
  </si>
  <si>
    <t>65677.279.38</t>
  </si>
  <si>
    <t>65677.294.13</t>
  </si>
  <si>
    <t>65677.294.51</t>
  </si>
  <si>
    <t>65677.302.27</t>
  </si>
  <si>
    <t>65677.306.49</t>
  </si>
  <si>
    <t>65677.317.12</t>
  </si>
  <si>
    <t>65677.357.39</t>
  </si>
  <si>
    <t>65677.357.40</t>
  </si>
  <si>
    <t>65677.363.8</t>
  </si>
  <si>
    <t>65677.364.34</t>
  </si>
  <si>
    <t>65677.400.76</t>
  </si>
  <si>
    <t>65677.411.32</t>
  </si>
  <si>
    <t>65677.452.23</t>
  </si>
  <si>
    <t>65677.459.26</t>
  </si>
  <si>
    <t>65677.491.11</t>
  </si>
  <si>
    <t>65677.498.22</t>
  </si>
  <si>
    <t>65677.499.20</t>
  </si>
  <si>
    <t>65677.538.6</t>
  </si>
  <si>
    <t>65677.568.39</t>
  </si>
  <si>
    <t>65677.576.5</t>
  </si>
  <si>
    <t>65677.578.16</t>
  </si>
  <si>
    <t>65677.592.9</t>
  </si>
  <si>
    <t>65677.592.10</t>
  </si>
  <si>
    <t>65677.700.27</t>
  </si>
  <si>
    <t>65677.821.20</t>
  </si>
  <si>
    <t>65677.59.30</t>
  </si>
  <si>
    <t>65677.64.72</t>
  </si>
  <si>
    <t>65677.72.18</t>
  </si>
  <si>
    <t>65677.553.37</t>
  </si>
  <si>
    <t>65677.554.18</t>
  </si>
  <si>
    <t>65677.560.33</t>
  </si>
  <si>
    <t>65677.551.11</t>
  </si>
  <si>
    <t>65677.219.27</t>
  </si>
  <si>
    <t>65677.38.34</t>
  </si>
  <si>
    <t>65677.41.25</t>
  </si>
  <si>
    <t>65677.246.39</t>
  </si>
  <si>
    <t>65677.249.6</t>
  </si>
  <si>
    <t>65677.323.34</t>
  </si>
  <si>
    <t>65677.350.29</t>
  </si>
  <si>
    <t>65677.351.10</t>
  </si>
  <si>
    <t>65677.357.15</t>
  </si>
  <si>
    <t>65677.497.152</t>
  </si>
  <si>
    <t>65677.485.8</t>
  </si>
  <si>
    <t>65677.575.2</t>
  </si>
  <si>
    <t>65677.575.29</t>
  </si>
  <si>
    <t>65677.820.33</t>
  </si>
  <si>
    <t>65677.70.17</t>
  </si>
  <si>
    <t>65677.297.3</t>
  </si>
  <si>
    <t>65677.554.1</t>
  </si>
  <si>
    <t>65677.557.34</t>
  </si>
  <si>
    <t>65677.587.8</t>
  </si>
  <si>
    <t>65677.475.5</t>
  </si>
  <si>
    <t>65677.576.101</t>
  </si>
  <si>
    <t>65677.85.4</t>
  </si>
  <si>
    <t>друг вид нива</t>
  </si>
  <si>
    <t>65677.89.25</t>
  </si>
  <si>
    <t>Сладун</t>
  </si>
  <si>
    <t>67146.146.1</t>
  </si>
  <si>
    <t>67146.147.1</t>
  </si>
  <si>
    <t>67146.64.4</t>
  </si>
  <si>
    <t>Студена</t>
  </si>
  <si>
    <t>70055.142.13</t>
  </si>
  <si>
    <t>врем.неизп.орна земя</t>
  </si>
  <si>
    <t>70055.20.1</t>
  </si>
  <si>
    <t>70055.20.23</t>
  </si>
  <si>
    <t>70055.66.12</t>
  </si>
  <si>
    <t>70055.66.19</t>
  </si>
  <si>
    <t>70055.66.31</t>
  </si>
  <si>
    <t>70055.66.35</t>
  </si>
  <si>
    <t>70055.152.31</t>
  </si>
  <si>
    <t>70055.152.32</t>
  </si>
  <si>
    <t>70055.157.67</t>
  </si>
  <si>
    <t>70055.47.54</t>
  </si>
  <si>
    <t>70055.28.38</t>
  </si>
  <si>
    <t>70055.47.19</t>
  </si>
  <si>
    <t>70055.136.17</t>
  </si>
  <si>
    <t>70055.76.22</t>
  </si>
  <si>
    <t>70055.125.24</t>
  </si>
  <si>
    <t>70055.28.47</t>
  </si>
  <si>
    <t>70055.55.66</t>
  </si>
  <si>
    <t>70055.112.6</t>
  </si>
  <si>
    <t>70055.157.82</t>
  </si>
  <si>
    <t>70055.137.7</t>
  </si>
  <si>
    <t>70055.36.17</t>
  </si>
  <si>
    <t>70055.36.39</t>
  </si>
  <si>
    <t>70055.45.25</t>
  </si>
  <si>
    <t>70055.47.88</t>
  </si>
  <si>
    <t>70055.23.7</t>
  </si>
  <si>
    <t>70055.72.7</t>
  </si>
  <si>
    <t>Щит</t>
  </si>
  <si>
    <t>84036.115.5</t>
  </si>
  <si>
    <t>84036.117.13</t>
  </si>
  <si>
    <t>84036.44.9</t>
  </si>
  <si>
    <t>Неизползвана нива (угар, орница)</t>
  </si>
  <si>
    <t>Община Свиленград</t>
  </si>
  <si>
    <t>Симеоновград</t>
  </si>
  <si>
    <t>Свирково</t>
  </si>
  <si>
    <t>65721.70.11</t>
  </si>
  <si>
    <t>Тянево</t>
  </si>
  <si>
    <t>73821.139.5</t>
  </si>
  <si>
    <t>73821.34.22</t>
  </si>
  <si>
    <t>Община Симеоновград</t>
  </si>
  <si>
    <t>Стамболово</t>
  </si>
  <si>
    <t>68727.305.5</t>
  </si>
  <si>
    <t>68727.207.1</t>
  </si>
  <si>
    <t>359.684</t>
  </si>
  <si>
    <t>Кладенец</t>
  </si>
  <si>
    <t>37126.43.9</t>
  </si>
  <si>
    <t>37126.43.1</t>
  </si>
  <si>
    <t>Силен</t>
  </si>
  <si>
    <t>66411.32.1</t>
  </si>
  <si>
    <t>Тополовград</t>
  </si>
  <si>
    <t>Орлов дол</t>
  </si>
  <si>
    <t>53895.190.114</t>
  </si>
  <si>
    <t>VІІ</t>
  </si>
  <si>
    <t>Радовец</t>
  </si>
  <si>
    <t>61491.30.6</t>
  </si>
  <si>
    <t>61491.249.12</t>
  </si>
  <si>
    <t>Светлина</t>
  </si>
  <si>
    <t>65588.45.18</t>
  </si>
  <si>
    <t>65588.54.35</t>
  </si>
  <si>
    <t>Срем</t>
  </si>
  <si>
    <t>68583.12.6</t>
  </si>
  <si>
    <t xml:space="preserve">                      68583.14.20</t>
  </si>
  <si>
    <t xml:space="preserve">                      68583.14.22</t>
  </si>
  <si>
    <t>68583.15.4</t>
  </si>
  <si>
    <t>68583.29.2</t>
  </si>
  <si>
    <t xml:space="preserve">                      68583.39.2</t>
  </si>
  <si>
    <t>68583.39.9</t>
  </si>
  <si>
    <t>68583.40.2</t>
  </si>
  <si>
    <t>68583.46.16</t>
  </si>
  <si>
    <t>68583.51.19</t>
  </si>
  <si>
    <t>68583.56.16</t>
  </si>
  <si>
    <t xml:space="preserve">                      68583.57.2</t>
  </si>
  <si>
    <t>68583.58.6</t>
  </si>
  <si>
    <t>68583.58.13</t>
  </si>
  <si>
    <t>68583.71.12</t>
  </si>
  <si>
    <t>68583.84.17</t>
  </si>
  <si>
    <t>68583.88.7</t>
  </si>
  <si>
    <t>68583.96.13</t>
  </si>
  <si>
    <t>68583.97.1</t>
  </si>
  <si>
    <t>68583.102.8</t>
  </si>
  <si>
    <t>68583.109.2</t>
  </si>
  <si>
    <t>68583.156.2</t>
  </si>
  <si>
    <t xml:space="preserve">                      68583.200.1</t>
  </si>
  <si>
    <t xml:space="preserve">                      68583.206.31</t>
  </si>
  <si>
    <t>ІІІ</t>
  </si>
  <si>
    <t xml:space="preserve">                      68583.210.1</t>
  </si>
  <si>
    <t>Синапово</t>
  </si>
  <si>
    <t>66487.14.3</t>
  </si>
  <si>
    <t>66487.14.14</t>
  </si>
  <si>
    <t>66487.16.1</t>
  </si>
  <si>
    <t>66487.16.75</t>
  </si>
  <si>
    <t>66487.18.37</t>
  </si>
  <si>
    <t>66487.50.34</t>
  </si>
  <si>
    <t>66487.52.18</t>
  </si>
  <si>
    <t>66487.48.307</t>
  </si>
  <si>
    <t>66487.39.71</t>
  </si>
  <si>
    <t>66487.54.18</t>
  </si>
  <si>
    <t>Мрамор</t>
  </si>
  <si>
    <t>49219.22.11</t>
  </si>
  <si>
    <t>49219.23.3</t>
  </si>
  <si>
    <t>49219.44.17</t>
  </si>
  <si>
    <t>49219.102.18</t>
  </si>
  <si>
    <t>Орешник</t>
  </si>
  <si>
    <t>53802.12.65</t>
  </si>
  <si>
    <t>72761.31.111</t>
  </si>
  <si>
    <t>Община Тополовград</t>
  </si>
  <si>
    <t>Харманли</t>
  </si>
  <si>
    <t>Бисер</t>
  </si>
  <si>
    <t>04128.55.18</t>
  </si>
  <si>
    <t>04128.62.14</t>
  </si>
  <si>
    <t>Болярски извор</t>
  </si>
  <si>
    <t>05298.31.30</t>
  </si>
  <si>
    <t>Браница</t>
  </si>
  <si>
    <t>06080.224.5</t>
  </si>
  <si>
    <t>Доситеево</t>
  </si>
  <si>
    <t>23011.309.1</t>
  </si>
  <si>
    <t>23011.312.1</t>
  </si>
  <si>
    <t>Изворово</t>
  </si>
  <si>
    <t>32487.45.193</t>
  </si>
  <si>
    <t>Овчарово</t>
  </si>
  <si>
    <t>53237.22.38</t>
  </si>
  <si>
    <t>Орешец</t>
  </si>
  <si>
    <t>53775.103.10</t>
  </si>
  <si>
    <t>53775.110.21</t>
  </si>
  <si>
    <t>53775.15.21</t>
  </si>
  <si>
    <t>53775.23.12</t>
  </si>
  <si>
    <t>53775.24.21</t>
  </si>
  <si>
    <t>53775.25.1</t>
  </si>
  <si>
    <t>53775.39.24</t>
  </si>
  <si>
    <t>53775.40.2</t>
  </si>
  <si>
    <t>Поляново</t>
  </si>
  <si>
    <t>57434.87.5</t>
  </si>
  <si>
    <t>77181.30.486</t>
  </si>
  <si>
    <t>Черна Могила</t>
  </si>
  <si>
    <t>80827.156.9</t>
  </si>
  <si>
    <t>80827.159.5</t>
  </si>
  <si>
    <t>80827.188.3</t>
  </si>
  <si>
    <t>80827.32.8</t>
  </si>
  <si>
    <t>80827.68.15</t>
  </si>
  <si>
    <t>80827.84.17</t>
  </si>
  <si>
    <t>Община Харманли</t>
  </si>
  <si>
    <t>06759.133.17</t>
  </si>
  <si>
    <t>15429.37.57</t>
  </si>
  <si>
    <t>15429.37.30</t>
  </si>
  <si>
    <t>15429.37.31</t>
  </si>
  <si>
    <t>15429.37.45</t>
  </si>
  <si>
    <t>15429.37.46</t>
  </si>
  <si>
    <t>15429.37.49</t>
  </si>
  <si>
    <t>15429.37.50</t>
  </si>
  <si>
    <t>47442.39.12</t>
  </si>
  <si>
    <t>47442.65.6</t>
  </si>
  <si>
    <t>47442.65.7</t>
  </si>
  <si>
    <t>51891.54.1</t>
  </si>
  <si>
    <t>51891.55.15</t>
  </si>
  <si>
    <t>51891.83.33</t>
  </si>
  <si>
    <t>77195.25.3</t>
  </si>
  <si>
    <t>77195.25.4</t>
  </si>
  <si>
    <t>77195.176.9</t>
  </si>
  <si>
    <t>77195.176.10</t>
  </si>
  <si>
    <t>Брягово</t>
  </si>
  <si>
    <t>Големанци</t>
  </si>
  <si>
    <t>Малево</t>
  </si>
  <si>
    <t>Маслиново</t>
  </si>
  <si>
    <t>Нова Надежда</t>
  </si>
  <si>
    <t>Хасково</t>
  </si>
  <si>
    <t>Община Хасково</t>
  </si>
  <si>
    <t>ОБЛАСТ ХАСКОВО</t>
  </si>
  <si>
    <t>Община</t>
  </si>
  <si>
    <t>Землище</t>
  </si>
  <si>
    <t xml:space="preserve"> Имот № по АГКК</t>
  </si>
  <si>
    <t>Категория на земята</t>
  </si>
  <si>
    <t xml:space="preserve">Приложение 1 </t>
  </si>
  <si>
    <t>ЗА ОТДАВАНЕ ПОД АРЕНДА ЗА ПЕРИОДА ОТ 5 (пет) СТОПАНСКИ ГОДИНИ</t>
  </si>
  <si>
    <t>начална тръжна цена лв/дка</t>
  </si>
  <si>
    <t>депозит</t>
  </si>
  <si>
    <t>Забележка : имотите, маркирани с * са поливни площи</t>
  </si>
  <si>
    <t>* 36573.89.26</t>
  </si>
  <si>
    <t>*46293.230.8</t>
  </si>
  <si>
    <t>*46293.230.9</t>
  </si>
  <si>
    <t>77195.216.14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</si>
</sst>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165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165" fontId="2" fillId="0" borderId="1" xfId="0" applyNumberFormat="1" applyFont="1" applyFill="1" applyBorder="1"/>
    <xf numFmtId="165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65" fontId="4" fillId="0" borderId="1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0" fontId="5" fillId="0" borderId="1" xfId="0" applyFont="1" applyFill="1" applyBorder="1" applyAlignment="1"/>
    <xf numFmtId="0" fontId="4" fillId="0" borderId="1" xfId="0" applyFont="1" applyFill="1" applyBorder="1" applyAlignment="1"/>
    <xf numFmtId="0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right" wrapText="1"/>
    </xf>
    <xf numFmtId="2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left"/>
    </xf>
    <xf numFmtId="164" fontId="2" fillId="0" borderId="1" xfId="2" applyNumberFormat="1" applyFont="1" applyFill="1" applyBorder="1" applyAlignment="1">
      <alignment horizontal="right"/>
    </xf>
    <xf numFmtId="0" fontId="2" fillId="0" borderId="1" xfId="2" applyFont="1" applyFill="1" applyBorder="1" applyAlignment="1">
      <alignment horizontal="right"/>
    </xf>
    <xf numFmtId="165" fontId="2" fillId="0" borderId="1" xfId="2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right" wrapText="1"/>
    </xf>
    <xf numFmtId="1" fontId="2" fillId="0" borderId="1" xfId="0" applyNumberFormat="1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7" fillId="0" borderId="0" xfId="0" applyFont="1" applyFill="1" applyAlignment="1"/>
    <xf numFmtId="0" fontId="0" fillId="0" borderId="0" xfId="0" applyFill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8"/>
  <sheetViews>
    <sheetView tabSelected="1" zoomScaleNormal="100" workbookViewId="0">
      <selection activeCell="D386" sqref="D386"/>
    </sheetView>
  </sheetViews>
  <sheetFormatPr defaultRowHeight="12.75" x14ac:dyDescent="0.2"/>
  <cols>
    <col min="1" max="1" width="4.7109375" style="23" customWidth="1"/>
    <col min="2" max="2" width="13.28515625" style="24" bestFit="1" customWidth="1"/>
    <col min="3" max="3" width="20.5703125" style="24" customWidth="1"/>
    <col min="4" max="4" width="19.7109375" style="25" customWidth="1"/>
    <col min="5" max="5" width="13.28515625" style="25" customWidth="1"/>
    <col min="6" max="6" width="22.42578125" style="70" bestFit="1" customWidth="1"/>
    <col min="7" max="7" width="12.85546875" style="26" customWidth="1"/>
    <col min="8" max="8" width="13.28515625" style="26" customWidth="1"/>
    <col min="9" max="9" width="12.140625" style="27" bestFit="1" customWidth="1"/>
    <col min="10" max="10" width="8.7109375" style="28" bestFit="1" customWidth="1"/>
    <col min="11" max="11" width="36" style="28" bestFit="1" customWidth="1"/>
    <col min="12" max="16384" width="9.140625" style="23"/>
  </cols>
  <sheetData>
    <row r="1" spans="1:11" x14ac:dyDescent="0.2">
      <c r="G1" s="71"/>
      <c r="H1" s="76" t="s">
        <v>483</v>
      </c>
      <c r="I1" s="76"/>
    </row>
    <row r="2" spans="1:11" x14ac:dyDescent="0.2">
      <c r="A2" s="77" t="s">
        <v>0</v>
      </c>
      <c r="B2" s="77"/>
      <c r="C2" s="77"/>
      <c r="D2" s="77"/>
      <c r="E2" s="77"/>
      <c r="F2" s="77"/>
      <c r="G2" s="77"/>
      <c r="H2" s="77"/>
      <c r="I2" s="77"/>
    </row>
    <row r="3" spans="1:11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</row>
    <row r="4" spans="1:11" x14ac:dyDescent="0.2">
      <c r="A4" s="77" t="s">
        <v>484</v>
      </c>
      <c r="B4" s="77"/>
      <c r="C4" s="77"/>
      <c r="D4" s="77"/>
      <c r="E4" s="77"/>
      <c r="F4" s="77"/>
      <c r="G4" s="77"/>
      <c r="H4" s="77"/>
      <c r="I4" s="77"/>
    </row>
    <row r="5" spans="1:11" x14ac:dyDescent="0.2">
      <c r="A5" s="75" t="s">
        <v>5</v>
      </c>
      <c r="B5" s="75"/>
      <c r="C5" s="75"/>
      <c r="D5" s="75"/>
      <c r="E5" s="75"/>
      <c r="F5" s="75"/>
      <c r="G5" s="75"/>
      <c r="H5" s="75"/>
      <c r="I5" s="75"/>
      <c r="J5" s="30"/>
      <c r="K5" s="30"/>
    </row>
    <row r="6" spans="1:11" x14ac:dyDescent="0.2">
      <c r="A6" s="29"/>
      <c r="B6" s="29"/>
      <c r="C6" s="29"/>
      <c r="D6" s="29"/>
      <c r="E6" s="29"/>
      <c r="F6" s="29"/>
      <c r="G6" s="29"/>
      <c r="H6" s="29"/>
      <c r="I6" s="29"/>
    </row>
    <row r="7" spans="1:11" x14ac:dyDescent="0.2">
      <c r="A7" s="31"/>
      <c r="B7" s="32"/>
      <c r="C7" s="32"/>
      <c r="D7" s="31"/>
      <c r="E7" s="31"/>
      <c r="F7" s="31"/>
      <c r="G7" s="31"/>
      <c r="H7" s="23"/>
      <c r="I7" s="23"/>
      <c r="J7" s="23"/>
      <c r="K7" s="23"/>
    </row>
    <row r="8" spans="1:11" ht="38.25" x14ac:dyDescent="0.2">
      <c r="A8" s="20" t="s">
        <v>1</v>
      </c>
      <c r="B8" s="20" t="s">
        <v>479</v>
      </c>
      <c r="C8" s="20" t="s">
        <v>480</v>
      </c>
      <c r="D8" s="33" t="s">
        <v>481</v>
      </c>
      <c r="E8" s="20" t="s">
        <v>3</v>
      </c>
      <c r="F8" s="21" t="s">
        <v>4</v>
      </c>
      <c r="G8" s="21" t="s">
        <v>482</v>
      </c>
      <c r="H8" s="34" t="s">
        <v>485</v>
      </c>
      <c r="I8" s="34" t="s">
        <v>486</v>
      </c>
      <c r="J8" s="23"/>
      <c r="K8" s="23"/>
    </row>
    <row r="9" spans="1:11" x14ac:dyDescent="0.2">
      <c r="A9" s="5">
        <v>1</v>
      </c>
      <c r="B9" s="5" t="s">
        <v>6</v>
      </c>
      <c r="C9" s="12" t="s">
        <v>7</v>
      </c>
      <c r="D9" s="6" t="s">
        <v>8</v>
      </c>
      <c r="E9" s="7" t="s">
        <v>9</v>
      </c>
      <c r="F9" s="1">
        <v>2.8220000000000001</v>
      </c>
      <c r="G9" s="35" t="s">
        <v>10</v>
      </c>
      <c r="H9" s="36">
        <v>41</v>
      </c>
      <c r="I9" s="36">
        <f>(F9*H9)*20%</f>
        <v>23.1404</v>
      </c>
      <c r="J9" s="23"/>
      <c r="K9" s="23"/>
    </row>
    <row r="10" spans="1:11" x14ac:dyDescent="0.2">
      <c r="A10" s="5">
        <v>2</v>
      </c>
      <c r="B10" s="5" t="s">
        <v>6</v>
      </c>
      <c r="C10" s="12" t="s">
        <v>7</v>
      </c>
      <c r="D10" s="6" t="s">
        <v>11</v>
      </c>
      <c r="E10" s="7" t="s">
        <v>9</v>
      </c>
      <c r="F10" s="1">
        <v>4.9980000000000002</v>
      </c>
      <c r="G10" s="37" t="s">
        <v>12</v>
      </c>
      <c r="H10" s="36">
        <v>41</v>
      </c>
      <c r="I10" s="36">
        <f t="shared" ref="I10:I73" si="0">(F10*H10)*20%</f>
        <v>40.983600000000003</v>
      </c>
      <c r="J10" s="23"/>
      <c r="K10" s="23"/>
    </row>
    <row r="11" spans="1:11" x14ac:dyDescent="0.2">
      <c r="A11" s="5">
        <v>3</v>
      </c>
      <c r="B11" s="5" t="s">
        <v>6</v>
      </c>
      <c r="C11" s="12" t="s">
        <v>13</v>
      </c>
      <c r="D11" s="8" t="s">
        <v>14</v>
      </c>
      <c r="E11" s="7" t="s">
        <v>9</v>
      </c>
      <c r="F11" s="1">
        <v>4.92</v>
      </c>
      <c r="G11" s="38" t="s">
        <v>15</v>
      </c>
      <c r="H11" s="36">
        <v>41</v>
      </c>
      <c r="I11" s="36">
        <f t="shared" si="0"/>
        <v>40.344000000000001</v>
      </c>
      <c r="J11" s="23"/>
      <c r="K11" s="23"/>
    </row>
    <row r="12" spans="1:11" x14ac:dyDescent="0.2">
      <c r="A12" s="5">
        <v>4</v>
      </c>
      <c r="B12" s="5" t="s">
        <v>6</v>
      </c>
      <c r="C12" s="12" t="s">
        <v>13</v>
      </c>
      <c r="D12" s="8" t="s">
        <v>488</v>
      </c>
      <c r="E12" s="7" t="s">
        <v>9</v>
      </c>
      <c r="F12" s="1">
        <v>3.722</v>
      </c>
      <c r="G12" s="4" t="s">
        <v>10</v>
      </c>
      <c r="H12" s="36">
        <f>41*1.5</f>
        <v>61.5</v>
      </c>
      <c r="I12" s="36">
        <f t="shared" si="0"/>
        <v>45.7806</v>
      </c>
      <c r="J12" s="23"/>
      <c r="K12" s="23"/>
    </row>
    <row r="13" spans="1:11" x14ac:dyDescent="0.2">
      <c r="A13" s="5">
        <v>5</v>
      </c>
      <c r="B13" s="5" t="s">
        <v>6</v>
      </c>
      <c r="C13" s="12" t="s">
        <v>16</v>
      </c>
      <c r="D13" s="8" t="s">
        <v>17</v>
      </c>
      <c r="E13" s="9" t="s">
        <v>9</v>
      </c>
      <c r="F13" s="1">
        <v>10.499000000000001</v>
      </c>
      <c r="G13" s="35" t="s">
        <v>18</v>
      </c>
      <c r="H13" s="36">
        <v>41</v>
      </c>
      <c r="I13" s="36">
        <f t="shared" si="0"/>
        <v>86.091800000000006</v>
      </c>
      <c r="J13" s="23"/>
      <c r="K13" s="23"/>
    </row>
    <row r="14" spans="1:11" x14ac:dyDescent="0.2">
      <c r="A14" s="5">
        <v>6</v>
      </c>
      <c r="B14" s="5" t="s">
        <v>6</v>
      </c>
      <c r="C14" s="12" t="s">
        <v>16</v>
      </c>
      <c r="D14" s="8" t="s">
        <v>19</v>
      </c>
      <c r="E14" s="9" t="s">
        <v>9</v>
      </c>
      <c r="F14" s="1">
        <v>7.7960000000000003</v>
      </c>
      <c r="G14" s="35" t="s">
        <v>10</v>
      </c>
      <c r="H14" s="36">
        <v>41</v>
      </c>
      <c r="I14" s="36">
        <f t="shared" si="0"/>
        <v>63.927200000000006</v>
      </c>
      <c r="J14" s="23"/>
      <c r="K14" s="23"/>
    </row>
    <row r="15" spans="1:11" x14ac:dyDescent="0.2">
      <c r="A15" s="5">
        <v>7</v>
      </c>
      <c r="B15" s="5" t="s">
        <v>6</v>
      </c>
      <c r="C15" s="12" t="s">
        <v>16</v>
      </c>
      <c r="D15" s="8" t="s">
        <v>20</v>
      </c>
      <c r="E15" s="9" t="s">
        <v>9</v>
      </c>
      <c r="F15" s="1">
        <v>4.4020000000000001</v>
      </c>
      <c r="G15" s="4" t="s">
        <v>10</v>
      </c>
      <c r="H15" s="36">
        <v>41</v>
      </c>
      <c r="I15" s="36">
        <f t="shared" si="0"/>
        <v>36.096400000000003</v>
      </c>
      <c r="J15" s="23"/>
      <c r="K15" s="23"/>
    </row>
    <row r="16" spans="1:11" x14ac:dyDescent="0.2">
      <c r="A16" s="5">
        <v>8</v>
      </c>
      <c r="B16" s="5" t="s">
        <v>6</v>
      </c>
      <c r="C16" s="12" t="s">
        <v>21</v>
      </c>
      <c r="D16" s="6" t="s">
        <v>22</v>
      </c>
      <c r="E16" s="9" t="s">
        <v>9</v>
      </c>
      <c r="F16" s="39">
        <v>12.462999999999999</v>
      </c>
      <c r="G16" s="4" t="s">
        <v>23</v>
      </c>
      <c r="H16" s="36">
        <v>41</v>
      </c>
      <c r="I16" s="36">
        <f t="shared" si="0"/>
        <v>102.19659999999999</v>
      </c>
      <c r="J16" s="23"/>
      <c r="K16" s="23"/>
    </row>
    <row r="17" spans="1:11" x14ac:dyDescent="0.2">
      <c r="A17" s="5">
        <v>9</v>
      </c>
      <c r="B17" s="5" t="s">
        <v>6</v>
      </c>
      <c r="C17" s="12" t="s">
        <v>21</v>
      </c>
      <c r="D17" s="6" t="s">
        <v>24</v>
      </c>
      <c r="E17" s="9" t="s">
        <v>9</v>
      </c>
      <c r="F17" s="39">
        <v>9.8759999999999994</v>
      </c>
      <c r="G17" s="4" t="s">
        <v>23</v>
      </c>
      <c r="H17" s="36">
        <v>41</v>
      </c>
      <c r="I17" s="36">
        <f t="shared" si="0"/>
        <v>80.983200000000011</v>
      </c>
      <c r="J17" s="23"/>
      <c r="K17" s="23"/>
    </row>
    <row r="18" spans="1:11" x14ac:dyDescent="0.2">
      <c r="A18" s="5">
        <v>10</v>
      </c>
      <c r="B18" s="5" t="s">
        <v>6</v>
      </c>
      <c r="C18" s="12" t="s">
        <v>21</v>
      </c>
      <c r="D18" s="6" t="s">
        <v>25</v>
      </c>
      <c r="E18" s="9" t="s">
        <v>9</v>
      </c>
      <c r="F18" s="1">
        <v>2.762</v>
      </c>
      <c r="G18" s="4" t="s">
        <v>26</v>
      </c>
      <c r="H18" s="36">
        <v>41</v>
      </c>
      <c r="I18" s="36">
        <f t="shared" si="0"/>
        <v>22.648400000000002</v>
      </c>
      <c r="J18" s="23"/>
      <c r="K18" s="23"/>
    </row>
    <row r="19" spans="1:11" x14ac:dyDescent="0.2">
      <c r="A19" s="5">
        <v>11</v>
      </c>
      <c r="B19" s="5" t="s">
        <v>6</v>
      </c>
      <c r="C19" s="12" t="s">
        <v>27</v>
      </c>
      <c r="D19" s="8" t="s">
        <v>28</v>
      </c>
      <c r="E19" s="9" t="s">
        <v>9</v>
      </c>
      <c r="F19" s="1">
        <v>4.9000000000000004</v>
      </c>
      <c r="G19" s="4" t="s">
        <v>10</v>
      </c>
      <c r="H19" s="36">
        <v>41</v>
      </c>
      <c r="I19" s="36">
        <f t="shared" si="0"/>
        <v>40.180000000000007</v>
      </c>
      <c r="J19" s="23"/>
      <c r="K19" s="23"/>
    </row>
    <row r="20" spans="1:11" x14ac:dyDescent="0.2">
      <c r="A20" s="5">
        <v>12</v>
      </c>
      <c r="B20" s="5" t="s">
        <v>6</v>
      </c>
      <c r="C20" s="12" t="s">
        <v>27</v>
      </c>
      <c r="D20" s="8" t="s">
        <v>29</v>
      </c>
      <c r="E20" s="9" t="s">
        <v>9</v>
      </c>
      <c r="F20" s="1">
        <v>2.302</v>
      </c>
      <c r="G20" s="4" t="s">
        <v>23</v>
      </c>
      <c r="H20" s="36">
        <v>41</v>
      </c>
      <c r="I20" s="36">
        <f t="shared" si="0"/>
        <v>18.8764</v>
      </c>
      <c r="J20" s="23"/>
      <c r="K20" s="23"/>
    </row>
    <row r="21" spans="1:11" x14ac:dyDescent="0.2">
      <c r="A21" s="5">
        <v>13</v>
      </c>
      <c r="B21" s="5" t="s">
        <v>6</v>
      </c>
      <c r="C21" s="12" t="s">
        <v>30</v>
      </c>
      <c r="D21" s="8" t="s">
        <v>31</v>
      </c>
      <c r="E21" s="9" t="s">
        <v>9</v>
      </c>
      <c r="F21" s="1">
        <v>5.2009999999999996</v>
      </c>
      <c r="G21" s="4" t="s">
        <v>18</v>
      </c>
      <c r="H21" s="36">
        <v>41</v>
      </c>
      <c r="I21" s="36">
        <f t="shared" si="0"/>
        <v>42.648200000000003</v>
      </c>
      <c r="J21" s="23"/>
      <c r="K21" s="23"/>
    </row>
    <row r="22" spans="1:11" x14ac:dyDescent="0.2">
      <c r="A22" s="5">
        <v>14</v>
      </c>
      <c r="B22" s="40" t="s">
        <v>6</v>
      </c>
      <c r="C22" s="41" t="s">
        <v>32</v>
      </c>
      <c r="D22" s="8" t="s">
        <v>33</v>
      </c>
      <c r="E22" s="9" t="s">
        <v>9</v>
      </c>
      <c r="F22" s="1">
        <v>6.7</v>
      </c>
      <c r="G22" s="4" t="s">
        <v>10</v>
      </c>
      <c r="H22" s="36">
        <v>41</v>
      </c>
      <c r="I22" s="36">
        <f t="shared" si="0"/>
        <v>54.94</v>
      </c>
      <c r="J22" s="23"/>
      <c r="K22" s="23"/>
    </row>
    <row r="23" spans="1:11" x14ac:dyDescent="0.2">
      <c r="A23" s="5">
        <v>15</v>
      </c>
      <c r="B23" s="40" t="s">
        <v>6</v>
      </c>
      <c r="C23" s="42" t="s">
        <v>34</v>
      </c>
      <c r="D23" s="8" t="s">
        <v>35</v>
      </c>
      <c r="E23" s="9" t="s">
        <v>9</v>
      </c>
      <c r="F23" s="1">
        <v>3.0049999999999999</v>
      </c>
      <c r="G23" s="37" t="s">
        <v>12</v>
      </c>
      <c r="H23" s="36">
        <v>41</v>
      </c>
      <c r="I23" s="36">
        <f t="shared" si="0"/>
        <v>24.641000000000002</v>
      </c>
      <c r="J23" s="27"/>
      <c r="K23" s="27"/>
    </row>
    <row r="24" spans="1:11" x14ac:dyDescent="0.2">
      <c r="A24" s="11"/>
      <c r="B24" s="73" t="s">
        <v>36</v>
      </c>
      <c r="C24" s="73"/>
      <c r="D24" s="43">
        <v>15</v>
      </c>
      <c r="E24" s="18"/>
      <c r="F24" s="44">
        <f>SUM(F9:F23)</f>
        <v>86.367999999999995</v>
      </c>
      <c r="G24" s="45"/>
      <c r="H24" s="15"/>
      <c r="I24" s="37"/>
    </row>
    <row r="25" spans="1:11" x14ac:dyDescent="0.2">
      <c r="A25" s="5">
        <v>16</v>
      </c>
      <c r="B25" s="5" t="s">
        <v>37</v>
      </c>
      <c r="C25" s="5" t="s">
        <v>38</v>
      </c>
      <c r="D25" s="46" t="s">
        <v>42</v>
      </c>
      <c r="E25" s="9" t="s">
        <v>39</v>
      </c>
      <c r="F25" s="1">
        <v>8.6430000000000007</v>
      </c>
      <c r="G25" s="35" t="s">
        <v>40</v>
      </c>
      <c r="H25" s="47">
        <v>35</v>
      </c>
      <c r="I25" s="36">
        <f t="shared" si="0"/>
        <v>60.501000000000005</v>
      </c>
    </row>
    <row r="26" spans="1:11" x14ac:dyDescent="0.2">
      <c r="A26" s="5">
        <v>17</v>
      </c>
      <c r="B26" s="5" t="s">
        <v>37</v>
      </c>
      <c r="C26" s="48" t="s">
        <v>43</v>
      </c>
      <c r="D26" s="49" t="s">
        <v>44</v>
      </c>
      <c r="E26" s="50" t="s">
        <v>39</v>
      </c>
      <c r="F26" s="39">
        <v>2</v>
      </c>
      <c r="G26" s="4" t="s">
        <v>45</v>
      </c>
      <c r="H26" s="47">
        <v>35</v>
      </c>
      <c r="I26" s="36">
        <f t="shared" si="0"/>
        <v>14</v>
      </c>
    </row>
    <row r="27" spans="1:11" x14ac:dyDescent="0.2">
      <c r="A27" s="5">
        <v>18</v>
      </c>
      <c r="B27" s="5" t="s">
        <v>37</v>
      </c>
      <c r="C27" s="48" t="s">
        <v>43</v>
      </c>
      <c r="D27" s="49" t="s">
        <v>46</v>
      </c>
      <c r="E27" s="50" t="s">
        <v>39</v>
      </c>
      <c r="F27" s="39">
        <v>5.98</v>
      </c>
      <c r="G27" s="4" t="s">
        <v>47</v>
      </c>
      <c r="H27" s="47">
        <v>35</v>
      </c>
      <c r="I27" s="36">
        <f t="shared" si="0"/>
        <v>41.860000000000007</v>
      </c>
    </row>
    <row r="28" spans="1:11" x14ac:dyDescent="0.2">
      <c r="A28" s="5">
        <v>19</v>
      </c>
      <c r="B28" s="5" t="s">
        <v>37</v>
      </c>
      <c r="C28" s="48" t="s">
        <v>37</v>
      </c>
      <c r="D28" s="18" t="s">
        <v>48</v>
      </c>
      <c r="E28" s="18" t="s">
        <v>39</v>
      </c>
      <c r="F28" s="16">
        <v>2.9990000000000001</v>
      </c>
      <c r="G28" s="4" t="s">
        <v>10</v>
      </c>
      <c r="H28" s="47">
        <v>35</v>
      </c>
      <c r="I28" s="36">
        <f t="shared" si="0"/>
        <v>20.993000000000002</v>
      </c>
    </row>
    <row r="29" spans="1:11" x14ac:dyDescent="0.2">
      <c r="A29" s="5">
        <v>20</v>
      </c>
      <c r="B29" s="5" t="s">
        <v>37</v>
      </c>
      <c r="C29" s="48" t="s">
        <v>49</v>
      </c>
      <c r="D29" s="18" t="s">
        <v>50</v>
      </c>
      <c r="E29" s="18" t="s">
        <v>39</v>
      </c>
      <c r="F29" s="16">
        <v>23.219000000000001</v>
      </c>
      <c r="G29" s="4" t="s">
        <v>45</v>
      </c>
      <c r="H29" s="47">
        <v>35</v>
      </c>
      <c r="I29" s="36">
        <f t="shared" si="0"/>
        <v>162.53300000000002</v>
      </c>
    </row>
    <row r="30" spans="1:11" x14ac:dyDescent="0.2">
      <c r="A30" s="5">
        <v>21</v>
      </c>
      <c r="B30" s="5" t="s">
        <v>37</v>
      </c>
      <c r="C30" s="48" t="s">
        <v>49</v>
      </c>
      <c r="D30" s="18" t="s">
        <v>51</v>
      </c>
      <c r="E30" s="18" t="s">
        <v>39</v>
      </c>
      <c r="F30" s="16">
        <v>40.735999999999997</v>
      </c>
      <c r="G30" s="4" t="s">
        <v>45</v>
      </c>
      <c r="H30" s="47">
        <v>35</v>
      </c>
      <c r="I30" s="36">
        <f t="shared" si="0"/>
        <v>285.15199999999999</v>
      </c>
    </row>
    <row r="31" spans="1:11" x14ac:dyDescent="0.2">
      <c r="A31" s="5">
        <v>22</v>
      </c>
      <c r="B31" s="5" t="s">
        <v>37</v>
      </c>
      <c r="C31" s="48" t="s">
        <v>52</v>
      </c>
      <c r="D31" s="18" t="s">
        <v>53</v>
      </c>
      <c r="E31" s="18" t="s">
        <v>39</v>
      </c>
      <c r="F31" s="16">
        <v>1.9910000000000001</v>
      </c>
      <c r="G31" s="45" t="s">
        <v>40</v>
      </c>
      <c r="H31" s="47">
        <v>35</v>
      </c>
      <c r="I31" s="36">
        <f t="shared" si="0"/>
        <v>13.937000000000001</v>
      </c>
    </row>
    <row r="32" spans="1:11" x14ac:dyDescent="0.2">
      <c r="A32" s="5">
        <v>23</v>
      </c>
      <c r="B32" s="5" t="s">
        <v>37</v>
      </c>
      <c r="C32" s="48" t="s">
        <v>52</v>
      </c>
      <c r="D32" s="18" t="s">
        <v>54</v>
      </c>
      <c r="E32" s="18" t="s">
        <v>39</v>
      </c>
      <c r="F32" s="16">
        <v>9.2859999999999996</v>
      </c>
      <c r="G32" s="45" t="s">
        <v>40</v>
      </c>
      <c r="H32" s="47">
        <v>35</v>
      </c>
      <c r="I32" s="36">
        <f t="shared" si="0"/>
        <v>65.001999999999995</v>
      </c>
    </row>
    <row r="33" spans="1:9" x14ac:dyDescent="0.2">
      <c r="A33" s="5">
        <v>24</v>
      </c>
      <c r="B33" s="5" t="s">
        <v>37</v>
      </c>
      <c r="C33" s="48" t="s">
        <v>52</v>
      </c>
      <c r="D33" s="18" t="s">
        <v>55</v>
      </c>
      <c r="E33" s="18" t="s">
        <v>39</v>
      </c>
      <c r="F33" s="16">
        <v>14.010999999999999</v>
      </c>
      <c r="G33" s="45" t="s">
        <v>40</v>
      </c>
      <c r="H33" s="47">
        <v>35</v>
      </c>
      <c r="I33" s="36">
        <f t="shared" si="0"/>
        <v>98.076999999999998</v>
      </c>
    </row>
    <row r="34" spans="1:9" x14ac:dyDescent="0.2">
      <c r="A34" s="5">
        <v>25</v>
      </c>
      <c r="B34" s="5" t="s">
        <v>37</v>
      </c>
      <c r="C34" s="48" t="s">
        <v>52</v>
      </c>
      <c r="D34" s="18" t="s">
        <v>56</v>
      </c>
      <c r="E34" s="18" t="s">
        <v>39</v>
      </c>
      <c r="F34" s="16">
        <v>7.5090000000000003</v>
      </c>
      <c r="G34" s="45" t="s">
        <v>40</v>
      </c>
      <c r="H34" s="47">
        <v>35</v>
      </c>
      <c r="I34" s="36">
        <f t="shared" si="0"/>
        <v>52.563000000000002</v>
      </c>
    </row>
    <row r="35" spans="1:9" x14ac:dyDescent="0.2">
      <c r="A35" s="5">
        <v>26</v>
      </c>
      <c r="B35" s="5" t="s">
        <v>37</v>
      </c>
      <c r="C35" s="48" t="s">
        <v>52</v>
      </c>
      <c r="D35" s="18" t="s">
        <v>57</v>
      </c>
      <c r="E35" s="18" t="s">
        <v>39</v>
      </c>
      <c r="F35" s="16">
        <v>36.343000000000004</v>
      </c>
      <c r="G35" s="45" t="s">
        <v>40</v>
      </c>
      <c r="H35" s="47">
        <v>35</v>
      </c>
      <c r="I35" s="36">
        <f t="shared" si="0"/>
        <v>254.40100000000004</v>
      </c>
    </row>
    <row r="36" spans="1:9" x14ac:dyDescent="0.2">
      <c r="A36" s="5">
        <v>27</v>
      </c>
      <c r="B36" s="5" t="s">
        <v>37</v>
      </c>
      <c r="C36" s="48" t="s">
        <v>58</v>
      </c>
      <c r="D36" s="18" t="s">
        <v>59</v>
      </c>
      <c r="E36" s="18" t="s">
        <v>39</v>
      </c>
      <c r="F36" s="16">
        <v>6.1509999999999998</v>
      </c>
      <c r="G36" s="45" t="s">
        <v>40</v>
      </c>
      <c r="H36" s="47">
        <v>35</v>
      </c>
      <c r="I36" s="36">
        <f t="shared" si="0"/>
        <v>43.057000000000002</v>
      </c>
    </row>
    <row r="37" spans="1:9" x14ac:dyDescent="0.2">
      <c r="A37" s="5">
        <v>28</v>
      </c>
      <c r="B37" s="5" t="s">
        <v>37</v>
      </c>
      <c r="C37" s="48" t="s">
        <v>58</v>
      </c>
      <c r="D37" s="18" t="s">
        <v>60</v>
      </c>
      <c r="E37" s="18" t="s">
        <v>39</v>
      </c>
      <c r="F37" s="16">
        <v>6.3289999999999997</v>
      </c>
      <c r="G37" s="45" t="s">
        <v>40</v>
      </c>
      <c r="H37" s="47">
        <v>35</v>
      </c>
      <c r="I37" s="36">
        <f t="shared" si="0"/>
        <v>44.302999999999997</v>
      </c>
    </row>
    <row r="38" spans="1:9" x14ac:dyDescent="0.2">
      <c r="A38" s="5">
        <v>29</v>
      </c>
      <c r="B38" s="5" t="s">
        <v>37</v>
      </c>
      <c r="C38" s="48" t="s">
        <v>61</v>
      </c>
      <c r="D38" s="18" t="s">
        <v>62</v>
      </c>
      <c r="E38" s="18" t="s">
        <v>39</v>
      </c>
      <c r="F38" s="16">
        <v>6.3540000000000001</v>
      </c>
      <c r="G38" s="45" t="s">
        <v>40</v>
      </c>
      <c r="H38" s="47">
        <v>35</v>
      </c>
      <c r="I38" s="36">
        <f t="shared" si="0"/>
        <v>44.478000000000009</v>
      </c>
    </row>
    <row r="39" spans="1:9" x14ac:dyDescent="0.2">
      <c r="A39" s="5">
        <v>30</v>
      </c>
      <c r="B39" s="5" t="s">
        <v>37</v>
      </c>
      <c r="C39" s="48" t="s">
        <v>61</v>
      </c>
      <c r="D39" s="18" t="s">
        <v>63</v>
      </c>
      <c r="E39" s="18" t="s">
        <v>39</v>
      </c>
      <c r="F39" s="16">
        <v>9.7059999999999995</v>
      </c>
      <c r="G39" s="45" t="s">
        <v>40</v>
      </c>
      <c r="H39" s="47">
        <v>35</v>
      </c>
      <c r="I39" s="36">
        <f t="shared" si="0"/>
        <v>67.941999999999993</v>
      </c>
    </row>
    <row r="40" spans="1:9" x14ac:dyDescent="0.2">
      <c r="A40" s="5">
        <v>31</v>
      </c>
      <c r="B40" s="5" t="s">
        <v>37</v>
      </c>
      <c r="C40" s="48" t="s">
        <v>64</v>
      </c>
      <c r="D40" s="18" t="s">
        <v>65</v>
      </c>
      <c r="E40" s="18" t="s">
        <v>39</v>
      </c>
      <c r="F40" s="16">
        <v>0.55700000000000005</v>
      </c>
      <c r="G40" s="4" t="s">
        <v>45</v>
      </c>
      <c r="H40" s="47">
        <v>35</v>
      </c>
      <c r="I40" s="36">
        <f t="shared" si="0"/>
        <v>3.8990000000000005</v>
      </c>
    </row>
    <row r="41" spans="1:9" x14ac:dyDescent="0.2">
      <c r="A41" s="11"/>
      <c r="B41" s="73" t="s">
        <v>66</v>
      </c>
      <c r="C41" s="73"/>
      <c r="D41" s="43">
        <v>16</v>
      </c>
      <c r="E41" s="18"/>
      <c r="F41" s="51">
        <f>SUM(F25:F40)</f>
        <v>181.81399999999999</v>
      </c>
      <c r="G41" s="45"/>
      <c r="H41" s="15"/>
      <c r="I41" s="37"/>
    </row>
    <row r="42" spans="1:9" x14ac:dyDescent="0.2">
      <c r="A42" s="5">
        <v>32</v>
      </c>
      <c r="B42" s="2" t="s">
        <v>67</v>
      </c>
      <c r="C42" s="2" t="s">
        <v>68</v>
      </c>
      <c r="D42" s="19" t="s">
        <v>69</v>
      </c>
      <c r="E42" s="9" t="s">
        <v>39</v>
      </c>
      <c r="F42" s="3">
        <v>19.998999999999999</v>
      </c>
      <c r="G42" s="4" t="s">
        <v>10</v>
      </c>
      <c r="H42" s="47">
        <v>35</v>
      </c>
      <c r="I42" s="36">
        <f>(F42*H42)*20%</f>
        <v>139.99299999999999</v>
      </c>
    </row>
    <row r="43" spans="1:9" x14ac:dyDescent="0.2">
      <c r="A43" s="5">
        <v>33</v>
      </c>
      <c r="B43" s="2" t="s">
        <v>67</v>
      </c>
      <c r="C43" s="2" t="s">
        <v>70</v>
      </c>
      <c r="D43" s="19" t="s">
        <v>71</v>
      </c>
      <c r="E43" s="9" t="s">
        <v>39</v>
      </c>
      <c r="F43" s="3">
        <v>11.898999999999999</v>
      </c>
      <c r="G43" s="4" t="s">
        <v>23</v>
      </c>
      <c r="H43" s="47">
        <v>35</v>
      </c>
      <c r="I43" s="36">
        <f t="shared" si="0"/>
        <v>83.293000000000006</v>
      </c>
    </row>
    <row r="44" spans="1:9" x14ac:dyDescent="0.2">
      <c r="A44" s="5">
        <v>34</v>
      </c>
      <c r="B44" s="2" t="s">
        <v>67</v>
      </c>
      <c r="C44" s="2" t="s">
        <v>70</v>
      </c>
      <c r="D44" s="19" t="s">
        <v>72</v>
      </c>
      <c r="E44" s="9" t="s">
        <v>39</v>
      </c>
      <c r="F44" s="3">
        <v>5.8</v>
      </c>
      <c r="G44" s="4" t="s">
        <v>18</v>
      </c>
      <c r="H44" s="47">
        <v>35</v>
      </c>
      <c r="I44" s="36">
        <f t="shared" si="0"/>
        <v>40.6</v>
      </c>
    </row>
    <row r="45" spans="1:9" x14ac:dyDescent="0.2">
      <c r="A45" s="5">
        <v>35</v>
      </c>
      <c r="B45" s="2" t="s">
        <v>67</v>
      </c>
      <c r="C45" s="2" t="s">
        <v>70</v>
      </c>
      <c r="D45" s="19" t="s">
        <v>73</v>
      </c>
      <c r="E45" s="9" t="s">
        <v>39</v>
      </c>
      <c r="F45" s="3">
        <v>2.9990000000000001</v>
      </c>
      <c r="G45" s="4" t="s">
        <v>23</v>
      </c>
      <c r="H45" s="47">
        <v>35</v>
      </c>
      <c r="I45" s="36">
        <f t="shared" si="0"/>
        <v>20.993000000000002</v>
      </c>
    </row>
    <row r="46" spans="1:9" x14ac:dyDescent="0.2">
      <c r="A46" s="5">
        <v>36</v>
      </c>
      <c r="B46" s="2" t="s">
        <v>67</v>
      </c>
      <c r="C46" s="2" t="s">
        <v>74</v>
      </c>
      <c r="D46" s="15" t="s">
        <v>75</v>
      </c>
      <c r="E46" s="9" t="s">
        <v>39</v>
      </c>
      <c r="F46" s="10">
        <v>5.1989999999999998</v>
      </c>
      <c r="G46" s="4" t="s">
        <v>15</v>
      </c>
      <c r="H46" s="47">
        <v>35</v>
      </c>
      <c r="I46" s="36">
        <f t="shared" si="0"/>
        <v>36.393000000000001</v>
      </c>
    </row>
    <row r="47" spans="1:9" x14ac:dyDescent="0.2">
      <c r="A47" s="5">
        <v>37</v>
      </c>
      <c r="B47" s="2" t="s">
        <v>67</v>
      </c>
      <c r="C47" s="2" t="s">
        <v>74</v>
      </c>
      <c r="D47" s="15" t="s">
        <v>76</v>
      </c>
      <c r="E47" s="9" t="s">
        <v>39</v>
      </c>
      <c r="F47" s="10">
        <v>2.6</v>
      </c>
      <c r="G47" s="4" t="s">
        <v>15</v>
      </c>
      <c r="H47" s="47">
        <v>35</v>
      </c>
      <c r="I47" s="36">
        <f t="shared" si="0"/>
        <v>18.2</v>
      </c>
    </row>
    <row r="48" spans="1:9" x14ac:dyDescent="0.2">
      <c r="A48" s="5">
        <v>38</v>
      </c>
      <c r="B48" s="2" t="s">
        <v>67</v>
      </c>
      <c r="C48" s="2" t="s">
        <v>74</v>
      </c>
      <c r="D48" s="15" t="s">
        <v>77</v>
      </c>
      <c r="E48" s="9" t="s">
        <v>39</v>
      </c>
      <c r="F48" s="11">
        <v>3.5990000000000002</v>
      </c>
      <c r="G48" s="4" t="s">
        <v>26</v>
      </c>
      <c r="H48" s="47">
        <v>35</v>
      </c>
      <c r="I48" s="36">
        <f t="shared" si="0"/>
        <v>25.193000000000001</v>
      </c>
    </row>
    <row r="49" spans="1:9" x14ac:dyDescent="0.2">
      <c r="A49" s="5">
        <v>39</v>
      </c>
      <c r="B49" s="2" t="s">
        <v>67</v>
      </c>
      <c r="C49" s="2" t="s">
        <v>74</v>
      </c>
      <c r="D49" s="15" t="s">
        <v>78</v>
      </c>
      <c r="E49" s="9" t="s">
        <v>39</v>
      </c>
      <c r="F49" s="10">
        <v>6.0019999999999998</v>
      </c>
      <c r="G49" s="4" t="s">
        <v>10</v>
      </c>
      <c r="H49" s="47">
        <v>35</v>
      </c>
      <c r="I49" s="36">
        <f t="shared" si="0"/>
        <v>42.014000000000003</v>
      </c>
    </row>
    <row r="50" spans="1:9" x14ac:dyDescent="0.2">
      <c r="A50" s="5">
        <v>40</v>
      </c>
      <c r="B50" s="2" t="s">
        <v>67</v>
      </c>
      <c r="C50" s="2" t="s">
        <v>74</v>
      </c>
      <c r="D50" s="15" t="s">
        <v>79</v>
      </c>
      <c r="E50" s="9" t="s">
        <v>39</v>
      </c>
      <c r="F50" s="10">
        <v>11.499000000000001</v>
      </c>
      <c r="G50" s="4" t="s">
        <v>10</v>
      </c>
      <c r="H50" s="47">
        <v>35</v>
      </c>
      <c r="I50" s="36">
        <f t="shared" si="0"/>
        <v>80.493000000000009</v>
      </c>
    </row>
    <row r="51" spans="1:9" x14ac:dyDescent="0.2">
      <c r="A51" s="5">
        <v>41</v>
      </c>
      <c r="B51" s="2" t="s">
        <v>67</v>
      </c>
      <c r="C51" s="2" t="s">
        <v>74</v>
      </c>
      <c r="D51" s="15" t="s">
        <v>80</v>
      </c>
      <c r="E51" s="9" t="s">
        <v>39</v>
      </c>
      <c r="F51" s="11">
        <v>5.0019999999999998</v>
      </c>
      <c r="G51" s="4" t="s">
        <v>26</v>
      </c>
      <c r="H51" s="47">
        <v>35</v>
      </c>
      <c r="I51" s="36">
        <f t="shared" si="0"/>
        <v>35.014000000000003</v>
      </c>
    </row>
    <row r="52" spans="1:9" x14ac:dyDescent="0.2">
      <c r="A52" s="5">
        <v>42</v>
      </c>
      <c r="B52" s="2" t="s">
        <v>67</v>
      </c>
      <c r="C52" s="2" t="s">
        <v>74</v>
      </c>
      <c r="D52" s="15" t="s">
        <v>81</v>
      </c>
      <c r="E52" s="9" t="s">
        <v>39</v>
      </c>
      <c r="F52" s="10">
        <v>5.8010000000000002</v>
      </c>
      <c r="G52" s="4" t="s">
        <v>10</v>
      </c>
      <c r="H52" s="47">
        <v>35</v>
      </c>
      <c r="I52" s="36">
        <f t="shared" si="0"/>
        <v>40.606999999999999</v>
      </c>
    </row>
    <row r="53" spans="1:9" x14ac:dyDescent="0.2">
      <c r="A53" s="5">
        <v>43</v>
      </c>
      <c r="B53" s="2" t="s">
        <v>67</v>
      </c>
      <c r="C53" s="2" t="s">
        <v>74</v>
      </c>
      <c r="D53" s="15" t="s">
        <v>82</v>
      </c>
      <c r="E53" s="9" t="s">
        <v>39</v>
      </c>
      <c r="F53" s="10">
        <v>4.1989999999999998</v>
      </c>
      <c r="G53" s="4" t="s">
        <v>15</v>
      </c>
      <c r="H53" s="47">
        <v>35</v>
      </c>
      <c r="I53" s="36">
        <f t="shared" si="0"/>
        <v>29.393000000000001</v>
      </c>
    </row>
    <row r="54" spans="1:9" x14ac:dyDescent="0.2">
      <c r="A54" s="5">
        <v>44</v>
      </c>
      <c r="B54" s="2" t="s">
        <v>67</v>
      </c>
      <c r="C54" s="2" t="s">
        <v>74</v>
      </c>
      <c r="D54" s="15" t="s">
        <v>83</v>
      </c>
      <c r="E54" s="16" t="s">
        <v>84</v>
      </c>
      <c r="F54" s="10">
        <v>2.601</v>
      </c>
      <c r="G54" s="4" t="s">
        <v>26</v>
      </c>
      <c r="H54" s="47">
        <v>35</v>
      </c>
      <c r="I54" s="36">
        <f t="shared" si="0"/>
        <v>18.207000000000001</v>
      </c>
    </row>
    <row r="55" spans="1:9" x14ac:dyDescent="0.2">
      <c r="A55" s="11"/>
      <c r="B55" s="73" t="s">
        <v>85</v>
      </c>
      <c r="C55" s="73"/>
      <c r="D55" s="43">
        <v>13</v>
      </c>
      <c r="E55" s="18"/>
      <c r="F55" s="51">
        <f>SUM(F42:F54)</f>
        <v>87.198999999999998</v>
      </c>
      <c r="G55" s="45"/>
      <c r="H55" s="15"/>
      <c r="I55" s="37"/>
    </row>
    <row r="56" spans="1:9" x14ac:dyDescent="0.2">
      <c r="A56" s="5">
        <v>45</v>
      </c>
      <c r="B56" s="11" t="s">
        <v>86</v>
      </c>
      <c r="C56" s="52" t="s">
        <v>87</v>
      </c>
      <c r="D56" s="53" t="s">
        <v>88</v>
      </c>
      <c r="E56" s="54" t="s">
        <v>39</v>
      </c>
      <c r="F56" s="55">
        <v>8</v>
      </c>
      <c r="G56" s="56" t="s">
        <v>89</v>
      </c>
      <c r="H56" s="47">
        <v>35</v>
      </c>
      <c r="I56" s="36">
        <f t="shared" si="0"/>
        <v>56</v>
      </c>
    </row>
    <row r="57" spans="1:9" x14ac:dyDescent="0.2">
      <c r="A57" s="5">
        <v>46</v>
      </c>
      <c r="B57" s="11" t="s">
        <v>86</v>
      </c>
      <c r="C57" s="52" t="s">
        <v>87</v>
      </c>
      <c r="D57" s="53" t="s">
        <v>90</v>
      </c>
      <c r="E57" s="54" t="s">
        <v>39</v>
      </c>
      <c r="F57" s="55">
        <v>9.8000000000000007</v>
      </c>
      <c r="G57" s="56" t="s">
        <v>89</v>
      </c>
      <c r="H57" s="47">
        <v>35</v>
      </c>
      <c r="I57" s="36">
        <f t="shared" si="0"/>
        <v>68.600000000000009</v>
      </c>
    </row>
    <row r="58" spans="1:9" x14ac:dyDescent="0.2">
      <c r="A58" s="5">
        <v>47</v>
      </c>
      <c r="B58" s="11" t="s">
        <v>86</v>
      </c>
      <c r="C58" s="52" t="s">
        <v>87</v>
      </c>
      <c r="D58" s="53" t="s">
        <v>91</v>
      </c>
      <c r="E58" s="54" t="s">
        <v>39</v>
      </c>
      <c r="F58" s="55">
        <v>9.8000000000000007</v>
      </c>
      <c r="G58" s="56" t="s">
        <v>89</v>
      </c>
      <c r="H58" s="47">
        <v>35</v>
      </c>
      <c r="I58" s="36">
        <f t="shared" si="0"/>
        <v>68.600000000000009</v>
      </c>
    </row>
    <row r="59" spans="1:9" x14ac:dyDescent="0.2">
      <c r="A59" s="5">
        <v>48</v>
      </c>
      <c r="B59" s="11" t="s">
        <v>86</v>
      </c>
      <c r="C59" s="52" t="s">
        <v>87</v>
      </c>
      <c r="D59" s="53" t="s">
        <v>92</v>
      </c>
      <c r="E59" s="54" t="s">
        <v>39</v>
      </c>
      <c r="F59" s="55">
        <v>20.001000000000001</v>
      </c>
      <c r="G59" s="56" t="s">
        <v>89</v>
      </c>
      <c r="H59" s="47">
        <v>35</v>
      </c>
      <c r="I59" s="36">
        <f t="shared" si="0"/>
        <v>140.00700000000003</v>
      </c>
    </row>
    <row r="60" spans="1:9" x14ac:dyDescent="0.2">
      <c r="A60" s="5">
        <v>49</v>
      </c>
      <c r="B60" s="11" t="s">
        <v>86</v>
      </c>
      <c r="C60" s="52" t="s">
        <v>87</v>
      </c>
      <c r="D60" s="53" t="s">
        <v>93</v>
      </c>
      <c r="E60" s="54" t="s">
        <v>39</v>
      </c>
      <c r="F60" s="55">
        <v>15.099</v>
      </c>
      <c r="G60" s="56" t="s">
        <v>89</v>
      </c>
      <c r="H60" s="47">
        <v>35</v>
      </c>
      <c r="I60" s="36">
        <f t="shared" si="0"/>
        <v>105.69300000000001</v>
      </c>
    </row>
    <row r="61" spans="1:9" x14ac:dyDescent="0.2">
      <c r="A61" s="5">
        <v>50</v>
      </c>
      <c r="B61" s="11" t="s">
        <v>86</v>
      </c>
      <c r="C61" s="52" t="s">
        <v>87</v>
      </c>
      <c r="D61" s="53" t="s">
        <v>94</v>
      </c>
      <c r="E61" s="54" t="s">
        <v>39</v>
      </c>
      <c r="F61" s="55">
        <v>14.000999999999999</v>
      </c>
      <c r="G61" s="56" t="s">
        <v>89</v>
      </c>
      <c r="H61" s="47">
        <v>35</v>
      </c>
      <c r="I61" s="36">
        <f t="shared" si="0"/>
        <v>98.007000000000005</v>
      </c>
    </row>
    <row r="62" spans="1:9" x14ac:dyDescent="0.2">
      <c r="A62" s="5">
        <v>51</v>
      </c>
      <c r="B62" s="11" t="s">
        <v>86</v>
      </c>
      <c r="C62" s="52" t="s">
        <v>87</v>
      </c>
      <c r="D62" s="53" t="s">
        <v>95</v>
      </c>
      <c r="E62" s="54" t="s">
        <v>39</v>
      </c>
      <c r="F62" s="55">
        <v>18.699000000000002</v>
      </c>
      <c r="G62" s="56" t="s">
        <v>89</v>
      </c>
      <c r="H62" s="47">
        <v>35</v>
      </c>
      <c r="I62" s="36">
        <f t="shared" si="0"/>
        <v>130.893</v>
      </c>
    </row>
    <row r="63" spans="1:9" x14ac:dyDescent="0.2">
      <c r="A63" s="5">
        <v>52</v>
      </c>
      <c r="B63" s="11" t="s">
        <v>86</v>
      </c>
      <c r="C63" s="52" t="s">
        <v>87</v>
      </c>
      <c r="D63" s="53" t="s">
        <v>96</v>
      </c>
      <c r="E63" s="54" t="s">
        <v>39</v>
      </c>
      <c r="F63" s="55">
        <v>17.699000000000002</v>
      </c>
      <c r="G63" s="56" t="s">
        <v>89</v>
      </c>
      <c r="H63" s="47">
        <v>35</v>
      </c>
      <c r="I63" s="36">
        <f t="shared" si="0"/>
        <v>123.89300000000001</v>
      </c>
    </row>
    <row r="64" spans="1:9" x14ac:dyDescent="0.2">
      <c r="A64" s="5">
        <v>53</v>
      </c>
      <c r="B64" s="11" t="s">
        <v>86</v>
      </c>
      <c r="C64" s="52" t="s">
        <v>87</v>
      </c>
      <c r="D64" s="53" t="s">
        <v>97</v>
      </c>
      <c r="E64" s="54" t="s">
        <v>39</v>
      </c>
      <c r="F64" s="55">
        <v>16</v>
      </c>
      <c r="G64" s="56" t="s">
        <v>89</v>
      </c>
      <c r="H64" s="47">
        <v>35</v>
      </c>
      <c r="I64" s="36">
        <f t="shared" si="0"/>
        <v>112</v>
      </c>
    </row>
    <row r="65" spans="1:9" x14ac:dyDescent="0.2">
      <c r="A65" s="5">
        <v>54</v>
      </c>
      <c r="B65" s="11" t="s">
        <v>86</v>
      </c>
      <c r="C65" s="52" t="s">
        <v>87</v>
      </c>
      <c r="D65" s="53" t="s">
        <v>98</v>
      </c>
      <c r="E65" s="54" t="s">
        <v>39</v>
      </c>
      <c r="F65" s="55">
        <v>15</v>
      </c>
      <c r="G65" s="56" t="s">
        <v>89</v>
      </c>
      <c r="H65" s="47">
        <v>35</v>
      </c>
      <c r="I65" s="36">
        <f t="shared" si="0"/>
        <v>105</v>
      </c>
    </row>
    <row r="66" spans="1:9" x14ac:dyDescent="0.2">
      <c r="A66" s="5">
        <v>55</v>
      </c>
      <c r="B66" s="11" t="s">
        <v>86</v>
      </c>
      <c r="C66" s="52" t="s">
        <v>87</v>
      </c>
      <c r="D66" s="53" t="s">
        <v>99</v>
      </c>
      <c r="E66" s="54" t="s">
        <v>39</v>
      </c>
      <c r="F66" s="55">
        <v>3.6</v>
      </c>
      <c r="G66" s="56" t="s">
        <v>89</v>
      </c>
      <c r="H66" s="47">
        <v>35</v>
      </c>
      <c r="I66" s="36">
        <f t="shared" si="0"/>
        <v>25.200000000000003</v>
      </c>
    </row>
    <row r="67" spans="1:9" x14ac:dyDescent="0.2">
      <c r="A67" s="5">
        <v>56</v>
      </c>
      <c r="B67" s="11" t="s">
        <v>86</v>
      </c>
      <c r="C67" s="52" t="s">
        <v>87</v>
      </c>
      <c r="D67" s="53" t="s">
        <v>100</v>
      </c>
      <c r="E67" s="54" t="s">
        <v>39</v>
      </c>
      <c r="F67" s="55">
        <v>6.9989999999999997</v>
      </c>
      <c r="G67" s="56" t="s">
        <v>89</v>
      </c>
      <c r="H67" s="47">
        <v>35</v>
      </c>
      <c r="I67" s="36">
        <f t="shared" si="0"/>
        <v>48.992999999999995</v>
      </c>
    </row>
    <row r="68" spans="1:9" x14ac:dyDescent="0.2">
      <c r="A68" s="5">
        <v>57</v>
      </c>
      <c r="B68" s="11" t="s">
        <v>86</v>
      </c>
      <c r="C68" s="52" t="s">
        <v>87</v>
      </c>
      <c r="D68" s="53" t="s">
        <v>101</v>
      </c>
      <c r="E68" s="54" t="s">
        <v>39</v>
      </c>
      <c r="F68" s="55">
        <v>12</v>
      </c>
      <c r="G68" s="56" t="s">
        <v>89</v>
      </c>
      <c r="H68" s="47">
        <v>35</v>
      </c>
      <c r="I68" s="36">
        <f t="shared" si="0"/>
        <v>84</v>
      </c>
    </row>
    <row r="69" spans="1:9" x14ac:dyDescent="0.2">
      <c r="A69" s="5">
        <v>58</v>
      </c>
      <c r="B69" s="11" t="s">
        <v>86</v>
      </c>
      <c r="C69" s="52" t="s">
        <v>87</v>
      </c>
      <c r="D69" s="53" t="s">
        <v>102</v>
      </c>
      <c r="E69" s="54" t="s">
        <v>39</v>
      </c>
      <c r="F69" s="55">
        <v>10.5</v>
      </c>
      <c r="G69" s="56" t="s">
        <v>89</v>
      </c>
      <c r="H69" s="47">
        <v>35</v>
      </c>
      <c r="I69" s="36">
        <f t="shared" si="0"/>
        <v>73.5</v>
      </c>
    </row>
    <row r="70" spans="1:9" x14ac:dyDescent="0.2">
      <c r="A70" s="5">
        <v>59</v>
      </c>
      <c r="B70" s="11" t="s">
        <v>86</v>
      </c>
      <c r="C70" s="52" t="s">
        <v>87</v>
      </c>
      <c r="D70" s="53" t="s">
        <v>103</v>
      </c>
      <c r="E70" s="54" t="s">
        <v>39</v>
      </c>
      <c r="F70" s="55">
        <v>2.9990000000000001</v>
      </c>
      <c r="G70" s="56" t="s">
        <v>89</v>
      </c>
      <c r="H70" s="47">
        <v>35</v>
      </c>
      <c r="I70" s="36">
        <f t="shared" si="0"/>
        <v>20.993000000000002</v>
      </c>
    </row>
    <row r="71" spans="1:9" x14ac:dyDescent="0.2">
      <c r="A71" s="5">
        <v>60</v>
      </c>
      <c r="B71" s="11" t="s">
        <v>86</v>
      </c>
      <c r="C71" s="52" t="s">
        <v>87</v>
      </c>
      <c r="D71" s="53" t="s">
        <v>104</v>
      </c>
      <c r="E71" s="54" t="s">
        <v>39</v>
      </c>
      <c r="F71" s="55">
        <v>12.999000000000001</v>
      </c>
      <c r="G71" s="56" t="s">
        <v>89</v>
      </c>
      <c r="H71" s="47">
        <v>35</v>
      </c>
      <c r="I71" s="36">
        <f t="shared" si="0"/>
        <v>90.993000000000009</v>
      </c>
    </row>
    <row r="72" spans="1:9" x14ac:dyDescent="0.2">
      <c r="A72" s="5">
        <v>61</v>
      </c>
      <c r="B72" s="11" t="s">
        <v>86</v>
      </c>
      <c r="C72" s="52" t="s">
        <v>87</v>
      </c>
      <c r="D72" s="53" t="s">
        <v>105</v>
      </c>
      <c r="E72" s="54" t="s">
        <v>39</v>
      </c>
      <c r="F72" s="55">
        <v>16.998000000000001</v>
      </c>
      <c r="G72" s="56" t="s">
        <v>89</v>
      </c>
      <c r="H72" s="47">
        <v>35</v>
      </c>
      <c r="I72" s="36">
        <f t="shared" si="0"/>
        <v>118.98600000000002</v>
      </c>
    </row>
    <row r="73" spans="1:9" x14ac:dyDescent="0.2">
      <c r="A73" s="5">
        <v>62</v>
      </c>
      <c r="B73" s="11" t="s">
        <v>86</v>
      </c>
      <c r="C73" s="52" t="s">
        <v>87</v>
      </c>
      <c r="D73" s="53" t="s">
        <v>106</v>
      </c>
      <c r="E73" s="54" t="s">
        <v>39</v>
      </c>
      <c r="F73" s="55">
        <v>7.9989999999999997</v>
      </c>
      <c r="G73" s="56" t="s">
        <v>89</v>
      </c>
      <c r="H73" s="47">
        <v>35</v>
      </c>
      <c r="I73" s="36">
        <f t="shared" si="0"/>
        <v>55.992999999999995</v>
      </c>
    </row>
    <row r="74" spans="1:9" x14ac:dyDescent="0.2">
      <c r="A74" s="5">
        <v>63</v>
      </c>
      <c r="B74" s="11" t="s">
        <v>86</v>
      </c>
      <c r="C74" s="52" t="s">
        <v>87</v>
      </c>
      <c r="D74" s="53" t="s">
        <v>107</v>
      </c>
      <c r="E74" s="54" t="s">
        <v>39</v>
      </c>
      <c r="F74" s="55">
        <v>15.5</v>
      </c>
      <c r="G74" s="56" t="s">
        <v>89</v>
      </c>
      <c r="H74" s="47">
        <v>35</v>
      </c>
      <c r="I74" s="36">
        <f t="shared" ref="I74:I137" si="1">(F74*H74)*20%</f>
        <v>108.5</v>
      </c>
    </row>
    <row r="75" spans="1:9" x14ac:dyDescent="0.2">
      <c r="A75" s="5">
        <v>64</v>
      </c>
      <c r="B75" s="11" t="s">
        <v>86</v>
      </c>
      <c r="C75" s="52" t="s">
        <v>87</v>
      </c>
      <c r="D75" s="53" t="s">
        <v>108</v>
      </c>
      <c r="E75" s="54" t="s">
        <v>39</v>
      </c>
      <c r="F75" s="55">
        <v>15.7</v>
      </c>
      <c r="G75" s="56" t="s">
        <v>89</v>
      </c>
      <c r="H75" s="47">
        <v>35</v>
      </c>
      <c r="I75" s="36">
        <f t="shared" si="1"/>
        <v>109.9</v>
      </c>
    </row>
    <row r="76" spans="1:9" x14ac:dyDescent="0.2">
      <c r="A76" s="5">
        <v>65</v>
      </c>
      <c r="B76" s="11" t="s">
        <v>86</v>
      </c>
      <c r="C76" s="52" t="s">
        <v>87</v>
      </c>
      <c r="D76" s="53" t="s">
        <v>109</v>
      </c>
      <c r="E76" s="54" t="s">
        <v>39</v>
      </c>
      <c r="F76" s="55">
        <v>9.9979999999999993</v>
      </c>
      <c r="G76" s="56" t="s">
        <v>89</v>
      </c>
      <c r="H76" s="47">
        <v>35</v>
      </c>
      <c r="I76" s="36">
        <f t="shared" si="1"/>
        <v>69.98599999999999</v>
      </c>
    </row>
    <row r="77" spans="1:9" x14ac:dyDescent="0.2">
      <c r="A77" s="5">
        <v>66</v>
      </c>
      <c r="B77" s="11" t="s">
        <v>86</v>
      </c>
      <c r="C77" s="52" t="s">
        <v>87</v>
      </c>
      <c r="D77" s="53" t="s">
        <v>110</v>
      </c>
      <c r="E77" s="54" t="s">
        <v>39</v>
      </c>
      <c r="F77" s="55">
        <v>8.4990000000000006</v>
      </c>
      <c r="G77" s="56" t="s">
        <v>89</v>
      </c>
      <c r="H77" s="47">
        <v>35</v>
      </c>
      <c r="I77" s="36">
        <f t="shared" si="1"/>
        <v>59.493000000000009</v>
      </c>
    </row>
    <row r="78" spans="1:9" x14ac:dyDescent="0.2">
      <c r="A78" s="5">
        <v>67</v>
      </c>
      <c r="B78" s="11" t="s">
        <v>86</v>
      </c>
      <c r="C78" s="52" t="s">
        <v>111</v>
      </c>
      <c r="D78" s="53" t="s">
        <v>112</v>
      </c>
      <c r="E78" s="54" t="s">
        <v>39</v>
      </c>
      <c r="F78" s="55">
        <v>2.2000000000000002</v>
      </c>
      <c r="G78" s="56" t="s">
        <v>113</v>
      </c>
      <c r="H78" s="47">
        <v>35</v>
      </c>
      <c r="I78" s="36">
        <f t="shared" si="1"/>
        <v>15.4</v>
      </c>
    </row>
    <row r="79" spans="1:9" x14ac:dyDescent="0.2">
      <c r="A79" s="5">
        <v>68</v>
      </c>
      <c r="B79" s="11" t="s">
        <v>86</v>
      </c>
      <c r="C79" s="52" t="s">
        <v>111</v>
      </c>
      <c r="D79" s="53" t="s">
        <v>114</v>
      </c>
      <c r="E79" s="54" t="s">
        <v>39</v>
      </c>
      <c r="F79" s="55">
        <v>2</v>
      </c>
      <c r="G79" s="56" t="s">
        <v>113</v>
      </c>
      <c r="H79" s="47">
        <v>35</v>
      </c>
      <c r="I79" s="36">
        <f t="shared" si="1"/>
        <v>14</v>
      </c>
    </row>
    <row r="80" spans="1:9" x14ac:dyDescent="0.2">
      <c r="A80" s="5">
        <v>69</v>
      </c>
      <c r="B80" s="11" t="s">
        <v>86</v>
      </c>
      <c r="C80" s="57" t="s">
        <v>111</v>
      </c>
      <c r="D80" s="58" t="s">
        <v>115</v>
      </c>
      <c r="E80" s="54" t="s">
        <v>39</v>
      </c>
      <c r="F80" s="59">
        <v>16.001000000000001</v>
      </c>
      <c r="G80" s="56" t="s">
        <v>113</v>
      </c>
      <c r="H80" s="47">
        <v>35</v>
      </c>
      <c r="I80" s="36">
        <f t="shared" si="1"/>
        <v>112.00700000000002</v>
      </c>
    </row>
    <row r="81" spans="1:9" x14ac:dyDescent="0.2">
      <c r="A81" s="5">
        <v>70</v>
      </c>
      <c r="B81" s="11" t="s">
        <v>86</v>
      </c>
      <c r="C81" s="57" t="s">
        <v>111</v>
      </c>
      <c r="D81" s="58" t="s">
        <v>116</v>
      </c>
      <c r="E81" s="54" t="s">
        <v>39</v>
      </c>
      <c r="F81" s="59">
        <v>15.801</v>
      </c>
      <c r="G81" s="56" t="s">
        <v>113</v>
      </c>
      <c r="H81" s="47">
        <v>35</v>
      </c>
      <c r="I81" s="36">
        <f t="shared" si="1"/>
        <v>110.607</v>
      </c>
    </row>
    <row r="82" spans="1:9" x14ac:dyDescent="0.2">
      <c r="A82" s="5">
        <v>71</v>
      </c>
      <c r="B82" s="11" t="s">
        <v>86</v>
      </c>
      <c r="C82" s="57" t="s">
        <v>111</v>
      </c>
      <c r="D82" s="58" t="s">
        <v>117</v>
      </c>
      <c r="E82" s="54" t="s">
        <v>39</v>
      </c>
      <c r="F82" s="59">
        <v>1.7150000000000001</v>
      </c>
      <c r="G82" s="60" t="s">
        <v>113</v>
      </c>
      <c r="H82" s="47">
        <v>35</v>
      </c>
      <c r="I82" s="36">
        <f t="shared" si="1"/>
        <v>12.005000000000003</v>
      </c>
    </row>
    <row r="83" spans="1:9" x14ac:dyDescent="0.2">
      <c r="A83" s="5">
        <v>72</v>
      </c>
      <c r="B83" s="11" t="s">
        <v>86</v>
      </c>
      <c r="C83" s="57" t="s">
        <v>111</v>
      </c>
      <c r="D83" s="58" t="s">
        <v>118</v>
      </c>
      <c r="E83" s="54" t="s">
        <v>39</v>
      </c>
      <c r="F83" s="59">
        <v>2.746</v>
      </c>
      <c r="G83" s="60" t="s">
        <v>113</v>
      </c>
      <c r="H83" s="47">
        <v>35</v>
      </c>
      <c r="I83" s="36">
        <f t="shared" si="1"/>
        <v>19.222000000000001</v>
      </c>
    </row>
    <row r="84" spans="1:9" x14ac:dyDescent="0.2">
      <c r="A84" s="5">
        <v>73</v>
      </c>
      <c r="B84" s="11" t="s">
        <v>86</v>
      </c>
      <c r="C84" s="52" t="s">
        <v>119</v>
      </c>
      <c r="D84" s="53" t="s">
        <v>120</v>
      </c>
      <c r="E84" s="54" t="s">
        <v>39</v>
      </c>
      <c r="F84" s="55">
        <v>3</v>
      </c>
      <c r="G84" s="56" t="s">
        <v>113</v>
      </c>
      <c r="H84" s="47">
        <v>35</v>
      </c>
      <c r="I84" s="36">
        <f t="shared" si="1"/>
        <v>21</v>
      </c>
    </row>
    <row r="85" spans="1:9" x14ac:dyDescent="0.2">
      <c r="A85" s="5">
        <v>74</v>
      </c>
      <c r="B85" s="11" t="s">
        <v>86</v>
      </c>
      <c r="C85" s="52" t="s">
        <v>121</v>
      </c>
      <c r="D85" s="53" t="s">
        <v>122</v>
      </c>
      <c r="E85" s="54" t="s">
        <v>123</v>
      </c>
      <c r="F85" s="55">
        <v>183.14</v>
      </c>
      <c r="G85" s="56" t="s">
        <v>113</v>
      </c>
      <c r="H85" s="47">
        <v>35</v>
      </c>
      <c r="I85" s="36">
        <f t="shared" si="1"/>
        <v>1281.98</v>
      </c>
    </row>
    <row r="86" spans="1:9" x14ac:dyDescent="0.2">
      <c r="A86" s="5">
        <v>75</v>
      </c>
      <c r="B86" s="11" t="s">
        <v>86</v>
      </c>
      <c r="C86" s="52" t="s">
        <v>121</v>
      </c>
      <c r="D86" s="53" t="s">
        <v>124</v>
      </c>
      <c r="E86" s="54" t="s">
        <v>123</v>
      </c>
      <c r="F86" s="55">
        <v>45.862000000000002</v>
      </c>
      <c r="G86" s="56" t="s">
        <v>113</v>
      </c>
      <c r="H86" s="47">
        <v>35</v>
      </c>
      <c r="I86" s="36">
        <f t="shared" si="1"/>
        <v>321.03400000000005</v>
      </c>
    </row>
    <row r="87" spans="1:9" x14ac:dyDescent="0.2">
      <c r="A87" s="5">
        <v>76</v>
      </c>
      <c r="B87" s="11" t="s">
        <v>86</v>
      </c>
      <c r="C87" s="52" t="s">
        <v>121</v>
      </c>
      <c r="D87" s="53" t="s">
        <v>125</v>
      </c>
      <c r="E87" s="54" t="s">
        <v>123</v>
      </c>
      <c r="F87" s="55">
        <v>1.149</v>
      </c>
      <c r="G87" s="56" t="s">
        <v>113</v>
      </c>
      <c r="H87" s="47">
        <v>35</v>
      </c>
      <c r="I87" s="36">
        <f t="shared" si="1"/>
        <v>8.043000000000001</v>
      </c>
    </row>
    <row r="88" spans="1:9" x14ac:dyDescent="0.2">
      <c r="A88" s="5">
        <v>77</v>
      </c>
      <c r="B88" s="11" t="s">
        <v>86</v>
      </c>
      <c r="C88" s="52" t="s">
        <v>121</v>
      </c>
      <c r="D88" s="53" t="s">
        <v>126</v>
      </c>
      <c r="E88" s="54" t="s">
        <v>123</v>
      </c>
      <c r="F88" s="55">
        <v>2.2000000000000002</v>
      </c>
      <c r="G88" s="56" t="s">
        <v>113</v>
      </c>
      <c r="H88" s="47">
        <v>35</v>
      </c>
      <c r="I88" s="36">
        <f t="shared" si="1"/>
        <v>15.4</v>
      </c>
    </row>
    <row r="89" spans="1:9" x14ac:dyDescent="0.2">
      <c r="A89" s="5">
        <v>78</v>
      </c>
      <c r="B89" s="11" t="s">
        <v>86</v>
      </c>
      <c r="C89" s="52" t="s">
        <v>121</v>
      </c>
      <c r="D89" s="53" t="s">
        <v>127</v>
      </c>
      <c r="E89" s="54" t="s">
        <v>123</v>
      </c>
      <c r="F89" s="55">
        <v>2.2000000000000002</v>
      </c>
      <c r="G89" s="56" t="s">
        <v>113</v>
      </c>
      <c r="H89" s="47">
        <v>35</v>
      </c>
      <c r="I89" s="36">
        <f t="shared" si="1"/>
        <v>15.4</v>
      </c>
    </row>
    <row r="90" spans="1:9" x14ac:dyDescent="0.2">
      <c r="A90" s="5">
        <v>79</v>
      </c>
      <c r="B90" s="11" t="s">
        <v>86</v>
      </c>
      <c r="C90" s="52" t="s">
        <v>128</v>
      </c>
      <c r="D90" s="53" t="s">
        <v>129</v>
      </c>
      <c r="E90" s="54" t="s">
        <v>39</v>
      </c>
      <c r="F90" s="55">
        <v>23.998999999999999</v>
      </c>
      <c r="G90" s="56" t="s">
        <v>10</v>
      </c>
      <c r="H90" s="47">
        <v>35</v>
      </c>
      <c r="I90" s="36">
        <f t="shared" si="1"/>
        <v>167.99299999999999</v>
      </c>
    </row>
    <row r="91" spans="1:9" x14ac:dyDescent="0.2">
      <c r="A91" s="5">
        <v>80</v>
      </c>
      <c r="B91" s="11" t="s">
        <v>86</v>
      </c>
      <c r="C91" s="52" t="s">
        <v>130</v>
      </c>
      <c r="D91" s="53" t="s">
        <v>131</v>
      </c>
      <c r="E91" s="54" t="s">
        <v>39</v>
      </c>
      <c r="F91" s="55">
        <v>15</v>
      </c>
      <c r="G91" s="56" t="s">
        <v>23</v>
      </c>
      <c r="H91" s="47">
        <v>35</v>
      </c>
      <c r="I91" s="36">
        <f t="shared" si="1"/>
        <v>105</v>
      </c>
    </row>
    <row r="92" spans="1:9" x14ac:dyDescent="0.2">
      <c r="A92" s="5">
        <v>81</v>
      </c>
      <c r="B92" s="11" t="s">
        <v>86</v>
      </c>
      <c r="C92" s="52" t="s">
        <v>130</v>
      </c>
      <c r="D92" s="53" t="s">
        <v>132</v>
      </c>
      <c r="E92" s="54" t="s">
        <v>39</v>
      </c>
      <c r="F92" s="55">
        <v>15</v>
      </c>
      <c r="G92" s="56" t="s">
        <v>23</v>
      </c>
      <c r="H92" s="47">
        <v>35</v>
      </c>
      <c r="I92" s="36">
        <f t="shared" si="1"/>
        <v>105</v>
      </c>
    </row>
    <row r="93" spans="1:9" x14ac:dyDescent="0.2">
      <c r="A93" s="5">
        <v>82</v>
      </c>
      <c r="B93" s="11" t="s">
        <v>86</v>
      </c>
      <c r="C93" s="52" t="s">
        <v>130</v>
      </c>
      <c r="D93" s="53" t="s">
        <v>133</v>
      </c>
      <c r="E93" s="54" t="s">
        <v>39</v>
      </c>
      <c r="F93" s="55">
        <v>15</v>
      </c>
      <c r="G93" s="56" t="s">
        <v>23</v>
      </c>
      <c r="H93" s="47">
        <v>35</v>
      </c>
      <c r="I93" s="36">
        <f t="shared" si="1"/>
        <v>105</v>
      </c>
    </row>
    <row r="94" spans="1:9" x14ac:dyDescent="0.2">
      <c r="A94" s="5">
        <v>83</v>
      </c>
      <c r="B94" s="11" t="s">
        <v>86</v>
      </c>
      <c r="C94" s="52" t="s">
        <v>130</v>
      </c>
      <c r="D94" s="53" t="s">
        <v>134</v>
      </c>
      <c r="E94" s="54" t="s">
        <v>39</v>
      </c>
      <c r="F94" s="55">
        <v>15</v>
      </c>
      <c r="G94" s="56" t="s">
        <v>23</v>
      </c>
      <c r="H94" s="47">
        <v>35</v>
      </c>
      <c r="I94" s="36">
        <f t="shared" si="1"/>
        <v>105</v>
      </c>
    </row>
    <row r="95" spans="1:9" x14ac:dyDescent="0.2">
      <c r="A95" s="5">
        <v>84</v>
      </c>
      <c r="B95" s="11" t="s">
        <v>86</v>
      </c>
      <c r="C95" s="52" t="s">
        <v>130</v>
      </c>
      <c r="D95" s="53" t="s">
        <v>135</v>
      </c>
      <c r="E95" s="54" t="s">
        <v>39</v>
      </c>
      <c r="F95" s="55">
        <v>15</v>
      </c>
      <c r="G95" s="56" t="s">
        <v>23</v>
      </c>
      <c r="H95" s="47">
        <v>35</v>
      </c>
      <c r="I95" s="36">
        <f t="shared" si="1"/>
        <v>105</v>
      </c>
    </row>
    <row r="96" spans="1:9" x14ac:dyDescent="0.2">
      <c r="A96" s="5">
        <v>85</v>
      </c>
      <c r="B96" s="11" t="s">
        <v>86</v>
      </c>
      <c r="C96" s="52" t="s">
        <v>136</v>
      </c>
      <c r="D96" s="53" t="s">
        <v>137</v>
      </c>
      <c r="E96" s="54" t="s">
        <v>39</v>
      </c>
      <c r="F96" s="55">
        <v>2.2189999999999999</v>
      </c>
      <c r="G96" s="56" t="s">
        <v>15</v>
      </c>
      <c r="H96" s="47">
        <v>35</v>
      </c>
      <c r="I96" s="36">
        <f t="shared" si="1"/>
        <v>15.532999999999999</v>
      </c>
    </row>
    <row r="97" spans="1:9" x14ac:dyDescent="0.2">
      <c r="A97" s="5">
        <v>86</v>
      </c>
      <c r="B97" s="11" t="s">
        <v>86</v>
      </c>
      <c r="C97" s="52" t="s">
        <v>136</v>
      </c>
      <c r="D97" s="53" t="s">
        <v>138</v>
      </c>
      <c r="E97" s="54" t="s">
        <v>39</v>
      </c>
      <c r="F97" s="55">
        <v>0.66500000000000004</v>
      </c>
      <c r="G97" s="56" t="s">
        <v>15</v>
      </c>
      <c r="H97" s="47">
        <v>35</v>
      </c>
      <c r="I97" s="36">
        <f t="shared" si="1"/>
        <v>4.6550000000000002</v>
      </c>
    </row>
    <row r="98" spans="1:9" x14ac:dyDescent="0.2">
      <c r="A98" s="5">
        <v>87</v>
      </c>
      <c r="B98" s="11" t="s">
        <v>86</v>
      </c>
      <c r="C98" s="52" t="s">
        <v>136</v>
      </c>
      <c r="D98" s="53" t="s">
        <v>139</v>
      </c>
      <c r="E98" s="54" t="s">
        <v>39</v>
      </c>
      <c r="F98" s="55">
        <v>9.7989999999999995</v>
      </c>
      <c r="G98" s="56" t="s">
        <v>113</v>
      </c>
      <c r="H98" s="47">
        <v>35</v>
      </c>
      <c r="I98" s="36">
        <f t="shared" si="1"/>
        <v>68.593000000000004</v>
      </c>
    </row>
    <row r="99" spans="1:9" x14ac:dyDescent="0.2">
      <c r="A99" s="5">
        <v>88</v>
      </c>
      <c r="B99" s="11" t="s">
        <v>86</v>
      </c>
      <c r="C99" s="52" t="s">
        <v>136</v>
      </c>
      <c r="D99" s="53" t="s">
        <v>140</v>
      </c>
      <c r="E99" s="54" t="s">
        <v>39</v>
      </c>
      <c r="F99" s="55">
        <v>1.01</v>
      </c>
      <c r="G99" s="56" t="s">
        <v>113</v>
      </c>
      <c r="H99" s="47">
        <v>35</v>
      </c>
      <c r="I99" s="36">
        <f t="shared" si="1"/>
        <v>7.07</v>
      </c>
    </row>
    <row r="100" spans="1:9" x14ac:dyDescent="0.2">
      <c r="A100" s="5">
        <v>89</v>
      </c>
      <c r="B100" s="11" t="s">
        <v>86</v>
      </c>
      <c r="C100" s="52" t="s">
        <v>136</v>
      </c>
      <c r="D100" s="53" t="s">
        <v>141</v>
      </c>
      <c r="E100" s="54" t="s">
        <v>39</v>
      </c>
      <c r="F100" s="55">
        <v>8</v>
      </c>
      <c r="G100" s="56" t="s">
        <v>23</v>
      </c>
      <c r="H100" s="47">
        <v>35</v>
      </c>
      <c r="I100" s="36">
        <f t="shared" si="1"/>
        <v>56</v>
      </c>
    </row>
    <row r="101" spans="1:9" x14ac:dyDescent="0.2">
      <c r="A101" s="5">
        <v>90</v>
      </c>
      <c r="B101" s="11" t="s">
        <v>86</v>
      </c>
      <c r="C101" s="52" t="s">
        <v>136</v>
      </c>
      <c r="D101" s="53" t="s">
        <v>142</v>
      </c>
      <c r="E101" s="54" t="s">
        <v>39</v>
      </c>
      <c r="F101" s="55">
        <v>5</v>
      </c>
      <c r="G101" s="56" t="s">
        <v>23</v>
      </c>
      <c r="H101" s="47">
        <v>35</v>
      </c>
      <c r="I101" s="36">
        <f t="shared" si="1"/>
        <v>35</v>
      </c>
    </row>
    <row r="102" spans="1:9" x14ac:dyDescent="0.2">
      <c r="A102" s="5">
        <v>91</v>
      </c>
      <c r="B102" s="11" t="s">
        <v>86</v>
      </c>
      <c r="C102" s="52" t="s">
        <v>136</v>
      </c>
      <c r="D102" s="53" t="s">
        <v>143</v>
      </c>
      <c r="E102" s="54" t="s">
        <v>39</v>
      </c>
      <c r="F102" s="55">
        <v>1.5</v>
      </c>
      <c r="G102" s="56" t="s">
        <v>23</v>
      </c>
      <c r="H102" s="47">
        <v>35</v>
      </c>
      <c r="I102" s="36">
        <f t="shared" si="1"/>
        <v>10.5</v>
      </c>
    </row>
    <row r="103" spans="1:9" x14ac:dyDescent="0.2">
      <c r="A103" s="5">
        <v>92</v>
      </c>
      <c r="B103" s="11" t="s">
        <v>86</v>
      </c>
      <c r="C103" s="52" t="s">
        <v>136</v>
      </c>
      <c r="D103" s="53" t="s">
        <v>144</v>
      </c>
      <c r="E103" s="54" t="s">
        <v>39</v>
      </c>
      <c r="F103" s="55">
        <v>1.3</v>
      </c>
      <c r="G103" s="56" t="s">
        <v>23</v>
      </c>
      <c r="H103" s="47">
        <v>35</v>
      </c>
      <c r="I103" s="36">
        <f t="shared" si="1"/>
        <v>9.1</v>
      </c>
    </row>
    <row r="104" spans="1:9" x14ac:dyDescent="0.2">
      <c r="A104" s="5">
        <v>93</v>
      </c>
      <c r="B104" s="11" t="s">
        <v>86</v>
      </c>
      <c r="C104" s="52" t="s">
        <v>136</v>
      </c>
      <c r="D104" s="53" t="s">
        <v>145</v>
      </c>
      <c r="E104" s="54" t="s">
        <v>39</v>
      </c>
      <c r="F104" s="55">
        <v>4.8</v>
      </c>
      <c r="G104" s="56" t="s">
        <v>23</v>
      </c>
      <c r="H104" s="47">
        <v>35</v>
      </c>
      <c r="I104" s="36">
        <f t="shared" si="1"/>
        <v>33.6</v>
      </c>
    </row>
    <row r="105" spans="1:9" x14ac:dyDescent="0.2">
      <c r="A105" s="5">
        <v>94</v>
      </c>
      <c r="B105" s="11" t="s">
        <v>86</v>
      </c>
      <c r="C105" s="52" t="s">
        <v>136</v>
      </c>
      <c r="D105" s="53" t="s">
        <v>146</v>
      </c>
      <c r="E105" s="54" t="s">
        <v>39</v>
      </c>
      <c r="F105" s="55">
        <v>2</v>
      </c>
      <c r="G105" s="56" t="s">
        <v>23</v>
      </c>
      <c r="H105" s="47">
        <v>35</v>
      </c>
      <c r="I105" s="36">
        <f t="shared" si="1"/>
        <v>14</v>
      </c>
    </row>
    <row r="106" spans="1:9" x14ac:dyDescent="0.2">
      <c r="A106" s="5">
        <v>95</v>
      </c>
      <c r="B106" s="11" t="s">
        <v>86</v>
      </c>
      <c r="C106" s="52" t="s">
        <v>136</v>
      </c>
      <c r="D106" s="53" t="s">
        <v>147</v>
      </c>
      <c r="E106" s="54" t="s">
        <v>39</v>
      </c>
      <c r="F106" s="55">
        <v>4.7050000000000001</v>
      </c>
      <c r="G106" s="56" t="s">
        <v>23</v>
      </c>
      <c r="H106" s="47">
        <v>35</v>
      </c>
      <c r="I106" s="36">
        <f t="shared" si="1"/>
        <v>32.935000000000002</v>
      </c>
    </row>
    <row r="107" spans="1:9" x14ac:dyDescent="0.2">
      <c r="A107" s="5">
        <v>96</v>
      </c>
      <c r="B107" s="11" t="s">
        <v>86</v>
      </c>
      <c r="C107" s="52" t="s">
        <v>136</v>
      </c>
      <c r="D107" s="53" t="s">
        <v>148</v>
      </c>
      <c r="E107" s="54" t="s">
        <v>39</v>
      </c>
      <c r="F107" s="55">
        <v>6.7990000000000004</v>
      </c>
      <c r="G107" s="56" t="s">
        <v>23</v>
      </c>
      <c r="H107" s="47">
        <v>35</v>
      </c>
      <c r="I107" s="36">
        <f t="shared" si="1"/>
        <v>47.593000000000004</v>
      </c>
    </row>
    <row r="108" spans="1:9" x14ac:dyDescent="0.2">
      <c r="A108" s="5">
        <v>97</v>
      </c>
      <c r="B108" s="11" t="s">
        <v>86</v>
      </c>
      <c r="C108" s="52" t="s">
        <v>136</v>
      </c>
      <c r="D108" s="53" t="s">
        <v>149</v>
      </c>
      <c r="E108" s="54" t="s">
        <v>39</v>
      </c>
      <c r="F108" s="55">
        <v>3.6150000000000002</v>
      </c>
      <c r="G108" s="56" t="s">
        <v>23</v>
      </c>
      <c r="H108" s="47">
        <v>35</v>
      </c>
      <c r="I108" s="36">
        <f t="shared" si="1"/>
        <v>25.305000000000003</v>
      </c>
    </row>
    <row r="109" spans="1:9" x14ac:dyDescent="0.2">
      <c r="A109" s="5">
        <v>98</v>
      </c>
      <c r="B109" s="11" t="s">
        <v>86</v>
      </c>
      <c r="C109" s="52" t="s">
        <v>136</v>
      </c>
      <c r="D109" s="53" t="s">
        <v>150</v>
      </c>
      <c r="E109" s="54" t="s">
        <v>39</v>
      </c>
      <c r="F109" s="55">
        <v>1.2</v>
      </c>
      <c r="G109" s="56" t="s">
        <v>23</v>
      </c>
      <c r="H109" s="47">
        <v>35</v>
      </c>
      <c r="I109" s="36">
        <f t="shared" si="1"/>
        <v>8.4</v>
      </c>
    </row>
    <row r="110" spans="1:9" x14ac:dyDescent="0.2">
      <c r="A110" s="5">
        <v>99</v>
      </c>
      <c r="B110" s="11" t="s">
        <v>86</v>
      </c>
      <c r="C110" s="52" t="s">
        <v>136</v>
      </c>
      <c r="D110" s="53" t="s">
        <v>151</v>
      </c>
      <c r="E110" s="54" t="s">
        <v>39</v>
      </c>
      <c r="F110" s="55">
        <v>0.39600000000000002</v>
      </c>
      <c r="G110" s="56" t="s">
        <v>23</v>
      </c>
      <c r="H110" s="47">
        <v>35</v>
      </c>
      <c r="I110" s="36">
        <f t="shared" si="1"/>
        <v>2.7720000000000002</v>
      </c>
    </row>
    <row r="111" spans="1:9" x14ac:dyDescent="0.2">
      <c r="A111" s="5">
        <v>100</v>
      </c>
      <c r="B111" s="11" t="s">
        <v>86</v>
      </c>
      <c r="C111" s="52" t="s">
        <v>136</v>
      </c>
      <c r="D111" s="53" t="s">
        <v>152</v>
      </c>
      <c r="E111" s="54" t="s">
        <v>39</v>
      </c>
      <c r="F111" s="55">
        <v>4</v>
      </c>
      <c r="G111" s="56" t="s">
        <v>23</v>
      </c>
      <c r="H111" s="47">
        <v>35</v>
      </c>
      <c r="I111" s="36">
        <f t="shared" si="1"/>
        <v>28</v>
      </c>
    </row>
    <row r="112" spans="1:9" x14ac:dyDescent="0.2">
      <c r="A112" s="5">
        <v>101</v>
      </c>
      <c r="B112" s="11" t="s">
        <v>86</v>
      </c>
      <c r="C112" s="52" t="s">
        <v>136</v>
      </c>
      <c r="D112" s="53" t="s">
        <v>153</v>
      </c>
      <c r="E112" s="54" t="s">
        <v>39</v>
      </c>
      <c r="F112" s="55">
        <v>2</v>
      </c>
      <c r="G112" s="56" t="s">
        <v>23</v>
      </c>
      <c r="H112" s="47">
        <v>35</v>
      </c>
      <c r="I112" s="36">
        <f t="shared" si="1"/>
        <v>14</v>
      </c>
    </row>
    <row r="113" spans="1:9" x14ac:dyDescent="0.2">
      <c r="A113" s="5">
        <v>102</v>
      </c>
      <c r="B113" s="11" t="s">
        <v>86</v>
      </c>
      <c r="C113" s="52" t="s">
        <v>136</v>
      </c>
      <c r="D113" s="53" t="s">
        <v>154</v>
      </c>
      <c r="E113" s="54" t="s">
        <v>39</v>
      </c>
      <c r="F113" s="55">
        <v>1</v>
      </c>
      <c r="G113" s="56" t="s">
        <v>23</v>
      </c>
      <c r="H113" s="47">
        <v>35</v>
      </c>
      <c r="I113" s="36">
        <f t="shared" si="1"/>
        <v>7</v>
      </c>
    </row>
    <row r="114" spans="1:9" x14ac:dyDescent="0.2">
      <c r="A114" s="5">
        <v>103</v>
      </c>
      <c r="B114" s="11" t="s">
        <v>86</v>
      </c>
      <c r="C114" s="52" t="s">
        <v>136</v>
      </c>
      <c r="D114" s="53" t="s">
        <v>155</v>
      </c>
      <c r="E114" s="54" t="s">
        <v>39</v>
      </c>
      <c r="F114" s="55">
        <v>3.5</v>
      </c>
      <c r="G114" s="56" t="s">
        <v>23</v>
      </c>
      <c r="H114" s="47">
        <v>35</v>
      </c>
      <c r="I114" s="36">
        <f t="shared" si="1"/>
        <v>24.5</v>
      </c>
    </row>
    <row r="115" spans="1:9" x14ac:dyDescent="0.2">
      <c r="A115" s="5">
        <v>104</v>
      </c>
      <c r="B115" s="11" t="s">
        <v>86</v>
      </c>
      <c r="C115" s="52" t="s">
        <v>136</v>
      </c>
      <c r="D115" s="53" t="s">
        <v>156</v>
      </c>
      <c r="E115" s="54" t="s">
        <v>39</v>
      </c>
      <c r="F115" s="55">
        <v>3</v>
      </c>
      <c r="G115" s="56" t="s">
        <v>23</v>
      </c>
      <c r="H115" s="47">
        <v>35</v>
      </c>
      <c r="I115" s="36">
        <f t="shared" si="1"/>
        <v>21</v>
      </c>
    </row>
    <row r="116" spans="1:9" x14ac:dyDescent="0.2">
      <c r="A116" s="5">
        <v>105</v>
      </c>
      <c r="B116" s="11" t="s">
        <v>86</v>
      </c>
      <c r="C116" s="52" t="s">
        <v>136</v>
      </c>
      <c r="D116" s="53" t="s">
        <v>157</v>
      </c>
      <c r="E116" s="54" t="s">
        <v>39</v>
      </c>
      <c r="F116" s="55">
        <v>1</v>
      </c>
      <c r="G116" s="56" t="s">
        <v>23</v>
      </c>
      <c r="H116" s="47">
        <v>35</v>
      </c>
      <c r="I116" s="36">
        <f t="shared" si="1"/>
        <v>7</v>
      </c>
    </row>
    <row r="117" spans="1:9" x14ac:dyDescent="0.2">
      <c r="A117" s="5">
        <v>106</v>
      </c>
      <c r="B117" s="11" t="s">
        <v>86</v>
      </c>
      <c r="C117" s="52" t="s">
        <v>136</v>
      </c>
      <c r="D117" s="53" t="s">
        <v>158</v>
      </c>
      <c r="E117" s="54" t="s">
        <v>39</v>
      </c>
      <c r="F117" s="55">
        <v>2</v>
      </c>
      <c r="G117" s="56" t="s">
        <v>23</v>
      </c>
      <c r="H117" s="47">
        <v>35</v>
      </c>
      <c r="I117" s="36">
        <f t="shared" si="1"/>
        <v>14</v>
      </c>
    </row>
    <row r="118" spans="1:9" x14ac:dyDescent="0.2">
      <c r="A118" s="5">
        <v>107</v>
      </c>
      <c r="B118" s="11" t="s">
        <v>86</v>
      </c>
      <c r="C118" s="52" t="s">
        <v>136</v>
      </c>
      <c r="D118" s="53" t="s">
        <v>159</v>
      </c>
      <c r="E118" s="54" t="s">
        <v>39</v>
      </c>
      <c r="F118" s="55">
        <v>0.60299999999999998</v>
      </c>
      <c r="G118" s="56" t="s">
        <v>23</v>
      </c>
      <c r="H118" s="47">
        <v>35</v>
      </c>
      <c r="I118" s="36">
        <f t="shared" si="1"/>
        <v>4.2210000000000001</v>
      </c>
    </row>
    <row r="119" spans="1:9" x14ac:dyDescent="0.2">
      <c r="A119" s="5">
        <v>108</v>
      </c>
      <c r="B119" s="11" t="s">
        <v>86</v>
      </c>
      <c r="C119" s="52" t="s">
        <v>136</v>
      </c>
      <c r="D119" s="53" t="s">
        <v>160</v>
      </c>
      <c r="E119" s="54" t="s">
        <v>39</v>
      </c>
      <c r="F119" s="55">
        <v>10.612</v>
      </c>
      <c r="G119" s="56" t="s">
        <v>113</v>
      </c>
      <c r="H119" s="47">
        <v>35</v>
      </c>
      <c r="I119" s="36">
        <f t="shared" si="1"/>
        <v>74.284000000000006</v>
      </c>
    </row>
    <row r="120" spans="1:9" x14ac:dyDescent="0.2">
      <c r="A120" s="5">
        <v>109</v>
      </c>
      <c r="B120" s="11" t="s">
        <v>86</v>
      </c>
      <c r="C120" s="52" t="s">
        <v>136</v>
      </c>
      <c r="D120" s="53" t="s">
        <v>161</v>
      </c>
      <c r="E120" s="54" t="s">
        <v>39</v>
      </c>
      <c r="F120" s="55">
        <v>2</v>
      </c>
      <c r="G120" s="56" t="s">
        <v>113</v>
      </c>
      <c r="H120" s="47">
        <v>35</v>
      </c>
      <c r="I120" s="36">
        <f t="shared" si="1"/>
        <v>14</v>
      </c>
    </row>
    <row r="121" spans="1:9" x14ac:dyDescent="0.2">
      <c r="A121" s="5">
        <v>110</v>
      </c>
      <c r="B121" s="11" t="s">
        <v>86</v>
      </c>
      <c r="C121" s="52" t="s">
        <v>136</v>
      </c>
      <c r="D121" s="53" t="s">
        <v>162</v>
      </c>
      <c r="E121" s="54" t="s">
        <v>39</v>
      </c>
      <c r="F121" s="55">
        <v>2.8210000000000002</v>
      </c>
      <c r="G121" s="56" t="s">
        <v>113</v>
      </c>
      <c r="H121" s="47">
        <v>35</v>
      </c>
      <c r="I121" s="36">
        <f t="shared" si="1"/>
        <v>19.747</v>
      </c>
    </row>
    <row r="122" spans="1:9" x14ac:dyDescent="0.2">
      <c r="A122" s="5">
        <v>111</v>
      </c>
      <c r="B122" s="11" t="s">
        <v>86</v>
      </c>
      <c r="C122" s="52" t="s">
        <v>136</v>
      </c>
      <c r="D122" s="53" t="s">
        <v>163</v>
      </c>
      <c r="E122" s="54" t="s">
        <v>39</v>
      </c>
      <c r="F122" s="55">
        <v>1</v>
      </c>
      <c r="G122" s="56" t="s">
        <v>113</v>
      </c>
      <c r="H122" s="47">
        <v>35</v>
      </c>
      <c r="I122" s="36">
        <f t="shared" si="1"/>
        <v>7</v>
      </c>
    </row>
    <row r="123" spans="1:9" x14ac:dyDescent="0.2">
      <c r="A123" s="5">
        <v>112</v>
      </c>
      <c r="B123" s="11" t="s">
        <v>86</v>
      </c>
      <c r="C123" s="52" t="s">
        <v>136</v>
      </c>
      <c r="D123" s="53" t="s">
        <v>164</v>
      </c>
      <c r="E123" s="54" t="s">
        <v>39</v>
      </c>
      <c r="F123" s="55">
        <v>3.9980000000000002</v>
      </c>
      <c r="G123" s="56" t="s">
        <v>113</v>
      </c>
      <c r="H123" s="47">
        <v>35</v>
      </c>
      <c r="I123" s="36">
        <f t="shared" si="1"/>
        <v>27.986000000000004</v>
      </c>
    </row>
    <row r="124" spans="1:9" x14ac:dyDescent="0.2">
      <c r="A124" s="5">
        <v>113</v>
      </c>
      <c r="B124" s="11" t="s">
        <v>86</v>
      </c>
      <c r="C124" s="52" t="s">
        <v>136</v>
      </c>
      <c r="D124" s="53" t="s">
        <v>165</v>
      </c>
      <c r="E124" s="54" t="s">
        <v>39</v>
      </c>
      <c r="F124" s="55">
        <v>2</v>
      </c>
      <c r="G124" s="56" t="s">
        <v>18</v>
      </c>
      <c r="H124" s="47">
        <v>35</v>
      </c>
      <c r="I124" s="36">
        <f t="shared" si="1"/>
        <v>14</v>
      </c>
    </row>
    <row r="125" spans="1:9" x14ac:dyDescent="0.2">
      <c r="A125" s="5">
        <v>114</v>
      </c>
      <c r="B125" s="11" t="s">
        <v>86</v>
      </c>
      <c r="C125" s="52" t="s">
        <v>166</v>
      </c>
      <c r="D125" s="53" t="s">
        <v>167</v>
      </c>
      <c r="E125" s="54" t="s">
        <v>168</v>
      </c>
      <c r="F125" s="55">
        <v>67.36</v>
      </c>
      <c r="G125" s="56" t="s">
        <v>10</v>
      </c>
      <c r="H125" s="47">
        <v>35</v>
      </c>
      <c r="I125" s="36">
        <f t="shared" si="1"/>
        <v>471.52</v>
      </c>
    </row>
    <row r="126" spans="1:9" x14ac:dyDescent="0.2">
      <c r="A126" s="11"/>
      <c r="B126" s="73" t="s">
        <v>169</v>
      </c>
      <c r="C126" s="73"/>
      <c r="D126" s="43">
        <v>70</v>
      </c>
      <c r="E126" s="18"/>
      <c r="F126" s="51">
        <f>SUM(F56:F125)</f>
        <v>804.80499999999995</v>
      </c>
      <c r="G126" s="45"/>
      <c r="H126" s="15"/>
      <c r="I126" s="37"/>
    </row>
    <row r="127" spans="1:9" x14ac:dyDescent="0.2">
      <c r="A127" s="5">
        <v>115</v>
      </c>
      <c r="B127" s="5" t="s">
        <v>170</v>
      </c>
      <c r="C127" s="48" t="s">
        <v>171</v>
      </c>
      <c r="D127" s="7" t="s">
        <v>172</v>
      </c>
      <c r="E127" s="16" t="s">
        <v>9</v>
      </c>
      <c r="F127" s="15">
        <v>40.418999999999997</v>
      </c>
      <c r="G127" s="13" t="s">
        <v>26</v>
      </c>
      <c r="H127" s="47">
        <v>48</v>
      </c>
      <c r="I127" s="36">
        <f>(F127*H127)*20%</f>
        <v>388.0224</v>
      </c>
    </row>
    <row r="128" spans="1:9" x14ac:dyDescent="0.2">
      <c r="A128" s="5">
        <v>116</v>
      </c>
      <c r="B128" s="5" t="s">
        <v>170</v>
      </c>
      <c r="C128" s="48" t="s">
        <v>171</v>
      </c>
      <c r="D128" s="7" t="s">
        <v>173</v>
      </c>
      <c r="E128" s="16" t="s">
        <v>9</v>
      </c>
      <c r="F128" s="15">
        <v>37.18</v>
      </c>
      <c r="G128" s="13" t="s">
        <v>15</v>
      </c>
      <c r="H128" s="47">
        <v>48</v>
      </c>
      <c r="I128" s="36">
        <f t="shared" si="1"/>
        <v>356.928</v>
      </c>
    </row>
    <row r="129" spans="1:9" x14ac:dyDescent="0.2">
      <c r="A129" s="5">
        <v>117</v>
      </c>
      <c r="B129" s="5" t="s">
        <v>170</v>
      </c>
      <c r="C129" s="48" t="s">
        <v>171</v>
      </c>
      <c r="D129" s="7" t="s">
        <v>174</v>
      </c>
      <c r="E129" s="16" t="s">
        <v>9</v>
      </c>
      <c r="F129" s="15">
        <v>34.604999999999997</v>
      </c>
      <c r="G129" s="13" t="s">
        <v>15</v>
      </c>
      <c r="H129" s="47">
        <v>48</v>
      </c>
      <c r="I129" s="36">
        <f t="shared" si="1"/>
        <v>332.20800000000003</v>
      </c>
    </row>
    <row r="130" spans="1:9" x14ac:dyDescent="0.2">
      <c r="A130" s="5">
        <v>118</v>
      </c>
      <c r="B130" s="5" t="s">
        <v>170</v>
      </c>
      <c r="C130" s="48" t="s">
        <v>171</v>
      </c>
      <c r="D130" s="7" t="s">
        <v>175</v>
      </c>
      <c r="E130" s="16" t="s">
        <v>9</v>
      </c>
      <c r="F130" s="15">
        <v>32.546999999999997</v>
      </c>
      <c r="G130" s="13" t="s">
        <v>15</v>
      </c>
      <c r="H130" s="47">
        <v>48</v>
      </c>
      <c r="I130" s="36">
        <f t="shared" si="1"/>
        <v>312.45119999999997</v>
      </c>
    </row>
    <row r="131" spans="1:9" x14ac:dyDescent="0.2">
      <c r="A131" s="5">
        <v>119</v>
      </c>
      <c r="B131" s="5" t="s">
        <v>170</v>
      </c>
      <c r="C131" s="48" t="s">
        <v>171</v>
      </c>
      <c r="D131" s="7" t="s">
        <v>176</v>
      </c>
      <c r="E131" s="16" t="s">
        <v>9</v>
      </c>
      <c r="F131" s="61">
        <v>5.2140000000000004</v>
      </c>
      <c r="G131" s="13" t="s">
        <v>26</v>
      </c>
      <c r="H131" s="47">
        <v>48</v>
      </c>
      <c r="I131" s="36">
        <f t="shared" si="1"/>
        <v>50.054400000000008</v>
      </c>
    </row>
    <row r="132" spans="1:9" x14ac:dyDescent="0.2">
      <c r="A132" s="5">
        <v>120</v>
      </c>
      <c r="B132" s="5" t="s">
        <v>170</v>
      </c>
      <c r="C132" s="48" t="s">
        <v>177</v>
      </c>
      <c r="D132" s="7" t="s">
        <v>178</v>
      </c>
      <c r="E132" s="16" t="s">
        <v>9</v>
      </c>
      <c r="F132" s="15">
        <v>4.085</v>
      </c>
      <c r="G132" s="13" t="s">
        <v>10</v>
      </c>
      <c r="H132" s="47">
        <v>48</v>
      </c>
      <c r="I132" s="36">
        <f t="shared" si="1"/>
        <v>39.216000000000001</v>
      </c>
    </row>
    <row r="133" spans="1:9" ht="25.5" x14ac:dyDescent="0.2">
      <c r="A133" s="5">
        <v>121</v>
      </c>
      <c r="B133" s="5" t="s">
        <v>170</v>
      </c>
      <c r="C133" s="48" t="s">
        <v>177</v>
      </c>
      <c r="D133" s="7" t="s">
        <v>179</v>
      </c>
      <c r="E133" s="62" t="s">
        <v>180</v>
      </c>
      <c r="F133" s="15">
        <v>25.771999999999998</v>
      </c>
      <c r="G133" s="13" t="s">
        <v>23</v>
      </c>
      <c r="H133" s="47">
        <v>48</v>
      </c>
      <c r="I133" s="36">
        <f t="shared" si="1"/>
        <v>247.41120000000001</v>
      </c>
    </row>
    <row r="134" spans="1:9" ht="25.5" x14ac:dyDescent="0.2">
      <c r="A134" s="5">
        <v>122</v>
      </c>
      <c r="B134" s="5" t="s">
        <v>170</v>
      </c>
      <c r="C134" s="48" t="s">
        <v>177</v>
      </c>
      <c r="D134" s="7" t="s">
        <v>181</v>
      </c>
      <c r="E134" s="62" t="s">
        <v>180</v>
      </c>
      <c r="F134" s="15">
        <v>23.731000000000002</v>
      </c>
      <c r="G134" s="13" t="s">
        <v>26</v>
      </c>
      <c r="H134" s="47">
        <v>48</v>
      </c>
      <c r="I134" s="36">
        <f t="shared" si="1"/>
        <v>227.81760000000006</v>
      </c>
    </row>
    <row r="135" spans="1:9" ht="25.5" x14ac:dyDescent="0.2">
      <c r="A135" s="5">
        <v>123</v>
      </c>
      <c r="B135" s="5" t="s">
        <v>170</v>
      </c>
      <c r="C135" s="48" t="s">
        <v>177</v>
      </c>
      <c r="D135" s="7" t="s">
        <v>182</v>
      </c>
      <c r="E135" s="62" t="s">
        <v>180</v>
      </c>
      <c r="F135" s="15">
        <v>14.352</v>
      </c>
      <c r="G135" s="13" t="s">
        <v>26</v>
      </c>
      <c r="H135" s="47">
        <v>48</v>
      </c>
      <c r="I135" s="36">
        <f t="shared" si="1"/>
        <v>137.7792</v>
      </c>
    </row>
    <row r="136" spans="1:9" x14ac:dyDescent="0.2">
      <c r="A136" s="5">
        <v>124</v>
      </c>
      <c r="B136" s="5" t="s">
        <v>170</v>
      </c>
      <c r="C136" s="48" t="s">
        <v>183</v>
      </c>
      <c r="D136" s="14" t="s">
        <v>184</v>
      </c>
      <c r="E136" s="16" t="s">
        <v>9</v>
      </c>
      <c r="F136" s="15">
        <v>23.152999999999999</v>
      </c>
      <c r="G136" s="13" t="s">
        <v>113</v>
      </c>
      <c r="H136" s="47">
        <v>48</v>
      </c>
      <c r="I136" s="36">
        <f t="shared" si="1"/>
        <v>222.26880000000003</v>
      </c>
    </row>
    <row r="137" spans="1:9" x14ac:dyDescent="0.2">
      <c r="A137" s="5">
        <v>125</v>
      </c>
      <c r="B137" s="5" t="s">
        <v>170</v>
      </c>
      <c r="C137" s="48" t="s">
        <v>183</v>
      </c>
      <c r="D137" s="14" t="s">
        <v>185</v>
      </c>
      <c r="E137" s="16" t="s">
        <v>9</v>
      </c>
      <c r="F137" s="15">
        <v>23.483000000000001</v>
      </c>
      <c r="G137" s="13" t="s">
        <v>113</v>
      </c>
      <c r="H137" s="47">
        <v>48</v>
      </c>
      <c r="I137" s="36">
        <f t="shared" si="1"/>
        <v>225.43680000000001</v>
      </c>
    </row>
    <row r="138" spans="1:9" x14ac:dyDescent="0.2">
      <c r="A138" s="5">
        <v>126</v>
      </c>
      <c r="B138" s="5" t="s">
        <v>170</v>
      </c>
      <c r="C138" s="48" t="s">
        <v>183</v>
      </c>
      <c r="D138" s="14" t="s">
        <v>186</v>
      </c>
      <c r="E138" s="16" t="s">
        <v>9</v>
      </c>
      <c r="F138" s="15">
        <v>93.778999999999996</v>
      </c>
      <c r="G138" s="13" t="s">
        <v>113</v>
      </c>
      <c r="H138" s="47">
        <v>48</v>
      </c>
      <c r="I138" s="36">
        <f t="shared" ref="I138:I201" si="2">(F138*H138)*20%</f>
        <v>900.27840000000003</v>
      </c>
    </row>
    <row r="139" spans="1:9" x14ac:dyDescent="0.2">
      <c r="A139" s="5">
        <v>127</v>
      </c>
      <c r="B139" s="5" t="s">
        <v>170</v>
      </c>
      <c r="C139" s="48" t="s">
        <v>183</v>
      </c>
      <c r="D139" s="14" t="s">
        <v>187</v>
      </c>
      <c r="E139" s="16" t="s">
        <v>9</v>
      </c>
      <c r="F139" s="15">
        <v>6.0730000000000004</v>
      </c>
      <c r="G139" s="13" t="s">
        <v>113</v>
      </c>
      <c r="H139" s="47">
        <v>48</v>
      </c>
      <c r="I139" s="36">
        <f t="shared" si="2"/>
        <v>58.30080000000001</v>
      </c>
    </row>
    <row r="140" spans="1:9" x14ac:dyDescent="0.2">
      <c r="A140" s="5">
        <v>128</v>
      </c>
      <c r="B140" s="5" t="s">
        <v>170</v>
      </c>
      <c r="C140" s="48" t="s">
        <v>183</v>
      </c>
      <c r="D140" s="14" t="s">
        <v>188</v>
      </c>
      <c r="E140" s="16" t="s">
        <v>9</v>
      </c>
      <c r="F140" s="15">
        <v>23.719000000000001</v>
      </c>
      <c r="G140" s="13" t="s">
        <v>113</v>
      </c>
      <c r="H140" s="47">
        <v>48</v>
      </c>
      <c r="I140" s="36">
        <f t="shared" si="2"/>
        <v>227.70240000000004</v>
      </c>
    </row>
    <row r="141" spans="1:9" x14ac:dyDescent="0.2">
      <c r="A141" s="5">
        <v>129</v>
      </c>
      <c r="B141" s="5" t="s">
        <v>170</v>
      </c>
      <c r="C141" s="48" t="s">
        <v>183</v>
      </c>
      <c r="D141" s="14" t="s">
        <v>189</v>
      </c>
      <c r="E141" s="16" t="s">
        <v>9</v>
      </c>
      <c r="F141" s="15">
        <v>5.3630000000000004</v>
      </c>
      <c r="G141" s="13" t="s">
        <v>113</v>
      </c>
      <c r="H141" s="47">
        <v>48</v>
      </c>
      <c r="I141" s="36">
        <f t="shared" si="2"/>
        <v>51.484800000000007</v>
      </c>
    </row>
    <row r="142" spans="1:9" x14ac:dyDescent="0.2">
      <c r="A142" s="5">
        <v>130</v>
      </c>
      <c r="B142" s="5" t="s">
        <v>170</v>
      </c>
      <c r="C142" s="48" t="s">
        <v>183</v>
      </c>
      <c r="D142" s="14" t="s">
        <v>190</v>
      </c>
      <c r="E142" s="16" t="s">
        <v>9</v>
      </c>
      <c r="F142" s="15">
        <v>4.8</v>
      </c>
      <c r="G142" s="13" t="s">
        <v>113</v>
      </c>
      <c r="H142" s="47">
        <v>48</v>
      </c>
      <c r="I142" s="36">
        <f t="shared" si="2"/>
        <v>46.08</v>
      </c>
    </row>
    <row r="143" spans="1:9" x14ac:dyDescent="0.2">
      <c r="A143" s="5">
        <v>131</v>
      </c>
      <c r="B143" s="5" t="s">
        <v>170</v>
      </c>
      <c r="C143" s="48" t="s">
        <v>183</v>
      </c>
      <c r="D143" s="14" t="s">
        <v>191</v>
      </c>
      <c r="E143" s="16" t="s">
        <v>9</v>
      </c>
      <c r="F143" s="15">
        <v>81.488</v>
      </c>
      <c r="G143" s="13" t="s">
        <v>113</v>
      </c>
      <c r="H143" s="47">
        <v>48</v>
      </c>
      <c r="I143" s="36">
        <f t="shared" si="2"/>
        <v>782.28480000000002</v>
      </c>
    </row>
    <row r="144" spans="1:9" x14ac:dyDescent="0.2">
      <c r="A144" s="5">
        <v>132</v>
      </c>
      <c r="B144" s="5" t="s">
        <v>170</v>
      </c>
      <c r="C144" s="48" t="s">
        <v>183</v>
      </c>
      <c r="D144" s="14" t="s">
        <v>192</v>
      </c>
      <c r="E144" s="16" t="s">
        <v>9</v>
      </c>
      <c r="F144" s="15">
        <v>27.283000000000001</v>
      </c>
      <c r="G144" s="13" t="s">
        <v>113</v>
      </c>
      <c r="H144" s="47">
        <v>48</v>
      </c>
      <c r="I144" s="36">
        <f t="shared" si="2"/>
        <v>261.91680000000002</v>
      </c>
    </row>
    <row r="145" spans="1:9" x14ac:dyDescent="0.2">
      <c r="A145" s="5">
        <v>133</v>
      </c>
      <c r="B145" s="5" t="s">
        <v>170</v>
      </c>
      <c r="C145" s="48" t="s">
        <v>183</v>
      </c>
      <c r="D145" s="14" t="s">
        <v>193</v>
      </c>
      <c r="E145" s="16" t="s">
        <v>9</v>
      </c>
      <c r="F145" s="15">
        <v>19.792999999999999</v>
      </c>
      <c r="G145" s="13" t="s">
        <v>113</v>
      </c>
      <c r="H145" s="47">
        <v>48</v>
      </c>
      <c r="I145" s="36">
        <f t="shared" si="2"/>
        <v>190.0128</v>
      </c>
    </row>
    <row r="146" spans="1:9" x14ac:dyDescent="0.2">
      <c r="A146" s="5">
        <v>134</v>
      </c>
      <c r="B146" s="5" t="s">
        <v>170</v>
      </c>
      <c r="C146" s="48" t="s">
        <v>183</v>
      </c>
      <c r="D146" s="14" t="s">
        <v>194</v>
      </c>
      <c r="E146" s="16" t="s">
        <v>9</v>
      </c>
      <c r="F146" s="15">
        <v>2.9</v>
      </c>
      <c r="G146" s="13" t="s">
        <v>113</v>
      </c>
      <c r="H146" s="47">
        <v>48</v>
      </c>
      <c r="I146" s="36">
        <f t="shared" si="2"/>
        <v>27.84</v>
      </c>
    </row>
    <row r="147" spans="1:9" x14ac:dyDescent="0.2">
      <c r="A147" s="5">
        <v>135</v>
      </c>
      <c r="B147" s="5" t="s">
        <v>170</v>
      </c>
      <c r="C147" s="48" t="s">
        <v>183</v>
      </c>
      <c r="D147" s="14" t="s">
        <v>195</v>
      </c>
      <c r="E147" s="16" t="s">
        <v>9</v>
      </c>
      <c r="F147" s="15">
        <v>39.491</v>
      </c>
      <c r="G147" s="13" t="s">
        <v>113</v>
      </c>
      <c r="H147" s="47">
        <v>48</v>
      </c>
      <c r="I147" s="36">
        <f t="shared" si="2"/>
        <v>379.11360000000002</v>
      </c>
    </row>
    <row r="148" spans="1:9" x14ac:dyDescent="0.2">
      <c r="A148" s="5">
        <v>136</v>
      </c>
      <c r="B148" s="5" t="s">
        <v>170</v>
      </c>
      <c r="C148" s="48" t="s">
        <v>183</v>
      </c>
      <c r="D148" s="14" t="s">
        <v>196</v>
      </c>
      <c r="E148" s="16" t="s">
        <v>9</v>
      </c>
      <c r="F148" s="15">
        <v>35.933999999999997</v>
      </c>
      <c r="G148" s="13" t="s">
        <v>113</v>
      </c>
      <c r="H148" s="47">
        <v>48</v>
      </c>
      <c r="I148" s="36">
        <f t="shared" si="2"/>
        <v>344.96640000000002</v>
      </c>
    </row>
    <row r="149" spans="1:9" x14ac:dyDescent="0.2">
      <c r="A149" s="5">
        <v>137</v>
      </c>
      <c r="B149" s="5" t="s">
        <v>170</v>
      </c>
      <c r="C149" s="48" t="s">
        <v>197</v>
      </c>
      <c r="D149" s="14" t="s">
        <v>198</v>
      </c>
      <c r="E149" s="16" t="s">
        <v>9</v>
      </c>
      <c r="F149" s="15">
        <v>154.88399999999999</v>
      </c>
      <c r="G149" s="13" t="s">
        <v>26</v>
      </c>
      <c r="H149" s="47">
        <v>48</v>
      </c>
      <c r="I149" s="36">
        <f t="shared" si="2"/>
        <v>1486.8863999999999</v>
      </c>
    </row>
    <row r="150" spans="1:9" x14ac:dyDescent="0.2">
      <c r="A150" s="5">
        <v>138</v>
      </c>
      <c r="B150" s="5" t="s">
        <v>170</v>
      </c>
      <c r="C150" s="48" t="s">
        <v>197</v>
      </c>
      <c r="D150" s="17" t="s">
        <v>199</v>
      </c>
      <c r="E150" s="16" t="s">
        <v>9</v>
      </c>
      <c r="F150" s="15">
        <v>20.399999999999999</v>
      </c>
      <c r="G150" s="13" t="s">
        <v>10</v>
      </c>
      <c r="H150" s="47">
        <v>48</v>
      </c>
      <c r="I150" s="36">
        <f t="shared" si="2"/>
        <v>195.84</v>
      </c>
    </row>
    <row r="151" spans="1:9" x14ac:dyDescent="0.2">
      <c r="A151" s="5">
        <v>139</v>
      </c>
      <c r="B151" s="5" t="s">
        <v>170</v>
      </c>
      <c r="C151" s="48" t="s">
        <v>200</v>
      </c>
      <c r="D151" s="14" t="s">
        <v>201</v>
      </c>
      <c r="E151" s="16" t="s">
        <v>9</v>
      </c>
      <c r="F151" s="61">
        <v>49.402000000000001</v>
      </c>
      <c r="G151" s="13" t="s">
        <v>10</v>
      </c>
      <c r="H151" s="47">
        <v>48</v>
      </c>
      <c r="I151" s="36">
        <f t="shared" si="2"/>
        <v>474.25920000000008</v>
      </c>
    </row>
    <row r="152" spans="1:9" x14ac:dyDescent="0.2">
      <c r="A152" s="5">
        <v>140</v>
      </c>
      <c r="B152" s="5" t="s">
        <v>170</v>
      </c>
      <c r="C152" s="48" t="s">
        <v>200</v>
      </c>
      <c r="D152" s="14" t="s">
        <v>202</v>
      </c>
      <c r="E152" s="16" t="s">
        <v>9</v>
      </c>
      <c r="F152" s="61">
        <v>46.323</v>
      </c>
      <c r="G152" s="13" t="s">
        <v>10</v>
      </c>
      <c r="H152" s="47">
        <v>48</v>
      </c>
      <c r="I152" s="36">
        <f t="shared" si="2"/>
        <v>444.70080000000002</v>
      </c>
    </row>
    <row r="153" spans="1:9" x14ac:dyDescent="0.2">
      <c r="A153" s="5">
        <v>141</v>
      </c>
      <c r="B153" s="5" t="s">
        <v>170</v>
      </c>
      <c r="C153" s="48" t="s">
        <v>200</v>
      </c>
      <c r="D153" s="14" t="s">
        <v>203</v>
      </c>
      <c r="E153" s="16" t="s">
        <v>9</v>
      </c>
      <c r="F153" s="61">
        <v>24.808</v>
      </c>
      <c r="G153" s="13" t="s">
        <v>10</v>
      </c>
      <c r="H153" s="47">
        <v>48</v>
      </c>
      <c r="I153" s="36">
        <f t="shared" si="2"/>
        <v>238.15680000000003</v>
      </c>
    </row>
    <row r="154" spans="1:9" x14ac:dyDescent="0.2">
      <c r="A154" s="5">
        <v>142</v>
      </c>
      <c r="B154" s="5" t="s">
        <v>170</v>
      </c>
      <c r="C154" s="48" t="s">
        <v>200</v>
      </c>
      <c r="D154" s="14" t="s">
        <v>204</v>
      </c>
      <c r="E154" s="16" t="s">
        <v>9</v>
      </c>
      <c r="F154" s="61">
        <v>16.599</v>
      </c>
      <c r="G154" s="13" t="s">
        <v>10</v>
      </c>
      <c r="H154" s="47">
        <v>48</v>
      </c>
      <c r="I154" s="36">
        <f t="shared" si="2"/>
        <v>159.35040000000001</v>
      </c>
    </row>
    <row r="155" spans="1:9" ht="38.25" x14ac:dyDescent="0.2">
      <c r="A155" s="5">
        <v>143</v>
      </c>
      <c r="B155" s="5" t="s">
        <v>170</v>
      </c>
      <c r="C155" s="48" t="s">
        <v>205</v>
      </c>
      <c r="D155" s="14" t="s">
        <v>206</v>
      </c>
      <c r="E155" s="14" t="s">
        <v>343</v>
      </c>
      <c r="F155" s="15">
        <v>12.614000000000001</v>
      </c>
      <c r="G155" s="13" t="s">
        <v>26</v>
      </c>
      <c r="H155" s="47">
        <v>48</v>
      </c>
      <c r="I155" s="36">
        <f t="shared" si="2"/>
        <v>121.09440000000001</v>
      </c>
    </row>
    <row r="156" spans="1:9" x14ac:dyDescent="0.2">
      <c r="A156" s="5">
        <v>144</v>
      </c>
      <c r="B156" s="5" t="s">
        <v>170</v>
      </c>
      <c r="C156" s="48" t="s">
        <v>205</v>
      </c>
      <c r="D156" s="14" t="s">
        <v>208</v>
      </c>
      <c r="E156" s="16" t="s">
        <v>9</v>
      </c>
      <c r="F156" s="15">
        <v>16.946999999999999</v>
      </c>
      <c r="G156" s="13" t="s">
        <v>23</v>
      </c>
      <c r="H156" s="47">
        <v>48</v>
      </c>
      <c r="I156" s="36">
        <f t="shared" si="2"/>
        <v>162.69119999999998</v>
      </c>
    </row>
    <row r="157" spans="1:9" x14ac:dyDescent="0.2">
      <c r="A157" s="5">
        <v>145</v>
      </c>
      <c r="B157" s="5" t="s">
        <v>170</v>
      </c>
      <c r="C157" s="48" t="s">
        <v>205</v>
      </c>
      <c r="D157" s="14" t="s">
        <v>209</v>
      </c>
      <c r="E157" s="16" t="s">
        <v>9</v>
      </c>
      <c r="F157" s="15">
        <v>1.8380000000000001</v>
      </c>
      <c r="G157" s="13" t="s">
        <v>26</v>
      </c>
      <c r="H157" s="47">
        <v>48</v>
      </c>
      <c r="I157" s="36">
        <f t="shared" si="2"/>
        <v>17.6448</v>
      </c>
    </row>
    <row r="158" spans="1:9" x14ac:dyDescent="0.2">
      <c r="A158" s="5">
        <v>146</v>
      </c>
      <c r="B158" s="5" t="s">
        <v>170</v>
      </c>
      <c r="C158" s="48" t="s">
        <v>205</v>
      </c>
      <c r="D158" s="14" t="s">
        <v>210</v>
      </c>
      <c r="E158" s="16" t="s">
        <v>9</v>
      </c>
      <c r="F158" s="15">
        <v>4.6180000000000003</v>
      </c>
      <c r="G158" s="13" t="s">
        <v>23</v>
      </c>
      <c r="H158" s="47">
        <v>48</v>
      </c>
      <c r="I158" s="36">
        <f t="shared" si="2"/>
        <v>44.332800000000006</v>
      </c>
    </row>
    <row r="159" spans="1:9" x14ac:dyDescent="0.2">
      <c r="A159" s="5">
        <v>147</v>
      </c>
      <c r="B159" s="5" t="s">
        <v>170</v>
      </c>
      <c r="C159" s="48" t="s">
        <v>205</v>
      </c>
      <c r="D159" s="14" t="s">
        <v>211</v>
      </c>
      <c r="E159" s="16" t="s">
        <v>9</v>
      </c>
      <c r="F159" s="61">
        <v>10</v>
      </c>
      <c r="G159" s="13" t="s">
        <v>23</v>
      </c>
      <c r="H159" s="47">
        <v>48</v>
      </c>
      <c r="I159" s="36">
        <f t="shared" si="2"/>
        <v>96</v>
      </c>
    </row>
    <row r="160" spans="1:9" x14ac:dyDescent="0.2">
      <c r="A160" s="5">
        <v>148</v>
      </c>
      <c r="B160" s="5" t="s">
        <v>170</v>
      </c>
      <c r="C160" s="48" t="s">
        <v>212</v>
      </c>
      <c r="D160" s="14" t="s">
        <v>213</v>
      </c>
      <c r="E160" s="16" t="s">
        <v>9</v>
      </c>
      <c r="F160" s="61">
        <v>5</v>
      </c>
      <c r="G160" s="13" t="s">
        <v>15</v>
      </c>
      <c r="H160" s="47">
        <v>48</v>
      </c>
      <c r="I160" s="36">
        <f t="shared" si="2"/>
        <v>48</v>
      </c>
    </row>
    <row r="161" spans="1:9" x14ac:dyDescent="0.2">
      <c r="A161" s="5">
        <v>149</v>
      </c>
      <c r="B161" s="5" t="s">
        <v>170</v>
      </c>
      <c r="C161" s="11" t="s">
        <v>214</v>
      </c>
      <c r="D161" s="14" t="s">
        <v>215</v>
      </c>
      <c r="E161" s="16" t="s">
        <v>9</v>
      </c>
      <c r="F161" s="61">
        <v>26.85</v>
      </c>
      <c r="G161" s="13" t="s">
        <v>26</v>
      </c>
      <c r="H161" s="47">
        <v>48</v>
      </c>
      <c r="I161" s="36">
        <f t="shared" si="2"/>
        <v>257.76000000000005</v>
      </c>
    </row>
    <row r="162" spans="1:9" x14ac:dyDescent="0.2">
      <c r="A162" s="5">
        <v>150</v>
      </c>
      <c r="B162" s="5" t="s">
        <v>170</v>
      </c>
      <c r="C162" s="11" t="s">
        <v>214</v>
      </c>
      <c r="D162" s="14" t="s">
        <v>216</v>
      </c>
      <c r="E162" s="16" t="s">
        <v>9</v>
      </c>
      <c r="F162" s="15">
        <v>5.7</v>
      </c>
      <c r="G162" s="13" t="s">
        <v>10</v>
      </c>
      <c r="H162" s="47">
        <v>48</v>
      </c>
      <c r="I162" s="36">
        <f t="shared" si="2"/>
        <v>54.720000000000006</v>
      </c>
    </row>
    <row r="163" spans="1:9" x14ac:dyDescent="0.2">
      <c r="A163" s="5">
        <v>151</v>
      </c>
      <c r="B163" s="5" t="s">
        <v>170</v>
      </c>
      <c r="C163" s="11" t="s">
        <v>214</v>
      </c>
      <c r="D163" s="14" t="s">
        <v>217</v>
      </c>
      <c r="E163" s="16" t="s">
        <v>9</v>
      </c>
      <c r="F163" s="61">
        <v>14.398999999999999</v>
      </c>
      <c r="G163" s="13" t="s">
        <v>26</v>
      </c>
      <c r="H163" s="47">
        <v>48</v>
      </c>
      <c r="I163" s="36">
        <f t="shared" si="2"/>
        <v>138.2304</v>
      </c>
    </row>
    <row r="164" spans="1:9" x14ac:dyDescent="0.2">
      <c r="A164" s="5">
        <v>152</v>
      </c>
      <c r="B164" s="5" t="s">
        <v>170</v>
      </c>
      <c r="C164" s="48" t="s">
        <v>218</v>
      </c>
      <c r="D164" s="14" t="s">
        <v>219</v>
      </c>
      <c r="E164" s="16" t="s">
        <v>9</v>
      </c>
      <c r="F164" s="61">
        <v>9.9830000000000005</v>
      </c>
      <c r="G164" s="13" t="s">
        <v>23</v>
      </c>
      <c r="H164" s="47">
        <v>48</v>
      </c>
      <c r="I164" s="36">
        <f t="shared" si="2"/>
        <v>95.836800000000011</v>
      </c>
    </row>
    <row r="165" spans="1:9" x14ac:dyDescent="0.2">
      <c r="A165" s="5">
        <v>153</v>
      </c>
      <c r="B165" s="5" t="s">
        <v>170</v>
      </c>
      <c r="C165" s="48" t="s">
        <v>218</v>
      </c>
      <c r="D165" s="14" t="s">
        <v>220</v>
      </c>
      <c r="E165" s="16" t="s">
        <v>9</v>
      </c>
      <c r="F165" s="61">
        <v>7.9989999999999997</v>
      </c>
      <c r="G165" s="13" t="s">
        <v>10</v>
      </c>
      <c r="H165" s="47">
        <v>48</v>
      </c>
      <c r="I165" s="36">
        <f t="shared" si="2"/>
        <v>76.790400000000005</v>
      </c>
    </row>
    <row r="166" spans="1:9" x14ac:dyDescent="0.2">
      <c r="A166" s="5">
        <v>154</v>
      </c>
      <c r="B166" s="5" t="s">
        <v>170</v>
      </c>
      <c r="C166" s="48" t="s">
        <v>221</v>
      </c>
      <c r="D166" s="14" t="s">
        <v>222</v>
      </c>
      <c r="E166" s="17" t="s">
        <v>9</v>
      </c>
      <c r="F166" s="61">
        <v>17.997</v>
      </c>
      <c r="G166" s="13" t="s">
        <v>23</v>
      </c>
      <c r="H166" s="47">
        <v>48</v>
      </c>
      <c r="I166" s="36">
        <f t="shared" si="2"/>
        <v>172.77120000000002</v>
      </c>
    </row>
    <row r="167" spans="1:9" x14ac:dyDescent="0.2">
      <c r="A167" s="5">
        <v>155</v>
      </c>
      <c r="B167" s="5" t="s">
        <v>170</v>
      </c>
      <c r="C167" s="48" t="s">
        <v>221</v>
      </c>
      <c r="D167" s="14" t="s">
        <v>223</v>
      </c>
      <c r="E167" s="17" t="s">
        <v>9</v>
      </c>
      <c r="F167" s="15">
        <v>47.634999999999998</v>
      </c>
      <c r="G167" s="13" t="s">
        <v>26</v>
      </c>
      <c r="H167" s="47">
        <v>48</v>
      </c>
      <c r="I167" s="36">
        <f t="shared" si="2"/>
        <v>457.29600000000005</v>
      </c>
    </row>
    <row r="168" spans="1:9" x14ac:dyDescent="0.2">
      <c r="A168" s="5">
        <v>156</v>
      </c>
      <c r="B168" s="5" t="s">
        <v>170</v>
      </c>
      <c r="C168" s="48" t="s">
        <v>221</v>
      </c>
      <c r="D168" s="14" t="s">
        <v>224</v>
      </c>
      <c r="E168" s="17" t="s">
        <v>9</v>
      </c>
      <c r="F168" s="61">
        <v>14.999000000000001</v>
      </c>
      <c r="G168" s="13" t="s">
        <v>23</v>
      </c>
      <c r="H168" s="47">
        <v>48</v>
      </c>
      <c r="I168" s="36">
        <f t="shared" si="2"/>
        <v>143.99039999999999</v>
      </c>
    </row>
    <row r="169" spans="1:9" x14ac:dyDescent="0.2">
      <c r="A169" s="5">
        <v>157</v>
      </c>
      <c r="B169" s="5" t="s">
        <v>170</v>
      </c>
      <c r="C169" s="12" t="s">
        <v>170</v>
      </c>
      <c r="D169" s="14" t="s">
        <v>225</v>
      </c>
      <c r="E169" s="9" t="s">
        <v>226</v>
      </c>
      <c r="F169" s="15">
        <v>0.69799999999999995</v>
      </c>
      <c r="G169" s="63" t="s">
        <v>10</v>
      </c>
      <c r="H169" s="47">
        <v>48</v>
      </c>
      <c r="I169" s="36">
        <f t="shared" si="2"/>
        <v>6.7008000000000001</v>
      </c>
    </row>
    <row r="170" spans="1:9" x14ac:dyDescent="0.2">
      <c r="A170" s="5">
        <v>158</v>
      </c>
      <c r="B170" s="5" t="s">
        <v>170</v>
      </c>
      <c r="C170" s="12" t="s">
        <v>170</v>
      </c>
      <c r="D170" s="14" t="s">
        <v>227</v>
      </c>
      <c r="E170" s="9" t="s">
        <v>226</v>
      </c>
      <c r="F170" s="15">
        <v>0.873</v>
      </c>
      <c r="G170" s="13" t="s">
        <v>23</v>
      </c>
      <c r="H170" s="47">
        <v>48</v>
      </c>
      <c r="I170" s="36">
        <f t="shared" si="2"/>
        <v>8.3807999999999989</v>
      </c>
    </row>
    <row r="171" spans="1:9" x14ac:dyDescent="0.2">
      <c r="A171" s="5">
        <v>159</v>
      </c>
      <c r="B171" s="5" t="s">
        <v>170</v>
      </c>
      <c r="C171" s="12" t="s">
        <v>170</v>
      </c>
      <c r="D171" s="14" t="s">
        <v>228</v>
      </c>
      <c r="E171" s="9" t="s">
        <v>226</v>
      </c>
      <c r="F171" s="15">
        <v>0.752</v>
      </c>
      <c r="G171" s="13" t="s">
        <v>23</v>
      </c>
      <c r="H171" s="47">
        <v>48</v>
      </c>
      <c r="I171" s="36">
        <f t="shared" si="2"/>
        <v>7.2192000000000007</v>
      </c>
    </row>
    <row r="172" spans="1:9" x14ac:dyDescent="0.2">
      <c r="A172" s="5">
        <v>160</v>
      </c>
      <c r="B172" s="5" t="s">
        <v>170</v>
      </c>
      <c r="C172" s="12" t="s">
        <v>170</v>
      </c>
      <c r="D172" s="14" t="s">
        <v>229</v>
      </c>
      <c r="E172" s="16" t="s">
        <v>9</v>
      </c>
      <c r="F172" s="15">
        <v>0.23499999999999999</v>
      </c>
      <c r="G172" s="63" t="s">
        <v>10</v>
      </c>
      <c r="H172" s="47">
        <v>48</v>
      </c>
      <c r="I172" s="36">
        <f t="shared" si="2"/>
        <v>2.2559999999999998</v>
      </c>
    </row>
    <row r="173" spans="1:9" ht="25.5" x14ac:dyDescent="0.2">
      <c r="A173" s="5">
        <v>161</v>
      </c>
      <c r="B173" s="5" t="s">
        <v>170</v>
      </c>
      <c r="C173" s="12" t="s">
        <v>170</v>
      </c>
      <c r="D173" s="14" t="s">
        <v>230</v>
      </c>
      <c r="E173" s="14" t="s">
        <v>231</v>
      </c>
      <c r="F173" s="15">
        <v>14.254</v>
      </c>
      <c r="G173" s="63" t="s">
        <v>10</v>
      </c>
      <c r="H173" s="47">
        <v>48</v>
      </c>
      <c r="I173" s="36">
        <f t="shared" si="2"/>
        <v>136.83840000000001</v>
      </c>
    </row>
    <row r="174" spans="1:9" x14ac:dyDescent="0.2">
      <c r="A174" s="5">
        <v>162</v>
      </c>
      <c r="B174" s="5" t="s">
        <v>170</v>
      </c>
      <c r="C174" s="12" t="s">
        <v>170</v>
      </c>
      <c r="D174" s="14" t="s">
        <v>232</v>
      </c>
      <c r="E174" s="16" t="s">
        <v>9</v>
      </c>
      <c r="F174" s="15">
        <v>0.23799999999999999</v>
      </c>
      <c r="G174" s="63" t="s">
        <v>10</v>
      </c>
      <c r="H174" s="47">
        <v>48</v>
      </c>
      <c r="I174" s="36">
        <f t="shared" si="2"/>
        <v>2.2848000000000002</v>
      </c>
    </row>
    <row r="175" spans="1:9" x14ac:dyDescent="0.2">
      <c r="A175" s="5">
        <v>163</v>
      </c>
      <c r="B175" s="5" t="s">
        <v>170</v>
      </c>
      <c r="C175" s="12" t="s">
        <v>170</v>
      </c>
      <c r="D175" s="14" t="s">
        <v>233</v>
      </c>
      <c r="E175" s="16" t="s">
        <v>9</v>
      </c>
      <c r="F175" s="15">
        <v>1.1930000000000001</v>
      </c>
      <c r="G175" s="63" t="s">
        <v>10</v>
      </c>
      <c r="H175" s="47">
        <v>48</v>
      </c>
      <c r="I175" s="36">
        <f t="shared" si="2"/>
        <v>11.452800000000002</v>
      </c>
    </row>
    <row r="176" spans="1:9" x14ac:dyDescent="0.2">
      <c r="A176" s="5">
        <v>164</v>
      </c>
      <c r="B176" s="5" t="s">
        <v>170</v>
      </c>
      <c r="C176" s="12" t="s">
        <v>170</v>
      </c>
      <c r="D176" s="14" t="s">
        <v>234</v>
      </c>
      <c r="E176" s="16" t="s">
        <v>9</v>
      </c>
      <c r="F176" s="15">
        <v>1.5229999999999999</v>
      </c>
      <c r="G176" s="13" t="s">
        <v>23</v>
      </c>
      <c r="H176" s="47">
        <v>48</v>
      </c>
      <c r="I176" s="36">
        <f t="shared" si="2"/>
        <v>14.620800000000001</v>
      </c>
    </row>
    <row r="177" spans="1:9" x14ac:dyDescent="0.2">
      <c r="A177" s="5">
        <v>165</v>
      </c>
      <c r="B177" s="5" t="s">
        <v>170</v>
      </c>
      <c r="C177" s="12" t="s">
        <v>170</v>
      </c>
      <c r="D177" s="14" t="s">
        <v>235</v>
      </c>
      <c r="E177" s="16" t="s">
        <v>9</v>
      </c>
      <c r="F177" s="15">
        <v>1.1639999999999999</v>
      </c>
      <c r="G177" s="13" t="s">
        <v>23</v>
      </c>
      <c r="H177" s="47">
        <v>48</v>
      </c>
      <c r="I177" s="36">
        <f t="shared" si="2"/>
        <v>11.1744</v>
      </c>
    </row>
    <row r="178" spans="1:9" x14ac:dyDescent="0.2">
      <c r="A178" s="5">
        <v>166</v>
      </c>
      <c r="B178" s="5" t="s">
        <v>170</v>
      </c>
      <c r="C178" s="12" t="s">
        <v>170</v>
      </c>
      <c r="D178" s="14" t="s">
        <v>236</v>
      </c>
      <c r="E178" s="16" t="s">
        <v>9</v>
      </c>
      <c r="F178" s="15">
        <v>0.74199999999999999</v>
      </c>
      <c r="G178" s="13" t="s">
        <v>10</v>
      </c>
      <c r="H178" s="47">
        <v>48</v>
      </c>
      <c r="I178" s="36">
        <f t="shared" si="2"/>
        <v>7.1232000000000006</v>
      </c>
    </row>
    <row r="179" spans="1:9" x14ac:dyDescent="0.2">
      <c r="A179" s="5">
        <v>167</v>
      </c>
      <c r="B179" s="5" t="s">
        <v>170</v>
      </c>
      <c r="C179" s="12" t="s">
        <v>170</v>
      </c>
      <c r="D179" s="14" t="s">
        <v>237</v>
      </c>
      <c r="E179" s="16" t="s">
        <v>9</v>
      </c>
      <c r="F179" s="15">
        <v>0.60899999999999999</v>
      </c>
      <c r="G179" s="13" t="s">
        <v>10</v>
      </c>
      <c r="H179" s="47">
        <v>48</v>
      </c>
      <c r="I179" s="36">
        <f t="shared" si="2"/>
        <v>5.8464</v>
      </c>
    </row>
    <row r="180" spans="1:9" x14ac:dyDescent="0.2">
      <c r="A180" s="5">
        <v>168</v>
      </c>
      <c r="B180" s="5" t="s">
        <v>170</v>
      </c>
      <c r="C180" s="12" t="s">
        <v>170</v>
      </c>
      <c r="D180" s="14" t="s">
        <v>238</v>
      </c>
      <c r="E180" s="16" t="s">
        <v>9</v>
      </c>
      <c r="F180" s="15">
        <v>1.331</v>
      </c>
      <c r="G180" s="13" t="s">
        <v>26</v>
      </c>
      <c r="H180" s="47">
        <v>48</v>
      </c>
      <c r="I180" s="36">
        <f t="shared" si="2"/>
        <v>12.7776</v>
      </c>
    </row>
    <row r="181" spans="1:9" x14ac:dyDescent="0.2">
      <c r="A181" s="5">
        <v>169</v>
      </c>
      <c r="B181" s="5" t="s">
        <v>170</v>
      </c>
      <c r="C181" s="12" t="s">
        <v>170</v>
      </c>
      <c r="D181" s="14" t="s">
        <v>239</v>
      </c>
      <c r="E181" s="16" t="s">
        <v>9</v>
      </c>
      <c r="F181" s="15">
        <v>1.327</v>
      </c>
      <c r="G181" s="13" t="s">
        <v>10</v>
      </c>
      <c r="H181" s="47">
        <v>48</v>
      </c>
      <c r="I181" s="36">
        <f t="shared" si="2"/>
        <v>12.7392</v>
      </c>
    </row>
    <row r="182" spans="1:9" x14ac:dyDescent="0.2">
      <c r="A182" s="5">
        <v>170</v>
      </c>
      <c r="B182" s="5" t="s">
        <v>170</v>
      </c>
      <c r="C182" s="12" t="s">
        <v>170</v>
      </c>
      <c r="D182" s="17" t="s">
        <v>240</v>
      </c>
      <c r="E182" s="16" t="s">
        <v>9</v>
      </c>
      <c r="F182" s="15">
        <v>0.93300000000000005</v>
      </c>
      <c r="G182" s="13" t="s">
        <v>10</v>
      </c>
      <c r="H182" s="47">
        <v>48</v>
      </c>
      <c r="I182" s="36">
        <f t="shared" si="2"/>
        <v>8.9568000000000012</v>
      </c>
    </row>
    <row r="183" spans="1:9" ht="25.5" x14ac:dyDescent="0.2">
      <c r="A183" s="5">
        <v>171</v>
      </c>
      <c r="B183" s="5" t="s">
        <v>170</v>
      </c>
      <c r="C183" s="12" t="s">
        <v>170</v>
      </c>
      <c r="D183" s="17" t="s">
        <v>241</v>
      </c>
      <c r="E183" s="14" t="s">
        <v>231</v>
      </c>
      <c r="F183" s="15">
        <v>0.85699999999999998</v>
      </c>
      <c r="G183" s="13" t="s">
        <v>10</v>
      </c>
      <c r="H183" s="47">
        <v>48</v>
      </c>
      <c r="I183" s="36">
        <f t="shared" si="2"/>
        <v>8.2271999999999998</v>
      </c>
    </row>
    <row r="184" spans="1:9" x14ac:dyDescent="0.2">
      <c r="A184" s="5">
        <v>172</v>
      </c>
      <c r="B184" s="5" t="s">
        <v>170</v>
      </c>
      <c r="C184" s="12" t="s">
        <v>170</v>
      </c>
      <c r="D184" s="14" t="s">
        <v>242</v>
      </c>
      <c r="E184" s="16" t="s">
        <v>9</v>
      </c>
      <c r="F184" s="15">
        <v>0.45500000000000002</v>
      </c>
      <c r="G184" s="13" t="s">
        <v>10</v>
      </c>
      <c r="H184" s="47">
        <v>48</v>
      </c>
      <c r="I184" s="36">
        <f t="shared" si="2"/>
        <v>4.3680000000000003</v>
      </c>
    </row>
    <row r="185" spans="1:9" x14ac:dyDescent="0.2">
      <c r="A185" s="5">
        <v>173</v>
      </c>
      <c r="B185" s="5" t="s">
        <v>170</v>
      </c>
      <c r="C185" s="12" t="s">
        <v>170</v>
      </c>
      <c r="D185" s="14" t="s">
        <v>243</v>
      </c>
      <c r="E185" s="17" t="s">
        <v>9</v>
      </c>
      <c r="F185" s="61">
        <v>2.73</v>
      </c>
      <c r="G185" s="13" t="s">
        <v>10</v>
      </c>
      <c r="H185" s="47">
        <v>48</v>
      </c>
      <c r="I185" s="36">
        <f t="shared" si="2"/>
        <v>26.207999999999998</v>
      </c>
    </row>
    <row r="186" spans="1:9" x14ac:dyDescent="0.2">
      <c r="A186" s="5">
        <v>174</v>
      </c>
      <c r="B186" s="5" t="s">
        <v>170</v>
      </c>
      <c r="C186" s="12" t="s">
        <v>170</v>
      </c>
      <c r="D186" s="14" t="s">
        <v>244</v>
      </c>
      <c r="E186" s="16" t="s">
        <v>9</v>
      </c>
      <c r="F186" s="15">
        <v>8.2000000000000003E-2</v>
      </c>
      <c r="G186" s="13" t="s">
        <v>23</v>
      </c>
      <c r="H186" s="47">
        <v>48</v>
      </c>
      <c r="I186" s="36">
        <f t="shared" si="2"/>
        <v>0.78720000000000001</v>
      </c>
    </row>
    <row r="187" spans="1:9" x14ac:dyDescent="0.2">
      <c r="A187" s="5">
        <v>175</v>
      </c>
      <c r="B187" s="5" t="s">
        <v>170</v>
      </c>
      <c r="C187" s="12" t="s">
        <v>170</v>
      </c>
      <c r="D187" s="14" t="s">
        <v>245</v>
      </c>
      <c r="E187" s="16" t="s">
        <v>9</v>
      </c>
      <c r="F187" s="15">
        <v>0.64300000000000002</v>
      </c>
      <c r="G187" s="13" t="s">
        <v>23</v>
      </c>
      <c r="H187" s="47">
        <v>48</v>
      </c>
      <c r="I187" s="36">
        <f t="shared" si="2"/>
        <v>6.1728000000000005</v>
      </c>
    </row>
    <row r="188" spans="1:9" x14ac:dyDescent="0.2">
      <c r="A188" s="5">
        <v>176</v>
      </c>
      <c r="B188" s="5" t="s">
        <v>170</v>
      </c>
      <c r="C188" s="12" t="s">
        <v>170</v>
      </c>
      <c r="D188" s="14" t="s">
        <v>246</v>
      </c>
      <c r="E188" s="16" t="s">
        <v>9</v>
      </c>
      <c r="F188" s="15">
        <v>0.224</v>
      </c>
      <c r="G188" s="13" t="s">
        <v>23</v>
      </c>
      <c r="H188" s="47">
        <v>48</v>
      </c>
      <c r="I188" s="36">
        <f t="shared" si="2"/>
        <v>2.1504000000000003</v>
      </c>
    </row>
    <row r="189" spans="1:9" x14ac:dyDescent="0.2">
      <c r="A189" s="5">
        <v>177</v>
      </c>
      <c r="B189" s="5" t="s">
        <v>170</v>
      </c>
      <c r="C189" s="12" t="s">
        <v>170</v>
      </c>
      <c r="D189" s="14" t="s">
        <v>247</v>
      </c>
      <c r="E189" s="16" t="s">
        <v>9</v>
      </c>
      <c r="F189" s="15">
        <v>0.308</v>
      </c>
      <c r="G189" s="13" t="s">
        <v>26</v>
      </c>
      <c r="H189" s="47">
        <v>48</v>
      </c>
      <c r="I189" s="36">
        <f t="shared" si="2"/>
        <v>2.9567999999999999</v>
      </c>
    </row>
    <row r="190" spans="1:9" x14ac:dyDescent="0.2">
      <c r="A190" s="5">
        <v>178</v>
      </c>
      <c r="B190" s="5" t="s">
        <v>170</v>
      </c>
      <c r="C190" s="12" t="s">
        <v>170</v>
      </c>
      <c r="D190" s="14" t="s">
        <v>248</v>
      </c>
      <c r="E190" s="16" t="s">
        <v>9</v>
      </c>
      <c r="F190" s="15">
        <v>0.91</v>
      </c>
      <c r="G190" s="13" t="s">
        <v>26</v>
      </c>
      <c r="H190" s="47">
        <v>48</v>
      </c>
      <c r="I190" s="36">
        <f t="shared" si="2"/>
        <v>8.7360000000000007</v>
      </c>
    </row>
    <row r="191" spans="1:9" x14ac:dyDescent="0.2">
      <c r="A191" s="5">
        <v>179</v>
      </c>
      <c r="B191" s="5" t="s">
        <v>170</v>
      </c>
      <c r="C191" s="12" t="s">
        <v>170</v>
      </c>
      <c r="D191" s="14" t="s">
        <v>249</v>
      </c>
      <c r="E191" s="16" t="s">
        <v>9</v>
      </c>
      <c r="F191" s="15">
        <v>0.28100000000000003</v>
      </c>
      <c r="G191" s="13" t="s">
        <v>23</v>
      </c>
      <c r="H191" s="47">
        <v>48</v>
      </c>
      <c r="I191" s="36">
        <f t="shared" si="2"/>
        <v>2.6976000000000004</v>
      </c>
    </row>
    <row r="192" spans="1:9" x14ac:dyDescent="0.2">
      <c r="A192" s="5">
        <v>180</v>
      </c>
      <c r="B192" s="5" t="s">
        <v>170</v>
      </c>
      <c r="C192" s="12" t="s">
        <v>170</v>
      </c>
      <c r="D192" s="14" t="s">
        <v>250</v>
      </c>
      <c r="E192" s="16" t="s">
        <v>9</v>
      </c>
      <c r="F192" s="15">
        <v>0.97699999999999998</v>
      </c>
      <c r="G192" s="13" t="s">
        <v>23</v>
      </c>
      <c r="H192" s="47">
        <v>48</v>
      </c>
      <c r="I192" s="36">
        <f t="shared" si="2"/>
        <v>9.3792000000000009</v>
      </c>
    </row>
    <row r="193" spans="1:9" x14ac:dyDescent="0.2">
      <c r="A193" s="5">
        <v>181</v>
      </c>
      <c r="B193" s="5" t="s">
        <v>170</v>
      </c>
      <c r="C193" s="12" t="s">
        <v>170</v>
      </c>
      <c r="D193" s="14" t="s">
        <v>251</v>
      </c>
      <c r="E193" s="16" t="s">
        <v>9</v>
      </c>
      <c r="F193" s="15">
        <v>0.41199999999999998</v>
      </c>
      <c r="G193" s="13" t="s">
        <v>23</v>
      </c>
      <c r="H193" s="47">
        <v>48</v>
      </c>
      <c r="I193" s="36">
        <f t="shared" si="2"/>
        <v>3.9552</v>
      </c>
    </row>
    <row r="194" spans="1:9" x14ac:dyDescent="0.2">
      <c r="A194" s="5">
        <v>182</v>
      </c>
      <c r="B194" s="5" t="s">
        <v>170</v>
      </c>
      <c r="C194" s="12" t="s">
        <v>170</v>
      </c>
      <c r="D194" s="14" t="s">
        <v>252</v>
      </c>
      <c r="E194" s="16" t="s">
        <v>9</v>
      </c>
      <c r="F194" s="15">
        <v>1.071</v>
      </c>
      <c r="G194" s="13" t="s">
        <v>23</v>
      </c>
      <c r="H194" s="47">
        <v>48</v>
      </c>
      <c r="I194" s="36">
        <f t="shared" si="2"/>
        <v>10.281600000000001</v>
      </c>
    </row>
    <row r="195" spans="1:9" x14ac:dyDescent="0.2">
      <c r="A195" s="5">
        <v>183</v>
      </c>
      <c r="B195" s="5" t="s">
        <v>170</v>
      </c>
      <c r="C195" s="12" t="s">
        <v>170</v>
      </c>
      <c r="D195" s="14" t="s">
        <v>253</v>
      </c>
      <c r="E195" s="16" t="s">
        <v>9</v>
      </c>
      <c r="F195" s="15">
        <v>0.17699999999999999</v>
      </c>
      <c r="G195" s="13" t="s">
        <v>23</v>
      </c>
      <c r="H195" s="47">
        <v>48</v>
      </c>
      <c r="I195" s="36">
        <f t="shared" si="2"/>
        <v>1.6991999999999998</v>
      </c>
    </row>
    <row r="196" spans="1:9" x14ac:dyDescent="0.2">
      <c r="A196" s="5">
        <v>184</v>
      </c>
      <c r="B196" s="5" t="s">
        <v>170</v>
      </c>
      <c r="C196" s="12" t="s">
        <v>170</v>
      </c>
      <c r="D196" s="14" t="s">
        <v>254</v>
      </c>
      <c r="E196" s="16" t="s">
        <v>9</v>
      </c>
      <c r="F196" s="15">
        <v>9.5000000000000001E-2</v>
      </c>
      <c r="G196" s="13" t="s">
        <v>23</v>
      </c>
      <c r="H196" s="47">
        <v>48</v>
      </c>
      <c r="I196" s="36">
        <f t="shared" si="2"/>
        <v>0.91200000000000014</v>
      </c>
    </row>
    <row r="197" spans="1:9" x14ac:dyDescent="0.2">
      <c r="A197" s="5">
        <v>185</v>
      </c>
      <c r="B197" s="5" t="s">
        <v>170</v>
      </c>
      <c r="C197" s="12" t="s">
        <v>170</v>
      </c>
      <c r="D197" s="14" t="s">
        <v>255</v>
      </c>
      <c r="E197" s="16" t="s">
        <v>9</v>
      </c>
      <c r="F197" s="15">
        <v>1.4690000000000001</v>
      </c>
      <c r="G197" s="13" t="s">
        <v>10</v>
      </c>
      <c r="H197" s="47">
        <v>48</v>
      </c>
      <c r="I197" s="36">
        <f t="shared" si="2"/>
        <v>14.102400000000001</v>
      </c>
    </row>
    <row r="198" spans="1:9" x14ac:dyDescent="0.2">
      <c r="A198" s="5">
        <v>186</v>
      </c>
      <c r="B198" s="5" t="s">
        <v>170</v>
      </c>
      <c r="C198" s="12" t="s">
        <v>170</v>
      </c>
      <c r="D198" s="14" t="s">
        <v>256</v>
      </c>
      <c r="E198" s="16" t="s">
        <v>9</v>
      </c>
      <c r="F198" s="15">
        <v>0.61299999999999999</v>
      </c>
      <c r="G198" s="13" t="s">
        <v>10</v>
      </c>
      <c r="H198" s="47">
        <v>48</v>
      </c>
      <c r="I198" s="36">
        <f t="shared" si="2"/>
        <v>5.8848000000000003</v>
      </c>
    </row>
    <row r="199" spans="1:9" x14ac:dyDescent="0.2">
      <c r="A199" s="5">
        <v>187</v>
      </c>
      <c r="B199" s="5" t="s">
        <v>170</v>
      </c>
      <c r="C199" s="12" t="s">
        <v>170</v>
      </c>
      <c r="D199" s="14" t="s">
        <v>257</v>
      </c>
      <c r="E199" s="16" t="s">
        <v>9</v>
      </c>
      <c r="F199" s="15">
        <v>0.23</v>
      </c>
      <c r="G199" s="13" t="s">
        <v>10</v>
      </c>
      <c r="H199" s="47">
        <v>48</v>
      </c>
      <c r="I199" s="36">
        <f t="shared" si="2"/>
        <v>2.2080000000000002</v>
      </c>
    </row>
    <row r="200" spans="1:9" x14ac:dyDescent="0.2">
      <c r="A200" s="5">
        <v>188</v>
      </c>
      <c r="B200" s="5" t="s">
        <v>170</v>
      </c>
      <c r="C200" s="12" t="s">
        <v>170</v>
      </c>
      <c r="D200" s="14" t="s">
        <v>258</v>
      </c>
      <c r="E200" s="16" t="s">
        <v>9</v>
      </c>
      <c r="F200" s="15">
        <v>0.27300000000000002</v>
      </c>
      <c r="G200" s="13" t="s">
        <v>10</v>
      </c>
      <c r="H200" s="47">
        <v>48</v>
      </c>
      <c r="I200" s="36">
        <f t="shared" si="2"/>
        <v>2.6208000000000005</v>
      </c>
    </row>
    <row r="201" spans="1:9" x14ac:dyDescent="0.2">
      <c r="A201" s="5">
        <v>189</v>
      </c>
      <c r="B201" s="5" t="s">
        <v>170</v>
      </c>
      <c r="C201" s="12" t="s">
        <v>170</v>
      </c>
      <c r="D201" s="14" t="s">
        <v>259</v>
      </c>
      <c r="E201" s="16" t="s">
        <v>9</v>
      </c>
      <c r="F201" s="15">
        <v>0.52</v>
      </c>
      <c r="G201" s="13" t="s">
        <v>10</v>
      </c>
      <c r="H201" s="47">
        <v>48</v>
      </c>
      <c r="I201" s="36">
        <f t="shared" si="2"/>
        <v>4.9920000000000009</v>
      </c>
    </row>
    <row r="202" spans="1:9" x14ac:dyDescent="0.2">
      <c r="A202" s="5">
        <v>190</v>
      </c>
      <c r="B202" s="5" t="s">
        <v>170</v>
      </c>
      <c r="C202" s="12" t="s">
        <v>170</v>
      </c>
      <c r="D202" s="14" t="s">
        <v>260</v>
      </c>
      <c r="E202" s="16" t="s">
        <v>9</v>
      </c>
      <c r="F202" s="15">
        <v>0.26600000000000001</v>
      </c>
      <c r="G202" s="13" t="s">
        <v>23</v>
      </c>
      <c r="H202" s="47">
        <v>48</v>
      </c>
      <c r="I202" s="36">
        <f t="shared" ref="I202:I265" si="3">(F202*H202)*20%</f>
        <v>2.5536000000000003</v>
      </c>
    </row>
    <row r="203" spans="1:9" x14ac:dyDescent="0.2">
      <c r="A203" s="5">
        <v>191</v>
      </c>
      <c r="B203" s="5" t="s">
        <v>170</v>
      </c>
      <c r="C203" s="12" t="s">
        <v>170</v>
      </c>
      <c r="D203" s="14" t="s">
        <v>261</v>
      </c>
      <c r="E203" s="16" t="s">
        <v>9</v>
      </c>
      <c r="F203" s="15">
        <v>0.13700000000000001</v>
      </c>
      <c r="G203" s="13" t="s">
        <v>23</v>
      </c>
      <c r="H203" s="47">
        <v>48</v>
      </c>
      <c r="I203" s="36">
        <f t="shared" si="3"/>
        <v>1.3152000000000001</v>
      </c>
    </row>
    <row r="204" spans="1:9" x14ac:dyDescent="0.2">
      <c r="A204" s="5">
        <v>192</v>
      </c>
      <c r="B204" s="5" t="s">
        <v>170</v>
      </c>
      <c r="C204" s="12" t="s">
        <v>170</v>
      </c>
      <c r="D204" s="14" t="s">
        <v>262</v>
      </c>
      <c r="E204" s="16" t="s">
        <v>9</v>
      </c>
      <c r="F204" s="15">
        <v>0.442</v>
      </c>
      <c r="G204" s="13" t="s">
        <v>23</v>
      </c>
      <c r="H204" s="47">
        <v>48</v>
      </c>
      <c r="I204" s="36">
        <f t="shared" si="3"/>
        <v>4.2432000000000007</v>
      </c>
    </row>
    <row r="205" spans="1:9" x14ac:dyDescent="0.2">
      <c r="A205" s="5">
        <v>193</v>
      </c>
      <c r="B205" s="5" t="s">
        <v>170</v>
      </c>
      <c r="C205" s="12" t="s">
        <v>170</v>
      </c>
      <c r="D205" s="14" t="s">
        <v>263</v>
      </c>
      <c r="E205" s="16" t="s">
        <v>9</v>
      </c>
      <c r="F205" s="15">
        <v>0.122</v>
      </c>
      <c r="G205" s="13" t="s">
        <v>10</v>
      </c>
      <c r="H205" s="47">
        <v>48</v>
      </c>
      <c r="I205" s="36">
        <f t="shared" si="3"/>
        <v>1.1712</v>
      </c>
    </row>
    <row r="206" spans="1:9" x14ac:dyDescent="0.2">
      <c r="A206" s="5">
        <v>194</v>
      </c>
      <c r="B206" s="5" t="s">
        <v>170</v>
      </c>
      <c r="C206" s="12" t="s">
        <v>170</v>
      </c>
      <c r="D206" s="14" t="s">
        <v>264</v>
      </c>
      <c r="E206" s="16" t="s">
        <v>9</v>
      </c>
      <c r="F206" s="15">
        <v>0.35199999999999998</v>
      </c>
      <c r="G206" s="13" t="s">
        <v>10</v>
      </c>
      <c r="H206" s="47">
        <v>48</v>
      </c>
      <c r="I206" s="36">
        <f t="shared" si="3"/>
        <v>3.3792000000000004</v>
      </c>
    </row>
    <row r="207" spans="1:9" x14ac:dyDescent="0.2">
      <c r="A207" s="5">
        <v>195</v>
      </c>
      <c r="B207" s="5" t="s">
        <v>170</v>
      </c>
      <c r="C207" s="12" t="s">
        <v>170</v>
      </c>
      <c r="D207" s="14" t="s">
        <v>265</v>
      </c>
      <c r="E207" s="16" t="s">
        <v>9</v>
      </c>
      <c r="F207" s="15">
        <v>0.23</v>
      </c>
      <c r="G207" s="13" t="s">
        <v>23</v>
      </c>
      <c r="H207" s="47">
        <v>48</v>
      </c>
      <c r="I207" s="36">
        <f t="shared" si="3"/>
        <v>2.2080000000000002</v>
      </c>
    </row>
    <row r="208" spans="1:9" x14ac:dyDescent="0.2">
      <c r="A208" s="5">
        <v>196</v>
      </c>
      <c r="B208" s="5" t="s">
        <v>170</v>
      </c>
      <c r="C208" s="12" t="s">
        <v>170</v>
      </c>
      <c r="D208" s="14" t="s">
        <v>266</v>
      </c>
      <c r="E208" s="16" t="s">
        <v>9</v>
      </c>
      <c r="F208" s="15">
        <v>0.46700000000000003</v>
      </c>
      <c r="G208" s="13" t="s">
        <v>23</v>
      </c>
      <c r="H208" s="47">
        <v>48</v>
      </c>
      <c r="I208" s="36">
        <f t="shared" si="3"/>
        <v>4.4832000000000001</v>
      </c>
    </row>
    <row r="209" spans="1:9" x14ac:dyDescent="0.2">
      <c r="A209" s="5">
        <v>197</v>
      </c>
      <c r="B209" s="5" t="s">
        <v>170</v>
      </c>
      <c r="C209" s="12" t="s">
        <v>170</v>
      </c>
      <c r="D209" s="14" t="s">
        <v>267</v>
      </c>
      <c r="E209" s="16" t="s">
        <v>9</v>
      </c>
      <c r="F209" s="15">
        <v>3.64</v>
      </c>
      <c r="G209" s="13" t="s">
        <v>23</v>
      </c>
      <c r="H209" s="47">
        <v>48</v>
      </c>
      <c r="I209" s="36">
        <f t="shared" si="3"/>
        <v>34.944000000000003</v>
      </c>
    </row>
    <row r="210" spans="1:9" x14ac:dyDescent="0.2">
      <c r="A210" s="5">
        <v>198</v>
      </c>
      <c r="B210" s="5" t="s">
        <v>170</v>
      </c>
      <c r="C210" s="12" t="s">
        <v>170</v>
      </c>
      <c r="D210" s="14" t="s">
        <v>268</v>
      </c>
      <c r="E210" s="16" t="s">
        <v>9</v>
      </c>
      <c r="F210" s="15">
        <v>0.505</v>
      </c>
      <c r="G210" s="13" t="s">
        <v>10</v>
      </c>
      <c r="H210" s="47">
        <v>48</v>
      </c>
      <c r="I210" s="36">
        <f t="shared" si="3"/>
        <v>4.8480000000000008</v>
      </c>
    </row>
    <row r="211" spans="1:9" x14ac:dyDescent="0.2">
      <c r="A211" s="5">
        <v>199</v>
      </c>
      <c r="B211" s="5" t="s">
        <v>170</v>
      </c>
      <c r="C211" s="12" t="s">
        <v>170</v>
      </c>
      <c r="D211" s="14" t="s">
        <v>269</v>
      </c>
      <c r="E211" s="16" t="s">
        <v>9</v>
      </c>
      <c r="F211" s="15">
        <v>0.28299999999999997</v>
      </c>
      <c r="G211" s="13" t="s">
        <v>10</v>
      </c>
      <c r="H211" s="47">
        <v>48</v>
      </c>
      <c r="I211" s="36">
        <f t="shared" si="3"/>
        <v>2.7168000000000001</v>
      </c>
    </row>
    <row r="212" spans="1:9" x14ac:dyDescent="0.2">
      <c r="A212" s="5">
        <v>200</v>
      </c>
      <c r="B212" s="5" t="s">
        <v>170</v>
      </c>
      <c r="C212" s="12" t="s">
        <v>170</v>
      </c>
      <c r="D212" s="14" t="s">
        <v>270</v>
      </c>
      <c r="E212" s="16" t="s">
        <v>9</v>
      </c>
      <c r="F212" s="15">
        <v>0.55100000000000005</v>
      </c>
      <c r="G212" s="13" t="s">
        <v>10</v>
      </c>
      <c r="H212" s="47">
        <v>48</v>
      </c>
      <c r="I212" s="36">
        <f t="shared" si="3"/>
        <v>5.2896000000000001</v>
      </c>
    </row>
    <row r="213" spans="1:9" x14ac:dyDescent="0.2">
      <c r="A213" s="5">
        <v>201</v>
      </c>
      <c r="B213" s="5" t="s">
        <v>170</v>
      </c>
      <c r="C213" s="12" t="s">
        <v>170</v>
      </c>
      <c r="D213" s="14" t="s">
        <v>271</v>
      </c>
      <c r="E213" s="16" t="s">
        <v>9</v>
      </c>
      <c r="F213" s="15">
        <v>0.79700000000000004</v>
      </c>
      <c r="G213" s="13" t="s">
        <v>10</v>
      </c>
      <c r="H213" s="47">
        <v>48</v>
      </c>
      <c r="I213" s="36">
        <f t="shared" si="3"/>
        <v>7.6512000000000002</v>
      </c>
    </row>
    <row r="214" spans="1:9" x14ac:dyDescent="0.2">
      <c r="A214" s="5">
        <v>202</v>
      </c>
      <c r="B214" s="5" t="s">
        <v>170</v>
      </c>
      <c r="C214" s="12" t="s">
        <v>170</v>
      </c>
      <c r="D214" s="14" t="s">
        <v>272</v>
      </c>
      <c r="E214" s="16" t="s">
        <v>9</v>
      </c>
      <c r="F214" s="15">
        <v>0.26700000000000002</v>
      </c>
      <c r="G214" s="13" t="s">
        <v>10</v>
      </c>
      <c r="H214" s="47">
        <v>48</v>
      </c>
      <c r="I214" s="36">
        <f t="shared" si="3"/>
        <v>2.5632000000000001</v>
      </c>
    </row>
    <row r="215" spans="1:9" x14ac:dyDescent="0.2">
      <c r="A215" s="5">
        <v>203</v>
      </c>
      <c r="B215" s="5" t="s">
        <v>170</v>
      </c>
      <c r="C215" s="12" t="s">
        <v>170</v>
      </c>
      <c r="D215" s="14" t="s">
        <v>273</v>
      </c>
      <c r="E215" s="16" t="s">
        <v>9</v>
      </c>
      <c r="F215" s="15">
        <v>0.77200000000000002</v>
      </c>
      <c r="G215" s="13" t="s">
        <v>26</v>
      </c>
      <c r="H215" s="47">
        <v>48</v>
      </c>
      <c r="I215" s="36">
        <f t="shared" si="3"/>
        <v>7.4112</v>
      </c>
    </row>
    <row r="216" spans="1:9" x14ac:dyDescent="0.2">
      <c r="A216" s="5">
        <v>204</v>
      </c>
      <c r="B216" s="5" t="s">
        <v>170</v>
      </c>
      <c r="C216" s="12" t="s">
        <v>170</v>
      </c>
      <c r="D216" s="14" t="s">
        <v>274</v>
      </c>
      <c r="E216" s="16" t="s">
        <v>9</v>
      </c>
      <c r="F216" s="15">
        <v>2.194</v>
      </c>
      <c r="G216" s="13" t="s">
        <v>23</v>
      </c>
      <c r="H216" s="47">
        <v>48</v>
      </c>
      <c r="I216" s="36">
        <f t="shared" si="3"/>
        <v>21.0624</v>
      </c>
    </row>
    <row r="217" spans="1:9" x14ac:dyDescent="0.2">
      <c r="A217" s="5">
        <v>205</v>
      </c>
      <c r="B217" s="5" t="s">
        <v>170</v>
      </c>
      <c r="C217" s="12" t="s">
        <v>170</v>
      </c>
      <c r="D217" s="17" t="s">
        <v>275</v>
      </c>
      <c r="E217" s="16" t="s">
        <v>9</v>
      </c>
      <c r="F217" s="15">
        <v>0.99299999999999999</v>
      </c>
      <c r="G217" s="13" t="s">
        <v>23</v>
      </c>
      <c r="H217" s="47">
        <v>48</v>
      </c>
      <c r="I217" s="36">
        <f t="shared" si="3"/>
        <v>9.5327999999999999</v>
      </c>
    </row>
    <row r="218" spans="1:9" x14ac:dyDescent="0.2">
      <c r="A218" s="5">
        <v>206</v>
      </c>
      <c r="B218" s="5" t="s">
        <v>170</v>
      </c>
      <c r="C218" s="12" t="s">
        <v>170</v>
      </c>
      <c r="D218" s="14" t="s">
        <v>276</v>
      </c>
      <c r="E218" s="16" t="s">
        <v>9</v>
      </c>
      <c r="F218" s="15">
        <v>1.2529999999999999</v>
      </c>
      <c r="G218" s="13" t="s">
        <v>10</v>
      </c>
      <c r="H218" s="47">
        <v>48</v>
      </c>
      <c r="I218" s="36">
        <f t="shared" si="3"/>
        <v>12.028799999999999</v>
      </c>
    </row>
    <row r="219" spans="1:9" x14ac:dyDescent="0.2">
      <c r="A219" s="5">
        <v>207</v>
      </c>
      <c r="B219" s="5" t="s">
        <v>170</v>
      </c>
      <c r="C219" s="12" t="s">
        <v>170</v>
      </c>
      <c r="D219" s="14" t="s">
        <v>277</v>
      </c>
      <c r="E219" s="16" t="s">
        <v>9</v>
      </c>
      <c r="F219" s="15">
        <v>0.51100000000000001</v>
      </c>
      <c r="G219" s="13" t="s">
        <v>10</v>
      </c>
      <c r="H219" s="47">
        <v>48</v>
      </c>
      <c r="I219" s="36">
        <f t="shared" si="3"/>
        <v>4.9055999999999997</v>
      </c>
    </row>
    <row r="220" spans="1:9" x14ac:dyDescent="0.2">
      <c r="A220" s="5">
        <v>208</v>
      </c>
      <c r="B220" s="5" t="s">
        <v>170</v>
      </c>
      <c r="C220" s="12" t="s">
        <v>170</v>
      </c>
      <c r="D220" s="14" t="s">
        <v>278</v>
      </c>
      <c r="E220" s="16" t="s">
        <v>9</v>
      </c>
      <c r="F220" s="15">
        <v>1</v>
      </c>
      <c r="G220" s="13" t="s">
        <v>23</v>
      </c>
      <c r="H220" s="47">
        <v>48</v>
      </c>
      <c r="I220" s="36">
        <f t="shared" si="3"/>
        <v>9.6000000000000014</v>
      </c>
    </row>
    <row r="221" spans="1:9" x14ac:dyDescent="0.2">
      <c r="A221" s="5">
        <v>209</v>
      </c>
      <c r="B221" s="5" t="s">
        <v>170</v>
      </c>
      <c r="C221" s="12" t="s">
        <v>170</v>
      </c>
      <c r="D221" s="14" t="s">
        <v>279</v>
      </c>
      <c r="E221" s="16" t="s">
        <v>9</v>
      </c>
      <c r="F221" s="15">
        <v>0.16500000000000001</v>
      </c>
      <c r="G221" s="13" t="s">
        <v>23</v>
      </c>
      <c r="H221" s="47">
        <v>48</v>
      </c>
      <c r="I221" s="36">
        <f t="shared" si="3"/>
        <v>1.5840000000000001</v>
      </c>
    </row>
    <row r="222" spans="1:9" x14ac:dyDescent="0.2">
      <c r="A222" s="5">
        <v>210</v>
      </c>
      <c r="B222" s="5" t="s">
        <v>170</v>
      </c>
      <c r="C222" s="12" t="s">
        <v>170</v>
      </c>
      <c r="D222" s="14" t="s">
        <v>280</v>
      </c>
      <c r="E222" s="16" t="s">
        <v>9</v>
      </c>
      <c r="F222" s="15">
        <v>0.11899999999999999</v>
      </c>
      <c r="G222" s="13" t="s">
        <v>26</v>
      </c>
      <c r="H222" s="47">
        <v>48</v>
      </c>
      <c r="I222" s="36">
        <f t="shared" si="3"/>
        <v>1.1424000000000001</v>
      </c>
    </row>
    <row r="223" spans="1:9" ht="25.5" x14ac:dyDescent="0.2">
      <c r="A223" s="5">
        <v>211</v>
      </c>
      <c r="B223" s="5" t="s">
        <v>170</v>
      </c>
      <c r="C223" s="12" t="s">
        <v>170</v>
      </c>
      <c r="D223" s="14" t="s">
        <v>281</v>
      </c>
      <c r="E223" s="14" t="s">
        <v>231</v>
      </c>
      <c r="F223" s="61">
        <v>3</v>
      </c>
      <c r="G223" s="13" t="s">
        <v>23</v>
      </c>
      <c r="H223" s="47">
        <v>48</v>
      </c>
      <c r="I223" s="36">
        <f t="shared" si="3"/>
        <v>28.8</v>
      </c>
    </row>
    <row r="224" spans="1:9" x14ac:dyDescent="0.2">
      <c r="A224" s="5">
        <v>212</v>
      </c>
      <c r="B224" s="5" t="s">
        <v>170</v>
      </c>
      <c r="C224" s="12" t="s">
        <v>170</v>
      </c>
      <c r="D224" s="14" t="s">
        <v>282</v>
      </c>
      <c r="E224" s="17" t="s">
        <v>9</v>
      </c>
      <c r="F224" s="61">
        <v>4.3419999999999996</v>
      </c>
      <c r="G224" s="13" t="s">
        <v>26</v>
      </c>
      <c r="H224" s="47">
        <v>48</v>
      </c>
      <c r="I224" s="36">
        <f t="shared" si="3"/>
        <v>41.683199999999999</v>
      </c>
    </row>
    <row r="225" spans="1:9" x14ac:dyDescent="0.2">
      <c r="A225" s="5">
        <v>213</v>
      </c>
      <c r="B225" s="5" t="s">
        <v>170</v>
      </c>
      <c r="C225" s="12" t="s">
        <v>170</v>
      </c>
      <c r="D225" s="14" t="s">
        <v>283</v>
      </c>
      <c r="E225" s="16" t="s">
        <v>9</v>
      </c>
      <c r="F225" s="15">
        <v>1.651</v>
      </c>
      <c r="G225" s="13" t="s">
        <v>23</v>
      </c>
      <c r="H225" s="47">
        <v>48</v>
      </c>
      <c r="I225" s="36">
        <f t="shared" si="3"/>
        <v>15.849600000000002</v>
      </c>
    </row>
    <row r="226" spans="1:9" x14ac:dyDescent="0.2">
      <c r="A226" s="5">
        <v>214</v>
      </c>
      <c r="B226" s="5" t="s">
        <v>170</v>
      </c>
      <c r="C226" s="12" t="s">
        <v>170</v>
      </c>
      <c r="D226" s="14" t="s">
        <v>284</v>
      </c>
      <c r="E226" s="16" t="s">
        <v>9</v>
      </c>
      <c r="F226" s="15">
        <v>0.95799999999999996</v>
      </c>
      <c r="G226" s="13" t="s">
        <v>26</v>
      </c>
      <c r="H226" s="47">
        <v>48</v>
      </c>
      <c r="I226" s="36">
        <f t="shared" si="3"/>
        <v>9.1967999999999996</v>
      </c>
    </row>
    <row r="227" spans="1:9" x14ac:dyDescent="0.2">
      <c r="A227" s="5">
        <v>215</v>
      </c>
      <c r="B227" s="5" t="s">
        <v>170</v>
      </c>
      <c r="C227" s="12" t="s">
        <v>170</v>
      </c>
      <c r="D227" s="14" t="s">
        <v>285</v>
      </c>
      <c r="E227" s="16" t="s">
        <v>9</v>
      </c>
      <c r="F227" s="15">
        <v>0.38800000000000001</v>
      </c>
      <c r="G227" s="13" t="s">
        <v>10</v>
      </c>
      <c r="H227" s="47">
        <v>48</v>
      </c>
      <c r="I227" s="36">
        <f t="shared" si="3"/>
        <v>3.7248000000000006</v>
      </c>
    </row>
    <row r="228" spans="1:9" x14ac:dyDescent="0.2">
      <c r="A228" s="5">
        <v>216</v>
      </c>
      <c r="B228" s="5" t="s">
        <v>170</v>
      </c>
      <c r="C228" s="12" t="s">
        <v>170</v>
      </c>
      <c r="D228" s="14" t="s">
        <v>286</v>
      </c>
      <c r="E228" s="16" t="s">
        <v>9</v>
      </c>
      <c r="F228" s="15">
        <v>0.54500000000000004</v>
      </c>
      <c r="G228" s="13" t="s">
        <v>26</v>
      </c>
      <c r="H228" s="47">
        <v>48</v>
      </c>
      <c r="I228" s="36">
        <f t="shared" si="3"/>
        <v>5.2320000000000011</v>
      </c>
    </row>
    <row r="229" spans="1:9" x14ac:dyDescent="0.2">
      <c r="A229" s="5">
        <v>217</v>
      </c>
      <c r="B229" s="5" t="s">
        <v>170</v>
      </c>
      <c r="C229" s="12" t="s">
        <v>170</v>
      </c>
      <c r="D229" s="14" t="s">
        <v>287</v>
      </c>
      <c r="E229" s="16" t="s">
        <v>9</v>
      </c>
      <c r="F229" s="15">
        <v>0.32200000000000001</v>
      </c>
      <c r="G229" s="13" t="s">
        <v>10</v>
      </c>
      <c r="H229" s="47">
        <v>48</v>
      </c>
      <c r="I229" s="36">
        <f t="shared" si="3"/>
        <v>3.0912000000000002</v>
      </c>
    </row>
    <row r="230" spans="1:9" x14ac:dyDescent="0.2">
      <c r="A230" s="5">
        <v>218</v>
      </c>
      <c r="B230" s="5" t="s">
        <v>170</v>
      </c>
      <c r="C230" s="12" t="s">
        <v>170</v>
      </c>
      <c r="D230" s="14" t="s">
        <v>288</v>
      </c>
      <c r="E230" s="16" t="s">
        <v>9</v>
      </c>
      <c r="F230" s="15">
        <v>0.879</v>
      </c>
      <c r="G230" s="13" t="s">
        <v>10</v>
      </c>
      <c r="H230" s="47">
        <v>48</v>
      </c>
      <c r="I230" s="36">
        <f t="shared" si="3"/>
        <v>8.4383999999999997</v>
      </c>
    </row>
    <row r="231" spans="1:9" x14ac:dyDescent="0.2">
      <c r="A231" s="5">
        <v>219</v>
      </c>
      <c r="B231" s="5" t="s">
        <v>170</v>
      </c>
      <c r="C231" s="12" t="s">
        <v>170</v>
      </c>
      <c r="D231" s="14" t="s">
        <v>289</v>
      </c>
      <c r="E231" s="16" t="s">
        <v>9</v>
      </c>
      <c r="F231" s="15">
        <v>0.29699999999999999</v>
      </c>
      <c r="G231" s="13" t="s">
        <v>10</v>
      </c>
      <c r="H231" s="47">
        <v>48</v>
      </c>
      <c r="I231" s="36">
        <f t="shared" si="3"/>
        <v>2.8512000000000004</v>
      </c>
    </row>
    <row r="232" spans="1:9" x14ac:dyDescent="0.2">
      <c r="A232" s="5">
        <v>220</v>
      </c>
      <c r="B232" s="5" t="s">
        <v>170</v>
      </c>
      <c r="C232" s="12" t="s">
        <v>170</v>
      </c>
      <c r="D232" s="14" t="s">
        <v>290</v>
      </c>
      <c r="E232" s="16" t="s">
        <v>9</v>
      </c>
      <c r="F232" s="15">
        <v>0.66800000000000004</v>
      </c>
      <c r="G232" s="13" t="s">
        <v>10</v>
      </c>
      <c r="H232" s="47">
        <v>48</v>
      </c>
      <c r="I232" s="36">
        <f t="shared" si="3"/>
        <v>6.4128000000000007</v>
      </c>
    </row>
    <row r="233" spans="1:9" x14ac:dyDescent="0.2">
      <c r="A233" s="5">
        <v>221</v>
      </c>
      <c r="B233" s="5" t="s">
        <v>170</v>
      </c>
      <c r="C233" s="12" t="s">
        <v>170</v>
      </c>
      <c r="D233" s="14" t="s">
        <v>291</v>
      </c>
      <c r="E233" s="16" t="s">
        <v>9</v>
      </c>
      <c r="F233" s="15">
        <v>8.5999999999999993E-2</v>
      </c>
      <c r="G233" s="13" t="s">
        <v>10</v>
      </c>
      <c r="H233" s="47">
        <v>48</v>
      </c>
      <c r="I233" s="36">
        <f t="shared" si="3"/>
        <v>0.82560000000000011</v>
      </c>
    </row>
    <row r="234" spans="1:9" x14ac:dyDescent="0.2">
      <c r="A234" s="5">
        <v>222</v>
      </c>
      <c r="B234" s="5" t="s">
        <v>170</v>
      </c>
      <c r="C234" s="12" t="s">
        <v>170</v>
      </c>
      <c r="D234" s="17" t="s">
        <v>292</v>
      </c>
      <c r="E234" s="16" t="s">
        <v>9</v>
      </c>
      <c r="F234" s="15">
        <v>0.19</v>
      </c>
      <c r="G234" s="13" t="s">
        <v>23</v>
      </c>
      <c r="H234" s="47">
        <v>48</v>
      </c>
      <c r="I234" s="36">
        <f t="shared" si="3"/>
        <v>1.8240000000000003</v>
      </c>
    </row>
    <row r="235" spans="1:9" x14ac:dyDescent="0.2">
      <c r="A235" s="5">
        <v>223</v>
      </c>
      <c r="B235" s="5" t="s">
        <v>170</v>
      </c>
      <c r="C235" s="12" t="s">
        <v>170</v>
      </c>
      <c r="D235" s="14" t="s">
        <v>293</v>
      </c>
      <c r="E235" s="16" t="s">
        <v>9</v>
      </c>
      <c r="F235" s="15">
        <v>0.24299999999999999</v>
      </c>
      <c r="G235" s="13" t="s">
        <v>10</v>
      </c>
      <c r="H235" s="47">
        <v>48</v>
      </c>
      <c r="I235" s="36">
        <f t="shared" si="3"/>
        <v>2.3328000000000002</v>
      </c>
    </row>
    <row r="236" spans="1:9" x14ac:dyDescent="0.2">
      <c r="A236" s="5">
        <v>224</v>
      </c>
      <c r="B236" s="5" t="s">
        <v>170</v>
      </c>
      <c r="C236" s="12" t="s">
        <v>170</v>
      </c>
      <c r="D236" s="14" t="s">
        <v>294</v>
      </c>
      <c r="E236" s="16" t="s">
        <v>9</v>
      </c>
      <c r="F236" s="15">
        <v>0.13600000000000001</v>
      </c>
      <c r="G236" s="13" t="s">
        <v>23</v>
      </c>
      <c r="H236" s="47">
        <v>48</v>
      </c>
      <c r="I236" s="36">
        <f t="shared" si="3"/>
        <v>1.3056000000000001</v>
      </c>
    </row>
    <row r="237" spans="1:9" x14ac:dyDescent="0.2">
      <c r="A237" s="5">
        <v>225</v>
      </c>
      <c r="B237" s="5" t="s">
        <v>170</v>
      </c>
      <c r="C237" s="12" t="s">
        <v>170</v>
      </c>
      <c r="D237" s="14" t="s">
        <v>295</v>
      </c>
      <c r="E237" s="16" t="s">
        <v>9</v>
      </c>
      <c r="F237" s="15">
        <v>0.83499999999999996</v>
      </c>
      <c r="G237" s="13" t="s">
        <v>10</v>
      </c>
      <c r="H237" s="47">
        <v>48</v>
      </c>
      <c r="I237" s="36">
        <f t="shared" si="3"/>
        <v>8.016</v>
      </c>
    </row>
    <row r="238" spans="1:9" x14ac:dyDescent="0.2">
      <c r="A238" s="5">
        <v>226</v>
      </c>
      <c r="B238" s="5" t="s">
        <v>170</v>
      </c>
      <c r="C238" s="12" t="s">
        <v>170</v>
      </c>
      <c r="D238" s="14" t="s">
        <v>296</v>
      </c>
      <c r="E238" s="16" t="s">
        <v>9</v>
      </c>
      <c r="F238" s="15">
        <v>1.6819999999999999</v>
      </c>
      <c r="G238" s="13" t="s">
        <v>10</v>
      </c>
      <c r="H238" s="47">
        <v>48</v>
      </c>
      <c r="I238" s="36">
        <f t="shared" si="3"/>
        <v>16.147199999999998</v>
      </c>
    </row>
    <row r="239" spans="1:9" x14ac:dyDescent="0.2">
      <c r="A239" s="5">
        <v>227</v>
      </c>
      <c r="B239" s="5" t="s">
        <v>170</v>
      </c>
      <c r="C239" s="12" t="s">
        <v>170</v>
      </c>
      <c r="D239" s="14" t="s">
        <v>297</v>
      </c>
      <c r="E239" s="16" t="s">
        <v>9</v>
      </c>
      <c r="F239" s="15">
        <v>0.92900000000000005</v>
      </c>
      <c r="G239" s="13" t="s">
        <v>10</v>
      </c>
      <c r="H239" s="47">
        <v>48</v>
      </c>
      <c r="I239" s="36">
        <f t="shared" si="3"/>
        <v>8.9184000000000001</v>
      </c>
    </row>
    <row r="240" spans="1:9" x14ac:dyDescent="0.2">
      <c r="A240" s="5">
        <v>228</v>
      </c>
      <c r="B240" s="5" t="s">
        <v>170</v>
      </c>
      <c r="C240" s="12" t="s">
        <v>170</v>
      </c>
      <c r="D240" s="14" t="s">
        <v>298</v>
      </c>
      <c r="E240" s="16" t="s">
        <v>9</v>
      </c>
      <c r="F240" s="15">
        <v>0.81599999999999995</v>
      </c>
      <c r="G240" s="13" t="s">
        <v>23</v>
      </c>
      <c r="H240" s="47">
        <v>48</v>
      </c>
      <c r="I240" s="36">
        <f t="shared" si="3"/>
        <v>7.8336000000000006</v>
      </c>
    </row>
    <row r="241" spans="1:9" x14ac:dyDescent="0.2">
      <c r="A241" s="5">
        <v>229</v>
      </c>
      <c r="B241" s="5" t="s">
        <v>170</v>
      </c>
      <c r="C241" s="12" t="s">
        <v>170</v>
      </c>
      <c r="D241" s="14" t="s">
        <v>299</v>
      </c>
      <c r="E241" s="16" t="s">
        <v>9</v>
      </c>
      <c r="F241" s="15">
        <v>1.097</v>
      </c>
      <c r="G241" s="13" t="s">
        <v>26</v>
      </c>
      <c r="H241" s="47">
        <v>48</v>
      </c>
      <c r="I241" s="36">
        <f t="shared" si="3"/>
        <v>10.5312</v>
      </c>
    </row>
    <row r="242" spans="1:9" x14ac:dyDescent="0.2">
      <c r="A242" s="5">
        <v>230</v>
      </c>
      <c r="B242" s="5" t="s">
        <v>170</v>
      </c>
      <c r="C242" s="12" t="s">
        <v>170</v>
      </c>
      <c r="D242" s="14" t="s">
        <v>300</v>
      </c>
      <c r="E242" s="16" t="s">
        <v>9</v>
      </c>
      <c r="F242" s="15">
        <v>0.192</v>
      </c>
      <c r="G242" s="13" t="s">
        <v>10</v>
      </c>
      <c r="H242" s="47">
        <v>48</v>
      </c>
      <c r="I242" s="36">
        <f t="shared" si="3"/>
        <v>1.8432000000000004</v>
      </c>
    </row>
    <row r="243" spans="1:9" x14ac:dyDescent="0.2">
      <c r="A243" s="5">
        <v>231</v>
      </c>
      <c r="B243" s="5" t="s">
        <v>170</v>
      </c>
      <c r="C243" s="12" t="s">
        <v>170</v>
      </c>
      <c r="D243" s="14" t="s">
        <v>301</v>
      </c>
      <c r="E243" s="17" t="s">
        <v>9</v>
      </c>
      <c r="F243" s="61">
        <v>4.6479999999999997</v>
      </c>
      <c r="G243" s="13" t="s">
        <v>23</v>
      </c>
      <c r="H243" s="47">
        <v>48</v>
      </c>
      <c r="I243" s="36">
        <f t="shared" si="3"/>
        <v>44.620800000000003</v>
      </c>
    </row>
    <row r="244" spans="1:9" x14ac:dyDescent="0.2">
      <c r="A244" s="5">
        <v>232</v>
      </c>
      <c r="B244" s="5" t="s">
        <v>170</v>
      </c>
      <c r="C244" s="12" t="s">
        <v>170</v>
      </c>
      <c r="D244" s="14" t="s">
        <v>302</v>
      </c>
      <c r="E244" s="17" t="s">
        <v>9</v>
      </c>
      <c r="F244" s="61">
        <v>0.74199999999999999</v>
      </c>
      <c r="G244" s="13" t="s">
        <v>10</v>
      </c>
      <c r="H244" s="47">
        <v>48</v>
      </c>
      <c r="I244" s="36">
        <f t="shared" si="3"/>
        <v>7.1232000000000006</v>
      </c>
    </row>
    <row r="245" spans="1:9" x14ac:dyDescent="0.2">
      <c r="A245" s="5">
        <v>233</v>
      </c>
      <c r="B245" s="5" t="s">
        <v>170</v>
      </c>
      <c r="C245" s="12" t="s">
        <v>170</v>
      </c>
      <c r="D245" s="14" t="s">
        <v>303</v>
      </c>
      <c r="E245" s="14" t="s">
        <v>304</v>
      </c>
      <c r="F245" s="15">
        <v>0.61099999999999999</v>
      </c>
      <c r="G245" s="13" t="s">
        <v>10</v>
      </c>
      <c r="H245" s="47">
        <v>48</v>
      </c>
      <c r="I245" s="36">
        <f t="shared" si="3"/>
        <v>5.8656000000000006</v>
      </c>
    </row>
    <row r="246" spans="1:9" x14ac:dyDescent="0.2">
      <c r="A246" s="5">
        <v>234</v>
      </c>
      <c r="B246" s="5" t="s">
        <v>170</v>
      </c>
      <c r="C246" s="12" t="s">
        <v>170</v>
      </c>
      <c r="D246" s="14" t="s">
        <v>305</v>
      </c>
      <c r="E246" s="16" t="s">
        <v>9</v>
      </c>
      <c r="F246" s="15">
        <v>1.298</v>
      </c>
      <c r="G246" s="13" t="s">
        <v>23</v>
      </c>
      <c r="H246" s="47">
        <v>48</v>
      </c>
      <c r="I246" s="36">
        <f t="shared" si="3"/>
        <v>12.460800000000001</v>
      </c>
    </row>
    <row r="247" spans="1:9" x14ac:dyDescent="0.2">
      <c r="A247" s="5">
        <v>235</v>
      </c>
      <c r="B247" s="5" t="s">
        <v>170</v>
      </c>
      <c r="C247" s="11" t="s">
        <v>306</v>
      </c>
      <c r="D247" s="17" t="s">
        <v>307</v>
      </c>
      <c r="E247" s="16" t="s">
        <v>9</v>
      </c>
      <c r="F247" s="15">
        <v>170.05099999999999</v>
      </c>
      <c r="G247" s="13" t="s">
        <v>10</v>
      </c>
      <c r="H247" s="47">
        <v>48</v>
      </c>
      <c r="I247" s="36">
        <f t="shared" si="3"/>
        <v>1632.4895999999999</v>
      </c>
    </row>
    <row r="248" spans="1:9" x14ac:dyDescent="0.2">
      <c r="A248" s="5">
        <v>236</v>
      </c>
      <c r="B248" s="5" t="s">
        <v>170</v>
      </c>
      <c r="C248" s="11" t="s">
        <v>306</v>
      </c>
      <c r="D248" s="17" t="s">
        <v>308</v>
      </c>
      <c r="E248" s="16" t="s">
        <v>9</v>
      </c>
      <c r="F248" s="15">
        <v>50.201000000000001</v>
      </c>
      <c r="G248" s="13" t="s">
        <v>10</v>
      </c>
      <c r="H248" s="47">
        <v>48</v>
      </c>
      <c r="I248" s="36">
        <f t="shared" si="3"/>
        <v>481.92960000000005</v>
      </c>
    </row>
    <row r="249" spans="1:9" x14ac:dyDescent="0.2">
      <c r="A249" s="5">
        <v>237</v>
      </c>
      <c r="B249" s="5" t="s">
        <v>170</v>
      </c>
      <c r="C249" s="11" t="s">
        <v>306</v>
      </c>
      <c r="D249" s="17" t="s">
        <v>309</v>
      </c>
      <c r="E249" s="16" t="s">
        <v>9</v>
      </c>
      <c r="F249" s="61">
        <v>18.515000000000001</v>
      </c>
      <c r="G249" s="13" t="s">
        <v>26</v>
      </c>
      <c r="H249" s="47">
        <v>48</v>
      </c>
      <c r="I249" s="36">
        <f t="shared" si="3"/>
        <v>177.74400000000003</v>
      </c>
    </row>
    <row r="250" spans="1:9" ht="25.5" x14ac:dyDescent="0.2">
      <c r="A250" s="5">
        <v>238</v>
      </c>
      <c r="B250" s="5" t="s">
        <v>170</v>
      </c>
      <c r="C250" s="48" t="s">
        <v>310</v>
      </c>
      <c r="D250" s="14" t="s">
        <v>311</v>
      </c>
      <c r="E250" s="17" t="s">
        <v>312</v>
      </c>
      <c r="F250" s="61">
        <v>15</v>
      </c>
      <c r="G250" s="13" t="s">
        <v>23</v>
      </c>
      <c r="H250" s="47">
        <v>48</v>
      </c>
      <c r="I250" s="36">
        <f t="shared" si="3"/>
        <v>144</v>
      </c>
    </row>
    <row r="251" spans="1:9" x14ac:dyDescent="0.2">
      <c r="A251" s="5">
        <v>239</v>
      </c>
      <c r="B251" s="5" t="s">
        <v>170</v>
      </c>
      <c r="C251" s="11" t="s">
        <v>310</v>
      </c>
      <c r="D251" s="17" t="s">
        <v>313</v>
      </c>
      <c r="E251" s="16" t="s">
        <v>9</v>
      </c>
      <c r="F251" s="15">
        <v>69.995999999999995</v>
      </c>
      <c r="G251" s="13" t="s">
        <v>15</v>
      </c>
      <c r="H251" s="47">
        <v>48</v>
      </c>
      <c r="I251" s="36">
        <f t="shared" si="3"/>
        <v>671.96160000000009</v>
      </c>
    </row>
    <row r="252" spans="1:9" x14ac:dyDescent="0.2">
      <c r="A252" s="5">
        <v>240</v>
      </c>
      <c r="B252" s="5" t="s">
        <v>170</v>
      </c>
      <c r="C252" s="11" t="s">
        <v>310</v>
      </c>
      <c r="D252" s="17" t="s">
        <v>314</v>
      </c>
      <c r="E252" s="16" t="s">
        <v>9</v>
      </c>
      <c r="F252" s="15">
        <v>59.030999999999999</v>
      </c>
      <c r="G252" s="13" t="s">
        <v>15</v>
      </c>
      <c r="H252" s="47">
        <v>48</v>
      </c>
      <c r="I252" s="36">
        <f t="shared" si="3"/>
        <v>566.69759999999997</v>
      </c>
    </row>
    <row r="253" spans="1:9" x14ac:dyDescent="0.2">
      <c r="A253" s="5">
        <v>241</v>
      </c>
      <c r="B253" s="5" t="s">
        <v>170</v>
      </c>
      <c r="C253" s="11" t="s">
        <v>310</v>
      </c>
      <c r="D253" s="14" t="s">
        <v>315</v>
      </c>
      <c r="E253" s="9" t="s">
        <v>39</v>
      </c>
      <c r="F253" s="15">
        <v>62.844999999999999</v>
      </c>
      <c r="G253" s="13" t="s">
        <v>26</v>
      </c>
      <c r="H253" s="47">
        <v>48</v>
      </c>
      <c r="I253" s="36">
        <f t="shared" si="3"/>
        <v>603.31200000000001</v>
      </c>
    </row>
    <row r="254" spans="1:9" x14ac:dyDescent="0.2">
      <c r="A254" s="5">
        <v>242</v>
      </c>
      <c r="B254" s="5" t="s">
        <v>170</v>
      </c>
      <c r="C254" s="11" t="s">
        <v>310</v>
      </c>
      <c r="D254" s="14" t="s">
        <v>316</v>
      </c>
      <c r="E254" s="16" t="s">
        <v>9</v>
      </c>
      <c r="F254" s="15">
        <v>32.378</v>
      </c>
      <c r="G254" s="13" t="s">
        <v>26</v>
      </c>
      <c r="H254" s="47">
        <v>48</v>
      </c>
      <c r="I254" s="36">
        <f t="shared" si="3"/>
        <v>310.8288</v>
      </c>
    </row>
    <row r="255" spans="1:9" x14ac:dyDescent="0.2">
      <c r="A255" s="5">
        <v>243</v>
      </c>
      <c r="B255" s="5" t="s">
        <v>170</v>
      </c>
      <c r="C255" s="11" t="s">
        <v>310</v>
      </c>
      <c r="D255" s="14" t="s">
        <v>317</v>
      </c>
      <c r="E255" s="16" t="s">
        <v>9</v>
      </c>
      <c r="F255" s="15">
        <v>75.885000000000005</v>
      </c>
      <c r="G255" s="13" t="s">
        <v>26</v>
      </c>
      <c r="H255" s="47">
        <v>48</v>
      </c>
      <c r="I255" s="36">
        <f t="shared" si="3"/>
        <v>728.49600000000009</v>
      </c>
    </row>
    <row r="256" spans="1:9" x14ac:dyDescent="0.2">
      <c r="A256" s="5">
        <v>244</v>
      </c>
      <c r="B256" s="5" t="s">
        <v>170</v>
      </c>
      <c r="C256" s="11" t="s">
        <v>310</v>
      </c>
      <c r="D256" s="14" t="s">
        <v>318</v>
      </c>
      <c r="E256" s="16" t="s">
        <v>9</v>
      </c>
      <c r="F256" s="15">
        <v>35.734000000000002</v>
      </c>
      <c r="G256" s="13" t="s">
        <v>26</v>
      </c>
      <c r="H256" s="47">
        <v>48</v>
      </c>
      <c r="I256" s="36">
        <f t="shared" si="3"/>
        <v>343.04640000000001</v>
      </c>
    </row>
    <row r="257" spans="1:9" x14ac:dyDescent="0.2">
      <c r="A257" s="5">
        <v>245</v>
      </c>
      <c r="B257" s="5" t="s">
        <v>170</v>
      </c>
      <c r="C257" s="11" t="s">
        <v>310</v>
      </c>
      <c r="D257" s="14" t="s">
        <v>319</v>
      </c>
      <c r="E257" s="16" t="s">
        <v>9</v>
      </c>
      <c r="F257" s="15">
        <v>30.885999999999999</v>
      </c>
      <c r="G257" s="13" t="s">
        <v>23</v>
      </c>
      <c r="H257" s="47">
        <v>48</v>
      </c>
      <c r="I257" s="36">
        <f t="shared" si="3"/>
        <v>296.50560000000002</v>
      </c>
    </row>
    <row r="258" spans="1:9" x14ac:dyDescent="0.2">
      <c r="A258" s="5">
        <v>246</v>
      </c>
      <c r="B258" s="5" t="s">
        <v>170</v>
      </c>
      <c r="C258" s="11" t="s">
        <v>310</v>
      </c>
      <c r="D258" s="14" t="s">
        <v>320</v>
      </c>
      <c r="E258" s="16" t="s">
        <v>9</v>
      </c>
      <c r="F258" s="15">
        <v>16.887</v>
      </c>
      <c r="G258" s="13" t="s">
        <v>23</v>
      </c>
      <c r="H258" s="47">
        <v>48</v>
      </c>
      <c r="I258" s="36">
        <f t="shared" si="3"/>
        <v>162.11520000000002</v>
      </c>
    </row>
    <row r="259" spans="1:9" x14ac:dyDescent="0.2">
      <c r="A259" s="5">
        <v>247</v>
      </c>
      <c r="B259" s="5" t="s">
        <v>170</v>
      </c>
      <c r="C259" s="11" t="s">
        <v>310</v>
      </c>
      <c r="D259" s="14" t="s">
        <v>321</v>
      </c>
      <c r="E259" s="16" t="s">
        <v>9</v>
      </c>
      <c r="F259" s="15">
        <v>54.674999999999997</v>
      </c>
      <c r="G259" s="13" t="s">
        <v>26</v>
      </c>
      <c r="H259" s="47">
        <v>48</v>
      </c>
      <c r="I259" s="36">
        <f t="shared" si="3"/>
        <v>524.88</v>
      </c>
    </row>
    <row r="260" spans="1:9" ht="38.25" x14ac:dyDescent="0.2">
      <c r="A260" s="5">
        <v>248</v>
      </c>
      <c r="B260" s="5" t="s">
        <v>170</v>
      </c>
      <c r="C260" s="11" t="s">
        <v>310</v>
      </c>
      <c r="D260" s="14" t="s">
        <v>322</v>
      </c>
      <c r="E260" s="14" t="s">
        <v>207</v>
      </c>
      <c r="F260" s="15">
        <v>5</v>
      </c>
      <c r="G260" s="13" t="s">
        <v>10</v>
      </c>
      <c r="H260" s="47">
        <v>48</v>
      </c>
      <c r="I260" s="36">
        <f t="shared" si="3"/>
        <v>48</v>
      </c>
    </row>
    <row r="261" spans="1:9" x14ac:dyDescent="0.2">
      <c r="A261" s="5">
        <v>249</v>
      </c>
      <c r="B261" s="5" t="s">
        <v>170</v>
      </c>
      <c r="C261" s="11" t="s">
        <v>310</v>
      </c>
      <c r="D261" s="14" t="s">
        <v>323</v>
      </c>
      <c r="E261" s="9" t="s">
        <v>39</v>
      </c>
      <c r="F261" s="15">
        <v>12.509</v>
      </c>
      <c r="G261" s="13" t="s">
        <v>26</v>
      </c>
      <c r="H261" s="47">
        <v>48</v>
      </c>
      <c r="I261" s="36">
        <f t="shared" si="3"/>
        <v>120.08640000000001</v>
      </c>
    </row>
    <row r="262" spans="1:9" x14ac:dyDescent="0.2">
      <c r="A262" s="5">
        <v>250</v>
      </c>
      <c r="B262" s="5" t="s">
        <v>170</v>
      </c>
      <c r="C262" s="11" t="s">
        <v>310</v>
      </c>
      <c r="D262" s="14" t="s">
        <v>324</v>
      </c>
      <c r="E262" s="9" t="s">
        <v>39</v>
      </c>
      <c r="F262" s="15">
        <v>2</v>
      </c>
      <c r="G262" s="13" t="s">
        <v>10</v>
      </c>
      <c r="H262" s="47">
        <v>48</v>
      </c>
      <c r="I262" s="36">
        <f t="shared" si="3"/>
        <v>19.200000000000003</v>
      </c>
    </row>
    <row r="263" spans="1:9" x14ac:dyDescent="0.2">
      <c r="A263" s="5">
        <v>251</v>
      </c>
      <c r="B263" s="5" t="s">
        <v>170</v>
      </c>
      <c r="C263" s="11" t="s">
        <v>310</v>
      </c>
      <c r="D263" s="14" t="s">
        <v>325</v>
      </c>
      <c r="E263" s="16" t="s">
        <v>9</v>
      </c>
      <c r="F263" s="15">
        <v>4.5999999999999996</v>
      </c>
      <c r="G263" s="13" t="s">
        <v>23</v>
      </c>
      <c r="H263" s="47">
        <v>48</v>
      </c>
      <c r="I263" s="36">
        <f t="shared" si="3"/>
        <v>44.16</v>
      </c>
    </row>
    <row r="264" spans="1:9" x14ac:dyDescent="0.2">
      <c r="A264" s="5">
        <v>252</v>
      </c>
      <c r="B264" s="5" t="s">
        <v>170</v>
      </c>
      <c r="C264" s="11" t="s">
        <v>310</v>
      </c>
      <c r="D264" s="14" t="s">
        <v>326</v>
      </c>
      <c r="E264" s="16" t="s">
        <v>9</v>
      </c>
      <c r="F264" s="15">
        <v>2.9990000000000001</v>
      </c>
      <c r="G264" s="13" t="s">
        <v>10</v>
      </c>
      <c r="H264" s="47">
        <v>48</v>
      </c>
      <c r="I264" s="36">
        <f t="shared" si="3"/>
        <v>28.790400000000002</v>
      </c>
    </row>
    <row r="265" spans="1:9" ht="38.25" x14ac:dyDescent="0.2">
      <c r="A265" s="5">
        <v>253</v>
      </c>
      <c r="B265" s="5" t="s">
        <v>170</v>
      </c>
      <c r="C265" s="11" t="s">
        <v>310</v>
      </c>
      <c r="D265" s="14" t="s">
        <v>327</v>
      </c>
      <c r="E265" s="14" t="s">
        <v>207</v>
      </c>
      <c r="F265" s="15">
        <v>6.7190000000000003</v>
      </c>
      <c r="G265" s="13" t="s">
        <v>23</v>
      </c>
      <c r="H265" s="47">
        <v>48</v>
      </c>
      <c r="I265" s="36">
        <f t="shared" si="3"/>
        <v>64.502400000000009</v>
      </c>
    </row>
    <row r="266" spans="1:9" x14ac:dyDescent="0.2">
      <c r="A266" s="5">
        <v>254</v>
      </c>
      <c r="B266" s="5" t="s">
        <v>170</v>
      </c>
      <c r="C266" s="11" t="s">
        <v>310</v>
      </c>
      <c r="D266" s="14" t="s">
        <v>328</v>
      </c>
      <c r="E266" s="9" t="s">
        <v>9</v>
      </c>
      <c r="F266" s="15">
        <v>3.0009999999999999</v>
      </c>
      <c r="G266" s="13" t="s">
        <v>26</v>
      </c>
      <c r="H266" s="47">
        <v>48</v>
      </c>
      <c r="I266" s="36">
        <f t="shared" ref="I266:I329" si="4">(F266*H266)*20%</f>
        <v>28.809600000000003</v>
      </c>
    </row>
    <row r="267" spans="1:9" x14ac:dyDescent="0.2">
      <c r="A267" s="5">
        <v>255</v>
      </c>
      <c r="B267" s="5" t="s">
        <v>170</v>
      </c>
      <c r="C267" s="11" t="s">
        <v>310</v>
      </c>
      <c r="D267" s="14" t="s">
        <v>329</v>
      </c>
      <c r="E267" s="9" t="s">
        <v>9</v>
      </c>
      <c r="F267" s="15">
        <v>1.6060000000000001</v>
      </c>
      <c r="G267" s="13" t="s">
        <v>26</v>
      </c>
      <c r="H267" s="47">
        <v>48</v>
      </c>
      <c r="I267" s="36">
        <f t="shared" si="4"/>
        <v>15.417600000000002</v>
      </c>
    </row>
    <row r="268" spans="1:9" x14ac:dyDescent="0.2">
      <c r="A268" s="5">
        <v>256</v>
      </c>
      <c r="B268" s="5" t="s">
        <v>170</v>
      </c>
      <c r="C268" s="11" t="s">
        <v>310</v>
      </c>
      <c r="D268" s="14" t="s">
        <v>330</v>
      </c>
      <c r="E268" s="9" t="s">
        <v>9</v>
      </c>
      <c r="F268" s="15">
        <v>4.7</v>
      </c>
      <c r="G268" s="13" t="s">
        <v>26</v>
      </c>
      <c r="H268" s="47">
        <v>48</v>
      </c>
      <c r="I268" s="36">
        <f t="shared" si="4"/>
        <v>45.120000000000005</v>
      </c>
    </row>
    <row r="269" spans="1:9" x14ac:dyDescent="0.2">
      <c r="A269" s="5">
        <v>257</v>
      </c>
      <c r="B269" s="5" t="s">
        <v>170</v>
      </c>
      <c r="C269" s="11" t="s">
        <v>310</v>
      </c>
      <c r="D269" s="14" t="s">
        <v>331</v>
      </c>
      <c r="E269" s="16" t="s">
        <v>9</v>
      </c>
      <c r="F269" s="61">
        <v>14.1</v>
      </c>
      <c r="G269" s="13" t="s">
        <v>26</v>
      </c>
      <c r="H269" s="47">
        <v>48</v>
      </c>
      <c r="I269" s="36">
        <f t="shared" si="4"/>
        <v>135.35999999999999</v>
      </c>
    </row>
    <row r="270" spans="1:9" x14ac:dyDescent="0.2">
      <c r="A270" s="5">
        <v>258</v>
      </c>
      <c r="B270" s="5" t="s">
        <v>170</v>
      </c>
      <c r="C270" s="11" t="s">
        <v>310</v>
      </c>
      <c r="D270" s="14" t="s">
        <v>332</v>
      </c>
      <c r="E270" s="16" t="s">
        <v>39</v>
      </c>
      <c r="F270" s="61">
        <v>11</v>
      </c>
      <c r="G270" s="13" t="s">
        <v>23</v>
      </c>
      <c r="H270" s="47">
        <v>48</v>
      </c>
      <c r="I270" s="36">
        <f t="shared" si="4"/>
        <v>105.60000000000001</v>
      </c>
    </row>
    <row r="271" spans="1:9" ht="38.25" x14ac:dyDescent="0.2">
      <c r="A271" s="5">
        <v>259</v>
      </c>
      <c r="B271" s="5" t="s">
        <v>170</v>
      </c>
      <c r="C271" s="11" t="s">
        <v>310</v>
      </c>
      <c r="D271" s="14" t="s">
        <v>333</v>
      </c>
      <c r="E271" s="14" t="s">
        <v>207</v>
      </c>
      <c r="F271" s="61">
        <v>13.409000000000001</v>
      </c>
      <c r="G271" s="13" t="s">
        <v>10</v>
      </c>
      <c r="H271" s="47">
        <v>48</v>
      </c>
      <c r="I271" s="36">
        <f t="shared" si="4"/>
        <v>128.72640000000001</v>
      </c>
    </row>
    <row r="272" spans="1:9" ht="38.25" x14ac:dyDescent="0.2">
      <c r="A272" s="5">
        <v>260</v>
      </c>
      <c r="B272" s="5" t="s">
        <v>170</v>
      </c>
      <c r="C272" s="11" t="s">
        <v>310</v>
      </c>
      <c r="D272" s="14" t="s">
        <v>334</v>
      </c>
      <c r="E272" s="14" t="s">
        <v>207</v>
      </c>
      <c r="F272" s="61">
        <v>13</v>
      </c>
      <c r="G272" s="13" t="s">
        <v>10</v>
      </c>
      <c r="H272" s="47">
        <v>48</v>
      </c>
      <c r="I272" s="36">
        <f t="shared" si="4"/>
        <v>124.80000000000001</v>
      </c>
    </row>
    <row r="273" spans="1:9" ht="38.25" x14ac:dyDescent="0.2">
      <c r="A273" s="5">
        <v>261</v>
      </c>
      <c r="B273" s="5" t="s">
        <v>170</v>
      </c>
      <c r="C273" s="11" t="s">
        <v>310</v>
      </c>
      <c r="D273" s="14" t="s">
        <v>335</v>
      </c>
      <c r="E273" s="14" t="s">
        <v>207</v>
      </c>
      <c r="F273" s="61">
        <v>11.265000000000001</v>
      </c>
      <c r="G273" s="13" t="s">
        <v>10</v>
      </c>
      <c r="H273" s="47">
        <v>48</v>
      </c>
      <c r="I273" s="36">
        <f t="shared" si="4"/>
        <v>108.14400000000001</v>
      </c>
    </row>
    <row r="274" spans="1:9" ht="38.25" x14ac:dyDescent="0.2">
      <c r="A274" s="5">
        <v>262</v>
      </c>
      <c r="B274" s="5" t="s">
        <v>170</v>
      </c>
      <c r="C274" s="11" t="s">
        <v>310</v>
      </c>
      <c r="D274" s="14" t="s">
        <v>336</v>
      </c>
      <c r="E274" s="14" t="s">
        <v>207</v>
      </c>
      <c r="F274" s="61">
        <v>10.94</v>
      </c>
      <c r="G274" s="13" t="s">
        <v>10</v>
      </c>
      <c r="H274" s="47">
        <v>48</v>
      </c>
      <c r="I274" s="36">
        <f t="shared" si="4"/>
        <v>105.024</v>
      </c>
    </row>
    <row r="275" spans="1:9" x14ac:dyDescent="0.2">
      <c r="A275" s="5">
        <v>263</v>
      </c>
      <c r="B275" s="5" t="s">
        <v>170</v>
      </c>
      <c r="C275" s="11" t="s">
        <v>310</v>
      </c>
      <c r="D275" s="14" t="s">
        <v>337</v>
      </c>
      <c r="E275" s="16" t="s">
        <v>9</v>
      </c>
      <c r="F275" s="61">
        <v>12.601000000000001</v>
      </c>
      <c r="G275" s="13" t="s">
        <v>26</v>
      </c>
      <c r="H275" s="47">
        <v>48</v>
      </c>
      <c r="I275" s="36">
        <f t="shared" si="4"/>
        <v>120.96960000000001</v>
      </c>
    </row>
    <row r="276" spans="1:9" x14ac:dyDescent="0.2">
      <c r="A276" s="5">
        <v>264</v>
      </c>
      <c r="B276" s="5" t="s">
        <v>170</v>
      </c>
      <c r="C276" s="11" t="s">
        <v>310</v>
      </c>
      <c r="D276" s="14" t="s">
        <v>338</v>
      </c>
      <c r="E276" s="16" t="s">
        <v>39</v>
      </c>
      <c r="F276" s="61">
        <v>13.301</v>
      </c>
      <c r="G276" s="13" t="s">
        <v>10</v>
      </c>
      <c r="H276" s="47">
        <v>48</v>
      </c>
      <c r="I276" s="36">
        <f t="shared" si="4"/>
        <v>127.6896</v>
      </c>
    </row>
    <row r="277" spans="1:9" x14ac:dyDescent="0.2">
      <c r="A277" s="5">
        <v>265</v>
      </c>
      <c r="B277" s="5" t="s">
        <v>170</v>
      </c>
      <c r="C277" s="48" t="s">
        <v>339</v>
      </c>
      <c r="D277" s="14" t="s">
        <v>340</v>
      </c>
      <c r="E277" s="16" t="s">
        <v>9</v>
      </c>
      <c r="F277" s="64">
        <v>5.4989999999999997</v>
      </c>
      <c r="G277" s="13" t="s">
        <v>10</v>
      </c>
      <c r="H277" s="47">
        <v>48</v>
      </c>
      <c r="I277" s="36">
        <f t="shared" si="4"/>
        <v>52.790400000000005</v>
      </c>
    </row>
    <row r="278" spans="1:9" x14ac:dyDescent="0.2">
      <c r="A278" s="5">
        <v>266</v>
      </c>
      <c r="B278" s="5" t="s">
        <v>170</v>
      </c>
      <c r="C278" s="48" t="s">
        <v>339</v>
      </c>
      <c r="D278" s="14" t="s">
        <v>341</v>
      </c>
      <c r="E278" s="9" t="s">
        <v>9</v>
      </c>
      <c r="F278" s="64">
        <v>30.501000000000001</v>
      </c>
      <c r="G278" s="13" t="s">
        <v>10</v>
      </c>
      <c r="H278" s="47">
        <v>48</v>
      </c>
      <c r="I278" s="36">
        <f t="shared" si="4"/>
        <v>292.80959999999999</v>
      </c>
    </row>
    <row r="279" spans="1:9" x14ac:dyDescent="0.2">
      <c r="A279" s="5">
        <v>267</v>
      </c>
      <c r="B279" s="5" t="s">
        <v>170</v>
      </c>
      <c r="C279" s="48" t="s">
        <v>339</v>
      </c>
      <c r="D279" s="18" t="s">
        <v>342</v>
      </c>
      <c r="E279" s="9" t="s">
        <v>9</v>
      </c>
      <c r="F279" s="15">
        <v>10.499000000000001</v>
      </c>
      <c r="G279" s="13" t="s">
        <v>10</v>
      </c>
      <c r="H279" s="47">
        <v>48</v>
      </c>
      <c r="I279" s="36">
        <f t="shared" si="4"/>
        <v>100.79040000000001</v>
      </c>
    </row>
    <row r="280" spans="1:9" x14ac:dyDescent="0.2">
      <c r="A280" s="11"/>
      <c r="B280" s="73" t="s">
        <v>344</v>
      </c>
      <c r="C280" s="73"/>
      <c r="D280" s="43">
        <v>153</v>
      </c>
      <c r="E280" s="18"/>
      <c r="F280" s="51">
        <f>SUM(F127:F279)</f>
        <v>2075.3119999999999</v>
      </c>
      <c r="G280" s="45"/>
      <c r="H280" s="15"/>
      <c r="I280" s="37"/>
    </row>
    <row r="281" spans="1:9" x14ac:dyDescent="0.2">
      <c r="A281" s="5">
        <v>268</v>
      </c>
      <c r="B281" s="5" t="s">
        <v>345</v>
      </c>
      <c r="C281" s="12" t="s">
        <v>346</v>
      </c>
      <c r="D281" s="19" t="s">
        <v>347</v>
      </c>
      <c r="E281" s="50" t="s">
        <v>39</v>
      </c>
      <c r="F281" s="39">
        <v>10</v>
      </c>
      <c r="G281" s="63" t="s">
        <v>26</v>
      </c>
      <c r="H281" s="47">
        <v>35</v>
      </c>
      <c r="I281" s="36">
        <f t="shared" si="4"/>
        <v>70</v>
      </c>
    </row>
    <row r="282" spans="1:9" x14ac:dyDescent="0.2">
      <c r="A282" s="5">
        <v>269</v>
      </c>
      <c r="B282" s="5" t="s">
        <v>345</v>
      </c>
      <c r="C282" s="12" t="s">
        <v>348</v>
      </c>
      <c r="D282" s="19" t="s">
        <v>349</v>
      </c>
      <c r="E282" s="50" t="s">
        <v>39</v>
      </c>
      <c r="F282" s="39">
        <v>11.361000000000001</v>
      </c>
      <c r="G282" s="63" t="s">
        <v>10</v>
      </c>
      <c r="H282" s="47">
        <v>35</v>
      </c>
      <c r="I282" s="36">
        <f t="shared" si="4"/>
        <v>79.527000000000015</v>
      </c>
    </row>
    <row r="283" spans="1:9" x14ac:dyDescent="0.2">
      <c r="A283" s="5">
        <v>270</v>
      </c>
      <c r="B283" s="5" t="s">
        <v>345</v>
      </c>
      <c r="C283" s="12" t="s">
        <v>348</v>
      </c>
      <c r="D283" s="19" t="s">
        <v>350</v>
      </c>
      <c r="E283" s="50" t="s">
        <v>39</v>
      </c>
      <c r="F283" s="39">
        <v>11.999000000000001</v>
      </c>
      <c r="G283" s="63" t="s">
        <v>26</v>
      </c>
      <c r="H283" s="47">
        <v>35</v>
      </c>
      <c r="I283" s="36">
        <f t="shared" si="4"/>
        <v>83.993000000000009</v>
      </c>
    </row>
    <row r="284" spans="1:9" x14ac:dyDescent="0.2">
      <c r="A284" s="11"/>
      <c r="B284" s="73" t="s">
        <v>351</v>
      </c>
      <c r="C284" s="73"/>
      <c r="D284" s="43">
        <v>3</v>
      </c>
      <c r="E284" s="18"/>
      <c r="F284" s="51">
        <f>SUM(F281:F283)</f>
        <v>33.36</v>
      </c>
      <c r="G284" s="45"/>
      <c r="H284" s="15"/>
      <c r="I284" s="37"/>
    </row>
    <row r="285" spans="1:9" x14ac:dyDescent="0.2">
      <c r="A285" s="5">
        <v>271</v>
      </c>
      <c r="B285" s="5" t="s">
        <v>352</v>
      </c>
      <c r="C285" s="12" t="s">
        <v>352</v>
      </c>
      <c r="D285" s="46" t="s">
        <v>353</v>
      </c>
      <c r="E285" s="50" t="s">
        <v>39</v>
      </c>
      <c r="F285" s="39">
        <v>6.2</v>
      </c>
      <c r="G285" s="4" t="s">
        <v>26</v>
      </c>
      <c r="H285" s="47">
        <v>35</v>
      </c>
      <c r="I285" s="36">
        <f t="shared" si="4"/>
        <v>43.400000000000006</v>
      </c>
    </row>
    <row r="286" spans="1:9" x14ac:dyDescent="0.2">
      <c r="A286" s="5">
        <v>272</v>
      </c>
      <c r="B286" s="5" t="s">
        <v>352</v>
      </c>
      <c r="C286" s="5" t="s">
        <v>352</v>
      </c>
      <c r="D286" s="19" t="s">
        <v>354</v>
      </c>
      <c r="E286" s="9" t="s">
        <v>39</v>
      </c>
      <c r="F286" s="1" t="s">
        <v>355</v>
      </c>
      <c r="G286" s="35" t="s">
        <v>15</v>
      </c>
      <c r="H286" s="47">
        <v>35</v>
      </c>
      <c r="I286" s="36">
        <f t="shared" si="4"/>
        <v>2517.7880000000005</v>
      </c>
    </row>
    <row r="287" spans="1:9" x14ac:dyDescent="0.2">
      <c r="A287" s="5">
        <v>273</v>
      </c>
      <c r="B287" s="5" t="s">
        <v>352</v>
      </c>
      <c r="C287" s="12" t="s">
        <v>356</v>
      </c>
      <c r="D287" s="7" t="s">
        <v>357</v>
      </c>
      <c r="E287" s="50" t="s">
        <v>39</v>
      </c>
      <c r="F287" s="39">
        <v>2.5</v>
      </c>
      <c r="G287" s="4" t="s">
        <v>23</v>
      </c>
      <c r="H287" s="47">
        <v>35</v>
      </c>
      <c r="I287" s="36">
        <f t="shared" si="4"/>
        <v>17.5</v>
      </c>
    </row>
    <row r="288" spans="1:9" x14ac:dyDescent="0.2">
      <c r="A288" s="5">
        <v>274</v>
      </c>
      <c r="B288" s="5" t="s">
        <v>352</v>
      </c>
      <c r="C288" s="12" t="s">
        <v>356</v>
      </c>
      <c r="D288" s="7" t="s">
        <v>358</v>
      </c>
      <c r="E288" s="50" t="s">
        <v>39</v>
      </c>
      <c r="F288" s="39">
        <v>29.306999999999999</v>
      </c>
      <c r="G288" s="4" t="s">
        <v>23</v>
      </c>
      <c r="H288" s="47">
        <v>35</v>
      </c>
      <c r="I288" s="36">
        <f t="shared" si="4"/>
        <v>205.149</v>
      </c>
    </row>
    <row r="289" spans="1:9" x14ac:dyDescent="0.2">
      <c r="A289" s="5">
        <v>275</v>
      </c>
      <c r="B289" s="5" t="s">
        <v>352</v>
      </c>
      <c r="C289" s="12" t="s">
        <v>359</v>
      </c>
      <c r="D289" s="19" t="s">
        <v>360</v>
      </c>
      <c r="E289" s="50" t="s">
        <v>39</v>
      </c>
      <c r="F289" s="39">
        <v>114.18899999999999</v>
      </c>
      <c r="G289" s="4" t="s">
        <v>23</v>
      </c>
      <c r="H289" s="47">
        <v>35</v>
      </c>
      <c r="I289" s="36">
        <f t="shared" si="4"/>
        <v>799.32299999999998</v>
      </c>
    </row>
    <row r="290" spans="1:9" x14ac:dyDescent="0.2">
      <c r="A290" s="11"/>
      <c r="B290" s="73" t="s">
        <v>351</v>
      </c>
      <c r="C290" s="73"/>
      <c r="D290" s="43">
        <v>5</v>
      </c>
      <c r="E290" s="18"/>
      <c r="F290" s="51">
        <f>SUM(F285:F289)</f>
        <v>152.196</v>
      </c>
      <c r="G290" s="45"/>
      <c r="H290" s="15"/>
      <c r="I290" s="37"/>
    </row>
    <row r="291" spans="1:9" x14ac:dyDescent="0.2">
      <c r="A291" s="5">
        <v>276</v>
      </c>
      <c r="B291" s="5" t="s">
        <v>361</v>
      </c>
      <c r="C291" s="12" t="s">
        <v>362</v>
      </c>
      <c r="D291" s="19" t="s">
        <v>363</v>
      </c>
      <c r="E291" s="50" t="s">
        <v>39</v>
      </c>
      <c r="F291" s="39">
        <v>12.5</v>
      </c>
      <c r="G291" s="4" t="s">
        <v>364</v>
      </c>
      <c r="H291" s="47">
        <v>35</v>
      </c>
      <c r="I291" s="36">
        <f t="shared" si="4"/>
        <v>87.5</v>
      </c>
    </row>
    <row r="292" spans="1:9" x14ac:dyDescent="0.2">
      <c r="A292" s="5">
        <v>277</v>
      </c>
      <c r="B292" s="5" t="s">
        <v>361</v>
      </c>
      <c r="C292" s="12" t="s">
        <v>365</v>
      </c>
      <c r="D292" s="6" t="s">
        <v>366</v>
      </c>
      <c r="E292" s="50" t="s">
        <v>39</v>
      </c>
      <c r="F292" s="39">
        <v>10.007999999999999</v>
      </c>
      <c r="G292" s="4" t="s">
        <v>113</v>
      </c>
      <c r="H292" s="47">
        <v>35</v>
      </c>
      <c r="I292" s="36">
        <f t="shared" si="4"/>
        <v>70.055999999999997</v>
      </c>
    </row>
    <row r="293" spans="1:9" x14ac:dyDescent="0.2">
      <c r="A293" s="5">
        <v>278</v>
      </c>
      <c r="B293" s="5" t="s">
        <v>361</v>
      </c>
      <c r="C293" s="12" t="s">
        <v>365</v>
      </c>
      <c r="D293" s="6" t="s">
        <v>367</v>
      </c>
      <c r="E293" s="50" t="s">
        <v>39</v>
      </c>
      <c r="F293" s="39">
        <v>11.712</v>
      </c>
      <c r="G293" s="4" t="s">
        <v>47</v>
      </c>
      <c r="H293" s="47">
        <v>35</v>
      </c>
      <c r="I293" s="36">
        <f t="shared" si="4"/>
        <v>81.984000000000009</v>
      </c>
    </row>
    <row r="294" spans="1:9" x14ac:dyDescent="0.2">
      <c r="A294" s="5">
        <v>279</v>
      </c>
      <c r="B294" s="5" t="s">
        <v>361</v>
      </c>
      <c r="C294" s="12" t="s">
        <v>368</v>
      </c>
      <c r="D294" s="19" t="s">
        <v>369</v>
      </c>
      <c r="E294" s="50" t="s">
        <v>180</v>
      </c>
      <c r="F294" s="39">
        <v>9.9580000000000002</v>
      </c>
      <c r="G294" s="4" t="s">
        <v>364</v>
      </c>
      <c r="H294" s="47">
        <v>35</v>
      </c>
      <c r="I294" s="36">
        <f t="shared" si="4"/>
        <v>69.706000000000003</v>
      </c>
    </row>
    <row r="295" spans="1:9" x14ac:dyDescent="0.2">
      <c r="A295" s="5">
        <v>280</v>
      </c>
      <c r="B295" s="5" t="s">
        <v>361</v>
      </c>
      <c r="C295" s="12" t="s">
        <v>368</v>
      </c>
      <c r="D295" s="19" t="s">
        <v>370</v>
      </c>
      <c r="E295" s="50" t="s">
        <v>39</v>
      </c>
      <c r="F295" s="39">
        <v>3.5009999999999999</v>
      </c>
      <c r="G295" s="4" t="s">
        <v>26</v>
      </c>
      <c r="H295" s="47">
        <v>35</v>
      </c>
      <c r="I295" s="36">
        <f t="shared" si="4"/>
        <v>24.507000000000001</v>
      </c>
    </row>
    <row r="296" spans="1:9" x14ac:dyDescent="0.2">
      <c r="A296" s="5">
        <v>281</v>
      </c>
      <c r="B296" s="5" t="s">
        <v>361</v>
      </c>
      <c r="C296" s="12" t="s">
        <v>371</v>
      </c>
      <c r="D296" s="19" t="s">
        <v>372</v>
      </c>
      <c r="E296" s="50" t="s">
        <v>39</v>
      </c>
      <c r="F296" s="39">
        <v>8</v>
      </c>
      <c r="G296" s="4" t="s">
        <v>12</v>
      </c>
      <c r="H296" s="47">
        <v>35</v>
      </c>
      <c r="I296" s="36">
        <f t="shared" si="4"/>
        <v>56</v>
      </c>
    </row>
    <row r="297" spans="1:9" x14ac:dyDescent="0.2">
      <c r="A297" s="5">
        <v>282</v>
      </c>
      <c r="B297" s="5" t="s">
        <v>361</v>
      </c>
      <c r="C297" s="12" t="s">
        <v>371</v>
      </c>
      <c r="D297" s="49" t="s">
        <v>373</v>
      </c>
      <c r="E297" s="50" t="s">
        <v>39</v>
      </c>
      <c r="F297" s="39">
        <v>5</v>
      </c>
      <c r="G297" s="4" t="s">
        <v>47</v>
      </c>
      <c r="H297" s="47">
        <v>35</v>
      </c>
      <c r="I297" s="36">
        <f t="shared" si="4"/>
        <v>35</v>
      </c>
    </row>
    <row r="298" spans="1:9" x14ac:dyDescent="0.2">
      <c r="A298" s="5">
        <v>283</v>
      </c>
      <c r="B298" s="5" t="s">
        <v>361</v>
      </c>
      <c r="C298" s="12" t="s">
        <v>371</v>
      </c>
      <c r="D298" s="49" t="s">
        <v>374</v>
      </c>
      <c r="E298" s="50" t="s">
        <v>39</v>
      </c>
      <c r="F298" s="39">
        <v>2.5</v>
      </c>
      <c r="G298" s="4" t="s">
        <v>364</v>
      </c>
      <c r="H298" s="47">
        <v>35</v>
      </c>
      <c r="I298" s="36">
        <f t="shared" si="4"/>
        <v>17.5</v>
      </c>
    </row>
    <row r="299" spans="1:9" x14ac:dyDescent="0.2">
      <c r="A299" s="5">
        <v>284</v>
      </c>
      <c r="B299" s="5" t="s">
        <v>361</v>
      </c>
      <c r="C299" s="12" t="s">
        <v>371</v>
      </c>
      <c r="D299" s="49" t="s">
        <v>375</v>
      </c>
      <c r="E299" s="50" t="s">
        <v>39</v>
      </c>
      <c r="F299" s="39">
        <v>1.0980000000000001</v>
      </c>
      <c r="G299" s="4" t="s">
        <v>113</v>
      </c>
      <c r="H299" s="47">
        <v>35</v>
      </c>
      <c r="I299" s="36">
        <f t="shared" si="4"/>
        <v>7.6859999999999999</v>
      </c>
    </row>
    <row r="300" spans="1:9" x14ac:dyDescent="0.2">
      <c r="A300" s="5">
        <v>285</v>
      </c>
      <c r="B300" s="5" t="s">
        <v>361</v>
      </c>
      <c r="C300" s="12" t="s">
        <v>371</v>
      </c>
      <c r="D300" s="49" t="s">
        <v>376</v>
      </c>
      <c r="E300" s="50" t="s">
        <v>39</v>
      </c>
      <c r="F300" s="39">
        <v>5.5979999999999999</v>
      </c>
      <c r="G300" s="4" t="s">
        <v>26</v>
      </c>
      <c r="H300" s="47">
        <v>35</v>
      </c>
      <c r="I300" s="36">
        <f t="shared" si="4"/>
        <v>39.186000000000007</v>
      </c>
    </row>
    <row r="301" spans="1:9" x14ac:dyDescent="0.2">
      <c r="A301" s="5">
        <v>286</v>
      </c>
      <c r="B301" s="5" t="s">
        <v>361</v>
      </c>
      <c r="C301" s="12" t="s">
        <v>371</v>
      </c>
      <c r="D301" s="49" t="s">
        <v>377</v>
      </c>
      <c r="E301" s="50" t="s">
        <v>39</v>
      </c>
      <c r="F301" s="39">
        <v>2.2000000000000002</v>
      </c>
      <c r="G301" s="4" t="s">
        <v>113</v>
      </c>
      <c r="H301" s="47">
        <v>35</v>
      </c>
      <c r="I301" s="36">
        <f t="shared" si="4"/>
        <v>15.4</v>
      </c>
    </row>
    <row r="302" spans="1:9" x14ac:dyDescent="0.2">
      <c r="A302" s="5">
        <v>287</v>
      </c>
      <c r="B302" s="5" t="s">
        <v>361</v>
      </c>
      <c r="C302" s="12" t="s">
        <v>371</v>
      </c>
      <c r="D302" s="49" t="s">
        <v>378</v>
      </c>
      <c r="E302" s="50" t="s">
        <v>39</v>
      </c>
      <c r="F302" s="39">
        <v>2.9990000000000001</v>
      </c>
      <c r="G302" s="4" t="s">
        <v>113</v>
      </c>
      <c r="H302" s="47">
        <v>35</v>
      </c>
      <c r="I302" s="36">
        <f t="shared" si="4"/>
        <v>20.993000000000002</v>
      </c>
    </row>
    <row r="303" spans="1:9" x14ac:dyDescent="0.2">
      <c r="A303" s="5">
        <v>288</v>
      </c>
      <c r="B303" s="5" t="s">
        <v>361</v>
      </c>
      <c r="C303" s="12" t="s">
        <v>371</v>
      </c>
      <c r="D303" s="49" t="s">
        <v>379</v>
      </c>
      <c r="E303" s="50" t="s">
        <v>39</v>
      </c>
      <c r="F303" s="39">
        <v>3.6</v>
      </c>
      <c r="G303" s="4" t="s">
        <v>113</v>
      </c>
      <c r="H303" s="47">
        <v>35</v>
      </c>
      <c r="I303" s="36">
        <f t="shared" si="4"/>
        <v>25.200000000000003</v>
      </c>
    </row>
    <row r="304" spans="1:9" x14ac:dyDescent="0.2">
      <c r="A304" s="5">
        <v>289</v>
      </c>
      <c r="B304" s="5" t="s">
        <v>361</v>
      </c>
      <c r="C304" s="12" t="s">
        <v>371</v>
      </c>
      <c r="D304" s="49" t="s">
        <v>380</v>
      </c>
      <c r="E304" s="50" t="s">
        <v>39</v>
      </c>
      <c r="F304" s="39">
        <v>8.3979999999999997</v>
      </c>
      <c r="G304" s="4" t="s">
        <v>47</v>
      </c>
      <c r="H304" s="47">
        <v>35</v>
      </c>
      <c r="I304" s="36">
        <f t="shared" si="4"/>
        <v>58.786000000000001</v>
      </c>
    </row>
    <row r="305" spans="1:9" x14ac:dyDescent="0.2">
      <c r="A305" s="5">
        <v>290</v>
      </c>
      <c r="B305" s="5" t="s">
        <v>361</v>
      </c>
      <c r="C305" s="12" t="s">
        <v>371</v>
      </c>
      <c r="D305" s="49" t="s">
        <v>381</v>
      </c>
      <c r="E305" s="50" t="s">
        <v>39</v>
      </c>
      <c r="F305" s="39">
        <v>2.2040000000000002</v>
      </c>
      <c r="G305" s="4" t="s">
        <v>26</v>
      </c>
      <c r="H305" s="47">
        <v>35</v>
      </c>
      <c r="I305" s="36">
        <f t="shared" si="4"/>
        <v>15.428000000000001</v>
      </c>
    </row>
    <row r="306" spans="1:9" x14ac:dyDescent="0.2">
      <c r="A306" s="5">
        <v>291</v>
      </c>
      <c r="B306" s="5" t="s">
        <v>361</v>
      </c>
      <c r="C306" s="12" t="s">
        <v>371</v>
      </c>
      <c r="D306" s="49" t="s">
        <v>382</v>
      </c>
      <c r="E306" s="50" t="s">
        <v>39</v>
      </c>
      <c r="F306" s="39">
        <v>5.8</v>
      </c>
      <c r="G306" s="4" t="s">
        <v>26</v>
      </c>
      <c r="H306" s="47">
        <v>35</v>
      </c>
      <c r="I306" s="36">
        <f t="shared" si="4"/>
        <v>40.6</v>
      </c>
    </row>
    <row r="307" spans="1:9" x14ac:dyDescent="0.2">
      <c r="A307" s="5">
        <v>292</v>
      </c>
      <c r="B307" s="5" t="s">
        <v>361</v>
      </c>
      <c r="C307" s="12" t="s">
        <v>371</v>
      </c>
      <c r="D307" s="49" t="s">
        <v>383</v>
      </c>
      <c r="E307" s="50" t="s">
        <v>39</v>
      </c>
      <c r="F307" s="39">
        <v>3.6</v>
      </c>
      <c r="G307" s="4" t="s">
        <v>47</v>
      </c>
      <c r="H307" s="47">
        <v>35</v>
      </c>
      <c r="I307" s="36">
        <f t="shared" si="4"/>
        <v>25.200000000000003</v>
      </c>
    </row>
    <row r="308" spans="1:9" x14ac:dyDescent="0.2">
      <c r="A308" s="5">
        <v>293</v>
      </c>
      <c r="B308" s="5" t="s">
        <v>361</v>
      </c>
      <c r="C308" s="12" t="s">
        <v>371</v>
      </c>
      <c r="D308" s="49" t="s">
        <v>384</v>
      </c>
      <c r="E308" s="50" t="s">
        <v>39</v>
      </c>
      <c r="F308" s="39">
        <v>4</v>
      </c>
      <c r="G308" s="4" t="s">
        <v>113</v>
      </c>
      <c r="H308" s="47">
        <v>35</v>
      </c>
      <c r="I308" s="36">
        <f t="shared" si="4"/>
        <v>28</v>
      </c>
    </row>
    <row r="309" spans="1:9" x14ac:dyDescent="0.2">
      <c r="A309" s="5">
        <v>294</v>
      </c>
      <c r="B309" s="5" t="s">
        <v>361</v>
      </c>
      <c r="C309" s="12" t="s">
        <v>371</v>
      </c>
      <c r="D309" s="49" t="s">
        <v>385</v>
      </c>
      <c r="E309" s="50" t="s">
        <v>39</v>
      </c>
      <c r="F309" s="39">
        <v>3</v>
      </c>
      <c r="G309" s="4" t="s">
        <v>113</v>
      </c>
      <c r="H309" s="47">
        <v>35</v>
      </c>
      <c r="I309" s="36">
        <f t="shared" si="4"/>
        <v>21</v>
      </c>
    </row>
    <row r="310" spans="1:9" x14ac:dyDescent="0.2">
      <c r="A310" s="5">
        <v>295</v>
      </c>
      <c r="B310" s="5" t="s">
        <v>361</v>
      </c>
      <c r="C310" s="12" t="s">
        <v>371</v>
      </c>
      <c r="D310" s="49" t="s">
        <v>386</v>
      </c>
      <c r="E310" s="50" t="s">
        <v>39</v>
      </c>
      <c r="F310" s="39">
        <v>7.9989999999999997</v>
      </c>
      <c r="G310" s="4" t="s">
        <v>47</v>
      </c>
      <c r="H310" s="47">
        <v>35</v>
      </c>
      <c r="I310" s="36">
        <f t="shared" si="4"/>
        <v>55.992999999999995</v>
      </c>
    </row>
    <row r="311" spans="1:9" x14ac:dyDescent="0.2">
      <c r="A311" s="5">
        <v>296</v>
      </c>
      <c r="B311" s="5" t="s">
        <v>361</v>
      </c>
      <c r="C311" s="12" t="s">
        <v>371</v>
      </c>
      <c r="D311" s="49" t="s">
        <v>387</v>
      </c>
      <c r="E311" s="50" t="s">
        <v>39</v>
      </c>
      <c r="F311" s="39">
        <v>2.5990000000000002</v>
      </c>
      <c r="G311" s="4" t="s">
        <v>47</v>
      </c>
      <c r="H311" s="47">
        <v>35</v>
      </c>
      <c r="I311" s="36">
        <f t="shared" si="4"/>
        <v>18.193000000000001</v>
      </c>
    </row>
    <row r="312" spans="1:9" x14ac:dyDescent="0.2">
      <c r="A312" s="5">
        <v>297</v>
      </c>
      <c r="B312" s="5" t="s">
        <v>361</v>
      </c>
      <c r="C312" s="12" t="s">
        <v>371</v>
      </c>
      <c r="D312" s="49" t="s">
        <v>388</v>
      </c>
      <c r="E312" s="50" t="s">
        <v>39</v>
      </c>
      <c r="F312" s="50">
        <v>9.4009999999999998</v>
      </c>
      <c r="G312" s="4" t="s">
        <v>113</v>
      </c>
      <c r="H312" s="47">
        <v>35</v>
      </c>
      <c r="I312" s="36">
        <f t="shared" si="4"/>
        <v>65.807000000000002</v>
      </c>
    </row>
    <row r="313" spans="1:9" x14ac:dyDescent="0.2">
      <c r="A313" s="5">
        <v>298</v>
      </c>
      <c r="B313" s="5" t="s">
        <v>361</v>
      </c>
      <c r="C313" s="12" t="s">
        <v>371</v>
      </c>
      <c r="D313" s="49" t="s">
        <v>389</v>
      </c>
      <c r="E313" s="50" t="s">
        <v>39</v>
      </c>
      <c r="F313" s="39">
        <v>4.5</v>
      </c>
      <c r="G313" s="4" t="s">
        <v>364</v>
      </c>
      <c r="H313" s="47">
        <v>35</v>
      </c>
      <c r="I313" s="36">
        <f t="shared" si="4"/>
        <v>31.5</v>
      </c>
    </row>
    <row r="314" spans="1:9" x14ac:dyDescent="0.2">
      <c r="A314" s="5">
        <v>299</v>
      </c>
      <c r="B314" s="5" t="s">
        <v>361</v>
      </c>
      <c r="C314" s="12" t="s">
        <v>371</v>
      </c>
      <c r="D314" s="49" t="s">
        <v>390</v>
      </c>
      <c r="E314" s="50" t="s">
        <v>39</v>
      </c>
      <c r="F314" s="39">
        <v>3</v>
      </c>
      <c r="G314" s="4" t="s">
        <v>364</v>
      </c>
      <c r="H314" s="47">
        <v>35</v>
      </c>
      <c r="I314" s="36">
        <f t="shared" si="4"/>
        <v>21</v>
      </c>
    </row>
    <row r="315" spans="1:9" x14ac:dyDescent="0.2">
      <c r="A315" s="5">
        <v>300</v>
      </c>
      <c r="B315" s="5" t="s">
        <v>361</v>
      </c>
      <c r="C315" s="12" t="s">
        <v>371</v>
      </c>
      <c r="D315" s="49" t="s">
        <v>391</v>
      </c>
      <c r="E315" s="50" t="s">
        <v>39</v>
      </c>
      <c r="F315" s="39">
        <v>4.101</v>
      </c>
      <c r="G315" s="4" t="s">
        <v>364</v>
      </c>
      <c r="H315" s="47">
        <v>35</v>
      </c>
      <c r="I315" s="36">
        <f t="shared" si="4"/>
        <v>28.707000000000001</v>
      </c>
    </row>
    <row r="316" spans="1:9" x14ac:dyDescent="0.2">
      <c r="A316" s="5">
        <v>301</v>
      </c>
      <c r="B316" s="5" t="s">
        <v>361</v>
      </c>
      <c r="C316" s="12" t="s">
        <v>371</v>
      </c>
      <c r="D316" s="49" t="s">
        <v>392</v>
      </c>
      <c r="E316" s="50" t="s">
        <v>39</v>
      </c>
      <c r="F316" s="39">
        <v>2.097</v>
      </c>
      <c r="G316" s="4" t="s">
        <v>47</v>
      </c>
      <c r="H316" s="47">
        <v>35</v>
      </c>
      <c r="I316" s="36">
        <f t="shared" si="4"/>
        <v>14.679</v>
      </c>
    </row>
    <row r="317" spans="1:9" x14ac:dyDescent="0.2">
      <c r="A317" s="5">
        <v>302</v>
      </c>
      <c r="B317" s="5" t="s">
        <v>361</v>
      </c>
      <c r="C317" s="12" t="s">
        <v>371</v>
      </c>
      <c r="D317" s="49" t="s">
        <v>393</v>
      </c>
      <c r="E317" s="50" t="s">
        <v>39</v>
      </c>
      <c r="F317" s="39">
        <v>0.8</v>
      </c>
      <c r="G317" s="4" t="s">
        <v>47</v>
      </c>
      <c r="H317" s="47">
        <v>35</v>
      </c>
      <c r="I317" s="36">
        <f t="shared" si="4"/>
        <v>5.6000000000000005</v>
      </c>
    </row>
    <row r="318" spans="1:9" x14ac:dyDescent="0.2">
      <c r="A318" s="5">
        <v>303</v>
      </c>
      <c r="B318" s="5" t="s">
        <v>361</v>
      </c>
      <c r="C318" s="12" t="s">
        <v>371</v>
      </c>
      <c r="D318" s="49" t="s">
        <v>394</v>
      </c>
      <c r="E318" s="50" t="s">
        <v>39</v>
      </c>
      <c r="F318" s="50">
        <v>0.60199999999999998</v>
      </c>
      <c r="G318" s="4" t="s">
        <v>364</v>
      </c>
      <c r="H318" s="47">
        <v>35</v>
      </c>
      <c r="I318" s="36">
        <f t="shared" si="4"/>
        <v>4.2140000000000004</v>
      </c>
    </row>
    <row r="319" spans="1:9" x14ac:dyDescent="0.2">
      <c r="A319" s="5">
        <v>304</v>
      </c>
      <c r="B319" s="5" t="s">
        <v>361</v>
      </c>
      <c r="C319" s="12" t="s">
        <v>371</v>
      </c>
      <c r="D319" s="49" t="s">
        <v>395</v>
      </c>
      <c r="E319" s="50" t="s">
        <v>39</v>
      </c>
      <c r="F319" s="39">
        <v>2.1</v>
      </c>
      <c r="G319" s="4" t="s">
        <v>396</v>
      </c>
      <c r="H319" s="47">
        <v>35</v>
      </c>
      <c r="I319" s="36">
        <f t="shared" si="4"/>
        <v>14.700000000000001</v>
      </c>
    </row>
    <row r="320" spans="1:9" x14ac:dyDescent="0.2">
      <c r="A320" s="5">
        <v>305</v>
      </c>
      <c r="B320" s="5" t="s">
        <v>361</v>
      </c>
      <c r="C320" s="12" t="s">
        <v>371</v>
      </c>
      <c r="D320" s="49" t="s">
        <v>397</v>
      </c>
      <c r="E320" s="50" t="s">
        <v>39</v>
      </c>
      <c r="F320" s="39">
        <v>64.244</v>
      </c>
      <c r="G320" s="4" t="s">
        <v>396</v>
      </c>
      <c r="H320" s="47">
        <v>35</v>
      </c>
      <c r="I320" s="36">
        <f t="shared" si="4"/>
        <v>449.70800000000003</v>
      </c>
    </row>
    <row r="321" spans="1:9" x14ac:dyDescent="0.2">
      <c r="A321" s="5">
        <v>306</v>
      </c>
      <c r="B321" s="5" t="s">
        <v>361</v>
      </c>
      <c r="C321" s="48" t="s">
        <v>398</v>
      </c>
      <c r="D321" s="18" t="s">
        <v>399</v>
      </c>
      <c r="E321" s="50" t="s">
        <v>39</v>
      </c>
      <c r="F321" s="16">
        <v>100.529</v>
      </c>
      <c r="G321" s="4" t="s">
        <v>12</v>
      </c>
      <c r="H321" s="47">
        <v>35</v>
      </c>
      <c r="I321" s="36">
        <f t="shared" si="4"/>
        <v>703.70299999999997</v>
      </c>
    </row>
    <row r="322" spans="1:9" x14ac:dyDescent="0.2">
      <c r="A322" s="5">
        <v>307</v>
      </c>
      <c r="B322" s="5" t="s">
        <v>361</v>
      </c>
      <c r="C322" s="48" t="s">
        <v>398</v>
      </c>
      <c r="D322" s="18" t="s">
        <v>400</v>
      </c>
      <c r="E322" s="50" t="s">
        <v>39</v>
      </c>
      <c r="F322" s="16">
        <v>20.948</v>
      </c>
      <c r="G322" s="4" t="s">
        <v>18</v>
      </c>
      <c r="H322" s="47">
        <v>35</v>
      </c>
      <c r="I322" s="36">
        <f t="shared" si="4"/>
        <v>146.63600000000002</v>
      </c>
    </row>
    <row r="323" spans="1:9" x14ac:dyDescent="0.2">
      <c r="A323" s="5">
        <v>308</v>
      </c>
      <c r="B323" s="5" t="s">
        <v>361</v>
      </c>
      <c r="C323" s="48" t="s">
        <v>398</v>
      </c>
      <c r="D323" s="18" t="s">
        <v>401</v>
      </c>
      <c r="E323" s="50" t="s">
        <v>39</v>
      </c>
      <c r="F323" s="16">
        <v>33.944000000000003</v>
      </c>
      <c r="G323" s="4" t="s">
        <v>23</v>
      </c>
      <c r="H323" s="47">
        <v>35</v>
      </c>
      <c r="I323" s="36">
        <f t="shared" si="4"/>
        <v>237.60800000000006</v>
      </c>
    </row>
    <row r="324" spans="1:9" x14ac:dyDescent="0.2">
      <c r="A324" s="5">
        <v>309</v>
      </c>
      <c r="B324" s="5" t="s">
        <v>361</v>
      </c>
      <c r="C324" s="48" t="s">
        <v>398</v>
      </c>
      <c r="D324" s="18" t="s">
        <v>402</v>
      </c>
      <c r="E324" s="18" t="s">
        <v>39</v>
      </c>
      <c r="F324" s="16">
        <v>142.68</v>
      </c>
      <c r="G324" s="45" t="s">
        <v>23</v>
      </c>
      <c r="H324" s="47">
        <v>35</v>
      </c>
      <c r="I324" s="36">
        <f t="shared" si="4"/>
        <v>998.7600000000001</v>
      </c>
    </row>
    <row r="325" spans="1:9" x14ac:dyDescent="0.2">
      <c r="A325" s="5">
        <v>310</v>
      </c>
      <c r="B325" s="5" t="s">
        <v>361</v>
      </c>
      <c r="C325" s="48" t="s">
        <v>398</v>
      </c>
      <c r="D325" s="18" t="s">
        <v>403</v>
      </c>
      <c r="E325" s="18" t="s">
        <v>39</v>
      </c>
      <c r="F325" s="16">
        <v>145.333</v>
      </c>
      <c r="G325" s="45" t="s">
        <v>23</v>
      </c>
      <c r="H325" s="47">
        <v>35</v>
      </c>
      <c r="I325" s="36">
        <f t="shared" si="4"/>
        <v>1017.331</v>
      </c>
    </row>
    <row r="326" spans="1:9" x14ac:dyDescent="0.2">
      <c r="A326" s="5">
        <v>311</v>
      </c>
      <c r="B326" s="5" t="s">
        <v>361</v>
      </c>
      <c r="C326" s="48" t="s">
        <v>398</v>
      </c>
      <c r="D326" s="18" t="s">
        <v>404</v>
      </c>
      <c r="E326" s="18" t="s">
        <v>39</v>
      </c>
      <c r="F326" s="16">
        <v>23.44</v>
      </c>
      <c r="G326" s="45" t="s">
        <v>23</v>
      </c>
      <c r="H326" s="47">
        <v>35</v>
      </c>
      <c r="I326" s="36">
        <f t="shared" si="4"/>
        <v>164.08000000000004</v>
      </c>
    </row>
    <row r="327" spans="1:9" x14ac:dyDescent="0.2">
      <c r="A327" s="5">
        <v>312</v>
      </c>
      <c r="B327" s="5" t="s">
        <v>361</v>
      </c>
      <c r="C327" s="48" t="s">
        <v>398</v>
      </c>
      <c r="D327" s="18" t="s">
        <v>405</v>
      </c>
      <c r="E327" s="18" t="s">
        <v>39</v>
      </c>
      <c r="F327" s="16">
        <v>22.597000000000001</v>
      </c>
      <c r="G327" s="45" t="s">
        <v>12</v>
      </c>
      <c r="H327" s="47">
        <v>35</v>
      </c>
      <c r="I327" s="36">
        <f t="shared" si="4"/>
        <v>158.17900000000003</v>
      </c>
    </row>
    <row r="328" spans="1:9" x14ac:dyDescent="0.2">
      <c r="A328" s="5">
        <v>313</v>
      </c>
      <c r="B328" s="5" t="s">
        <v>361</v>
      </c>
      <c r="C328" s="48" t="s">
        <v>398</v>
      </c>
      <c r="D328" s="18" t="s">
        <v>406</v>
      </c>
      <c r="E328" s="18" t="s">
        <v>39</v>
      </c>
      <c r="F328" s="16">
        <v>23.936</v>
      </c>
      <c r="G328" s="45" t="s">
        <v>23</v>
      </c>
      <c r="H328" s="47">
        <v>35</v>
      </c>
      <c r="I328" s="36">
        <f t="shared" si="4"/>
        <v>167.55200000000002</v>
      </c>
    </row>
    <row r="329" spans="1:9" x14ac:dyDescent="0.2">
      <c r="A329" s="5">
        <v>314</v>
      </c>
      <c r="B329" s="37" t="s">
        <v>361</v>
      </c>
      <c r="C329" s="48" t="s">
        <v>398</v>
      </c>
      <c r="D329" s="18" t="s">
        <v>407</v>
      </c>
      <c r="E329" s="18" t="s">
        <v>39</v>
      </c>
      <c r="F329" s="16">
        <v>22.593</v>
      </c>
      <c r="G329" s="45" t="s">
        <v>23</v>
      </c>
      <c r="H329" s="47">
        <v>35</v>
      </c>
      <c r="I329" s="36">
        <f t="shared" si="4"/>
        <v>158.15100000000001</v>
      </c>
    </row>
    <row r="330" spans="1:9" x14ac:dyDescent="0.2">
      <c r="A330" s="5">
        <v>315</v>
      </c>
      <c r="B330" s="48" t="s">
        <v>361</v>
      </c>
      <c r="C330" s="48" t="s">
        <v>398</v>
      </c>
      <c r="D330" s="18" t="s">
        <v>408</v>
      </c>
      <c r="E330" s="18" t="s">
        <v>39</v>
      </c>
      <c r="F330" s="16">
        <v>22.698</v>
      </c>
      <c r="G330" s="45" t="s">
        <v>12</v>
      </c>
      <c r="H330" s="47">
        <v>35</v>
      </c>
      <c r="I330" s="36">
        <f t="shared" ref="I330:I383" si="5">(F330*H330)*20%</f>
        <v>158.88600000000002</v>
      </c>
    </row>
    <row r="331" spans="1:9" x14ac:dyDescent="0.2">
      <c r="A331" s="5">
        <v>316</v>
      </c>
      <c r="B331" s="48" t="s">
        <v>361</v>
      </c>
      <c r="C331" s="48" t="s">
        <v>409</v>
      </c>
      <c r="D331" s="18" t="s">
        <v>410</v>
      </c>
      <c r="E331" s="18" t="s">
        <v>39</v>
      </c>
      <c r="F331" s="39">
        <v>5.0999999999999996</v>
      </c>
      <c r="G331" s="45" t="s">
        <v>26</v>
      </c>
      <c r="H331" s="47">
        <v>35</v>
      </c>
      <c r="I331" s="36">
        <f t="shared" si="5"/>
        <v>35.700000000000003</v>
      </c>
    </row>
    <row r="332" spans="1:9" x14ac:dyDescent="0.2">
      <c r="A332" s="5">
        <v>317</v>
      </c>
      <c r="B332" s="48" t="s">
        <v>361</v>
      </c>
      <c r="C332" s="48" t="s">
        <v>409</v>
      </c>
      <c r="D332" s="18" t="s">
        <v>411</v>
      </c>
      <c r="E332" s="18" t="s">
        <v>39</v>
      </c>
      <c r="F332" s="15">
        <v>2</v>
      </c>
      <c r="G332" s="45" t="s">
        <v>26</v>
      </c>
      <c r="H332" s="47">
        <v>35</v>
      </c>
      <c r="I332" s="36">
        <f t="shared" si="5"/>
        <v>14</v>
      </c>
    </row>
    <row r="333" spans="1:9" x14ac:dyDescent="0.2">
      <c r="A333" s="5">
        <v>318</v>
      </c>
      <c r="B333" s="48" t="s">
        <v>361</v>
      </c>
      <c r="C333" s="48" t="s">
        <v>409</v>
      </c>
      <c r="D333" s="18" t="s">
        <v>412</v>
      </c>
      <c r="E333" s="18" t="s">
        <v>39</v>
      </c>
      <c r="F333" s="16">
        <v>4.7489999999999997</v>
      </c>
      <c r="G333" s="45" t="s">
        <v>10</v>
      </c>
      <c r="H333" s="47">
        <v>35</v>
      </c>
      <c r="I333" s="36">
        <f t="shared" si="5"/>
        <v>33.242999999999995</v>
      </c>
    </row>
    <row r="334" spans="1:9" x14ac:dyDescent="0.2">
      <c r="A334" s="5">
        <v>319</v>
      </c>
      <c r="B334" s="48" t="s">
        <v>361</v>
      </c>
      <c r="C334" s="48" t="s">
        <v>409</v>
      </c>
      <c r="D334" s="18" t="s">
        <v>413</v>
      </c>
      <c r="E334" s="18" t="s">
        <v>39</v>
      </c>
      <c r="F334" s="16">
        <v>6.5010000000000003</v>
      </c>
      <c r="G334" s="45" t="s">
        <v>26</v>
      </c>
      <c r="H334" s="47">
        <v>35</v>
      </c>
      <c r="I334" s="36">
        <f t="shared" si="5"/>
        <v>45.507000000000005</v>
      </c>
    </row>
    <row r="335" spans="1:9" x14ac:dyDescent="0.2">
      <c r="A335" s="5">
        <v>320</v>
      </c>
      <c r="B335" s="48" t="s">
        <v>361</v>
      </c>
      <c r="C335" s="48" t="s">
        <v>414</v>
      </c>
      <c r="D335" s="18" t="s">
        <v>415</v>
      </c>
      <c r="E335" s="18" t="s">
        <v>39</v>
      </c>
      <c r="F335" s="15">
        <v>13.798999999999999</v>
      </c>
      <c r="G335" s="45" t="s">
        <v>10</v>
      </c>
      <c r="H335" s="47">
        <v>35</v>
      </c>
      <c r="I335" s="36">
        <f t="shared" si="5"/>
        <v>96.593000000000004</v>
      </c>
    </row>
    <row r="336" spans="1:9" x14ac:dyDescent="0.2">
      <c r="A336" s="5">
        <v>321</v>
      </c>
      <c r="B336" s="48" t="s">
        <v>361</v>
      </c>
      <c r="C336" s="48" t="s">
        <v>361</v>
      </c>
      <c r="D336" s="18" t="s">
        <v>416</v>
      </c>
      <c r="E336" s="18" t="s">
        <v>39</v>
      </c>
      <c r="F336" s="16">
        <v>10.352</v>
      </c>
      <c r="G336" s="45" t="s">
        <v>10</v>
      </c>
      <c r="H336" s="47">
        <v>35</v>
      </c>
      <c r="I336" s="36">
        <f t="shared" si="5"/>
        <v>72.463999999999999</v>
      </c>
    </row>
    <row r="337" spans="1:9" x14ac:dyDescent="0.2">
      <c r="A337" s="11"/>
      <c r="B337" s="73" t="s">
        <v>417</v>
      </c>
      <c r="C337" s="73"/>
      <c r="D337" s="43">
        <v>46</v>
      </c>
      <c r="E337" s="18"/>
      <c r="F337" s="51">
        <f>SUM(F291:F336)</f>
        <v>808.31799999999998</v>
      </c>
      <c r="G337" s="45"/>
      <c r="H337" s="15"/>
      <c r="I337" s="37"/>
    </row>
    <row r="338" spans="1:9" x14ac:dyDescent="0.2">
      <c r="A338" s="5">
        <v>322</v>
      </c>
      <c r="B338" s="38" t="s">
        <v>418</v>
      </c>
      <c r="C338" s="65" t="s">
        <v>419</v>
      </c>
      <c r="D338" s="17" t="s">
        <v>420</v>
      </c>
      <c r="E338" s="17" t="s">
        <v>304</v>
      </c>
      <c r="F338" s="61">
        <v>8</v>
      </c>
      <c r="G338" s="66" t="s">
        <v>10</v>
      </c>
      <c r="H338" s="47">
        <v>48</v>
      </c>
      <c r="I338" s="36">
        <f t="shared" si="5"/>
        <v>76.800000000000011</v>
      </c>
    </row>
    <row r="339" spans="1:9" x14ac:dyDescent="0.2">
      <c r="A339" s="5">
        <v>323</v>
      </c>
      <c r="B339" s="38" t="s">
        <v>418</v>
      </c>
      <c r="C339" s="65" t="s">
        <v>419</v>
      </c>
      <c r="D339" s="17" t="s">
        <v>421</v>
      </c>
      <c r="E339" s="17" t="s">
        <v>304</v>
      </c>
      <c r="F339" s="61">
        <v>17.702000000000002</v>
      </c>
      <c r="G339" s="66" t="s">
        <v>23</v>
      </c>
      <c r="H339" s="47">
        <v>48</v>
      </c>
      <c r="I339" s="36">
        <f t="shared" si="5"/>
        <v>169.93920000000003</v>
      </c>
    </row>
    <row r="340" spans="1:9" x14ac:dyDescent="0.2">
      <c r="A340" s="5">
        <v>324</v>
      </c>
      <c r="B340" s="38" t="s">
        <v>418</v>
      </c>
      <c r="C340" s="65" t="s">
        <v>422</v>
      </c>
      <c r="D340" s="17" t="s">
        <v>423</v>
      </c>
      <c r="E340" s="17" t="s">
        <v>39</v>
      </c>
      <c r="F340" s="61">
        <v>123.991</v>
      </c>
      <c r="G340" s="66" t="s">
        <v>23</v>
      </c>
      <c r="H340" s="47">
        <v>48</v>
      </c>
      <c r="I340" s="36">
        <f t="shared" si="5"/>
        <v>1190.3136000000002</v>
      </c>
    </row>
    <row r="341" spans="1:9" x14ac:dyDescent="0.2">
      <c r="A341" s="5">
        <v>325</v>
      </c>
      <c r="B341" s="38" t="s">
        <v>418</v>
      </c>
      <c r="C341" s="65" t="s">
        <v>424</v>
      </c>
      <c r="D341" s="17" t="s">
        <v>425</v>
      </c>
      <c r="E341" s="17" t="s">
        <v>39</v>
      </c>
      <c r="F341" s="61">
        <v>2</v>
      </c>
      <c r="G341" s="66" t="s">
        <v>26</v>
      </c>
      <c r="H341" s="47">
        <v>48</v>
      </c>
      <c r="I341" s="36">
        <f t="shared" si="5"/>
        <v>19.200000000000003</v>
      </c>
    </row>
    <row r="342" spans="1:9" x14ac:dyDescent="0.2">
      <c r="A342" s="5">
        <v>326</v>
      </c>
      <c r="B342" s="38" t="s">
        <v>418</v>
      </c>
      <c r="C342" s="65" t="s">
        <v>426</v>
      </c>
      <c r="D342" s="17" t="s">
        <v>427</v>
      </c>
      <c r="E342" s="17" t="s">
        <v>39</v>
      </c>
      <c r="F342" s="61">
        <v>202.56700000000001</v>
      </c>
      <c r="G342" s="66" t="s">
        <v>15</v>
      </c>
      <c r="H342" s="47">
        <v>48</v>
      </c>
      <c r="I342" s="36">
        <f t="shared" si="5"/>
        <v>1944.6432000000002</v>
      </c>
    </row>
    <row r="343" spans="1:9" x14ac:dyDescent="0.2">
      <c r="A343" s="5">
        <v>327</v>
      </c>
      <c r="B343" s="38" t="s">
        <v>418</v>
      </c>
      <c r="C343" s="65" t="s">
        <v>426</v>
      </c>
      <c r="D343" s="17" t="s">
        <v>428</v>
      </c>
      <c r="E343" s="17" t="s">
        <v>39</v>
      </c>
      <c r="F343" s="61">
        <v>10.952</v>
      </c>
      <c r="G343" s="66" t="s">
        <v>15</v>
      </c>
      <c r="H343" s="47">
        <v>48</v>
      </c>
      <c r="I343" s="36">
        <f t="shared" si="5"/>
        <v>105.13920000000002</v>
      </c>
    </row>
    <row r="344" spans="1:9" x14ac:dyDescent="0.2">
      <c r="A344" s="5">
        <v>328</v>
      </c>
      <c r="B344" s="38" t="s">
        <v>418</v>
      </c>
      <c r="C344" s="65" t="s">
        <v>429</v>
      </c>
      <c r="D344" s="17" t="s">
        <v>430</v>
      </c>
      <c r="E344" s="17" t="s">
        <v>39</v>
      </c>
      <c r="F344" s="61">
        <v>19.754999999999999</v>
      </c>
      <c r="G344" s="66" t="s">
        <v>18</v>
      </c>
      <c r="H344" s="47">
        <v>48</v>
      </c>
      <c r="I344" s="36">
        <f t="shared" si="5"/>
        <v>189.64800000000002</v>
      </c>
    </row>
    <row r="345" spans="1:9" x14ac:dyDescent="0.2">
      <c r="A345" s="5">
        <v>329</v>
      </c>
      <c r="B345" s="38" t="s">
        <v>418</v>
      </c>
      <c r="C345" s="65" t="s">
        <v>431</v>
      </c>
      <c r="D345" s="17" t="s">
        <v>432</v>
      </c>
      <c r="E345" s="17" t="s">
        <v>39</v>
      </c>
      <c r="F345" s="61">
        <v>9.3989999999999991</v>
      </c>
      <c r="G345" s="66" t="s">
        <v>15</v>
      </c>
      <c r="H345" s="47">
        <v>48</v>
      </c>
      <c r="I345" s="36">
        <f t="shared" si="5"/>
        <v>90.230399999999989</v>
      </c>
    </row>
    <row r="346" spans="1:9" x14ac:dyDescent="0.2">
      <c r="A346" s="5">
        <v>330</v>
      </c>
      <c r="B346" s="38" t="s">
        <v>418</v>
      </c>
      <c r="C346" s="65" t="s">
        <v>433</v>
      </c>
      <c r="D346" s="17" t="s">
        <v>434</v>
      </c>
      <c r="E346" s="17" t="s">
        <v>39</v>
      </c>
      <c r="F346" s="61">
        <v>0.7</v>
      </c>
      <c r="G346" s="66" t="s">
        <v>10</v>
      </c>
      <c r="H346" s="47">
        <v>48</v>
      </c>
      <c r="I346" s="36">
        <f t="shared" si="5"/>
        <v>6.7199999999999989</v>
      </c>
    </row>
    <row r="347" spans="1:9" x14ac:dyDescent="0.2">
      <c r="A347" s="5">
        <v>331</v>
      </c>
      <c r="B347" s="38" t="s">
        <v>418</v>
      </c>
      <c r="C347" s="65" t="s">
        <v>433</v>
      </c>
      <c r="D347" s="17" t="s">
        <v>435</v>
      </c>
      <c r="E347" s="17" t="s">
        <v>39</v>
      </c>
      <c r="F347" s="61">
        <v>0.9</v>
      </c>
      <c r="G347" s="66" t="s">
        <v>15</v>
      </c>
      <c r="H347" s="47">
        <v>48</v>
      </c>
      <c r="I347" s="36">
        <f t="shared" si="5"/>
        <v>8.64</v>
      </c>
    </row>
    <row r="348" spans="1:9" x14ac:dyDescent="0.2">
      <c r="A348" s="5">
        <v>332</v>
      </c>
      <c r="B348" s="38" t="s">
        <v>418</v>
      </c>
      <c r="C348" s="65" t="s">
        <v>433</v>
      </c>
      <c r="D348" s="17" t="s">
        <v>436</v>
      </c>
      <c r="E348" s="17" t="s">
        <v>39</v>
      </c>
      <c r="F348" s="61">
        <v>2.0990000000000002</v>
      </c>
      <c r="G348" s="66" t="s">
        <v>23</v>
      </c>
      <c r="H348" s="47">
        <v>48</v>
      </c>
      <c r="I348" s="36">
        <f t="shared" si="5"/>
        <v>20.150400000000005</v>
      </c>
    </row>
    <row r="349" spans="1:9" x14ac:dyDescent="0.2">
      <c r="A349" s="5">
        <v>333</v>
      </c>
      <c r="B349" s="38" t="s">
        <v>418</v>
      </c>
      <c r="C349" s="65" t="s">
        <v>433</v>
      </c>
      <c r="D349" s="17" t="s">
        <v>437</v>
      </c>
      <c r="E349" s="17" t="s">
        <v>39</v>
      </c>
      <c r="F349" s="61">
        <v>1.8009999999999999</v>
      </c>
      <c r="G349" s="66" t="s">
        <v>23</v>
      </c>
      <c r="H349" s="47">
        <v>48</v>
      </c>
      <c r="I349" s="36">
        <f t="shared" si="5"/>
        <v>17.2896</v>
      </c>
    </row>
    <row r="350" spans="1:9" x14ac:dyDescent="0.2">
      <c r="A350" s="5">
        <v>334</v>
      </c>
      <c r="B350" s="38" t="s">
        <v>418</v>
      </c>
      <c r="C350" s="65" t="s">
        <v>433</v>
      </c>
      <c r="D350" s="17" t="s">
        <v>438</v>
      </c>
      <c r="E350" s="17" t="s">
        <v>39</v>
      </c>
      <c r="F350" s="61">
        <v>10.6</v>
      </c>
      <c r="G350" s="66" t="s">
        <v>23</v>
      </c>
      <c r="H350" s="47">
        <v>48</v>
      </c>
      <c r="I350" s="36">
        <f t="shared" si="5"/>
        <v>101.75999999999999</v>
      </c>
    </row>
    <row r="351" spans="1:9" ht="25.5" x14ac:dyDescent="0.2">
      <c r="A351" s="5">
        <v>335</v>
      </c>
      <c r="B351" s="38" t="s">
        <v>418</v>
      </c>
      <c r="C351" s="65" t="s">
        <v>433</v>
      </c>
      <c r="D351" s="17" t="s">
        <v>439</v>
      </c>
      <c r="E351" s="17" t="s">
        <v>41</v>
      </c>
      <c r="F351" s="61">
        <v>3.7</v>
      </c>
      <c r="G351" s="66" t="s">
        <v>23</v>
      </c>
      <c r="H351" s="47">
        <v>48</v>
      </c>
      <c r="I351" s="36">
        <f t="shared" si="5"/>
        <v>35.520000000000003</v>
      </c>
    </row>
    <row r="352" spans="1:9" x14ac:dyDescent="0.2">
      <c r="A352" s="5">
        <v>336</v>
      </c>
      <c r="B352" s="38" t="s">
        <v>418</v>
      </c>
      <c r="C352" s="65" t="s">
        <v>433</v>
      </c>
      <c r="D352" s="17" t="s">
        <v>440</v>
      </c>
      <c r="E352" s="17" t="s">
        <v>39</v>
      </c>
      <c r="F352" s="61">
        <v>4.7</v>
      </c>
      <c r="G352" s="66" t="s">
        <v>10</v>
      </c>
      <c r="H352" s="47">
        <v>48</v>
      </c>
      <c r="I352" s="36">
        <f t="shared" si="5"/>
        <v>45.120000000000005</v>
      </c>
    </row>
    <row r="353" spans="1:9" x14ac:dyDescent="0.2">
      <c r="A353" s="5">
        <v>337</v>
      </c>
      <c r="B353" s="38" t="s">
        <v>418</v>
      </c>
      <c r="C353" s="65" t="s">
        <v>433</v>
      </c>
      <c r="D353" s="17" t="s">
        <v>441</v>
      </c>
      <c r="E353" s="17" t="s">
        <v>39</v>
      </c>
      <c r="F353" s="61">
        <v>5.4</v>
      </c>
      <c r="G353" s="66" t="s">
        <v>10</v>
      </c>
      <c r="H353" s="47">
        <v>48</v>
      </c>
      <c r="I353" s="36">
        <f t="shared" si="5"/>
        <v>51.840000000000011</v>
      </c>
    </row>
    <row r="354" spans="1:9" x14ac:dyDescent="0.2">
      <c r="A354" s="5">
        <v>338</v>
      </c>
      <c r="B354" s="38" t="s">
        <v>418</v>
      </c>
      <c r="C354" s="65" t="s">
        <v>442</v>
      </c>
      <c r="D354" s="17" t="s">
        <v>443</v>
      </c>
      <c r="E354" s="17" t="s">
        <v>39</v>
      </c>
      <c r="F354" s="61">
        <v>74.997</v>
      </c>
      <c r="G354" s="66" t="s">
        <v>23</v>
      </c>
      <c r="H354" s="47">
        <v>48</v>
      </c>
      <c r="I354" s="36">
        <f t="shared" si="5"/>
        <v>719.97119999999995</v>
      </c>
    </row>
    <row r="355" spans="1:9" x14ac:dyDescent="0.2">
      <c r="A355" s="5">
        <v>339</v>
      </c>
      <c r="B355" s="38" t="s">
        <v>418</v>
      </c>
      <c r="C355" s="65" t="s">
        <v>418</v>
      </c>
      <c r="D355" s="17" t="s">
        <v>444</v>
      </c>
      <c r="E355" s="17" t="s">
        <v>304</v>
      </c>
      <c r="F355" s="61">
        <v>7.0789999999999997</v>
      </c>
      <c r="G355" s="66" t="s">
        <v>10</v>
      </c>
      <c r="H355" s="47">
        <v>48</v>
      </c>
      <c r="I355" s="36">
        <f t="shared" si="5"/>
        <v>67.958399999999997</v>
      </c>
    </row>
    <row r="356" spans="1:9" x14ac:dyDescent="0.2">
      <c r="A356" s="5">
        <v>340</v>
      </c>
      <c r="B356" s="38" t="s">
        <v>418</v>
      </c>
      <c r="C356" s="65" t="s">
        <v>445</v>
      </c>
      <c r="D356" s="17" t="s">
        <v>446</v>
      </c>
      <c r="E356" s="17" t="s">
        <v>39</v>
      </c>
      <c r="F356" s="61">
        <v>7</v>
      </c>
      <c r="G356" s="66" t="s">
        <v>10</v>
      </c>
      <c r="H356" s="47">
        <v>48</v>
      </c>
      <c r="I356" s="36">
        <f t="shared" si="5"/>
        <v>67.2</v>
      </c>
    </row>
    <row r="357" spans="1:9" ht="25.5" x14ac:dyDescent="0.2">
      <c r="A357" s="5">
        <v>341</v>
      </c>
      <c r="B357" s="38" t="s">
        <v>418</v>
      </c>
      <c r="C357" s="65" t="s">
        <v>445</v>
      </c>
      <c r="D357" s="17" t="s">
        <v>447</v>
      </c>
      <c r="E357" s="17" t="s">
        <v>41</v>
      </c>
      <c r="F357" s="61">
        <v>4.2809999999999997</v>
      </c>
      <c r="G357" s="66" t="s">
        <v>10</v>
      </c>
      <c r="H357" s="47">
        <v>48</v>
      </c>
      <c r="I357" s="36">
        <f t="shared" si="5"/>
        <v>41.0976</v>
      </c>
    </row>
    <row r="358" spans="1:9" x14ac:dyDescent="0.2">
      <c r="A358" s="5">
        <v>342</v>
      </c>
      <c r="B358" s="38" t="s">
        <v>418</v>
      </c>
      <c r="C358" s="65" t="s">
        <v>445</v>
      </c>
      <c r="D358" s="17" t="s">
        <v>448</v>
      </c>
      <c r="E358" s="17" t="s">
        <v>39</v>
      </c>
      <c r="F358" s="61">
        <v>5.4</v>
      </c>
      <c r="G358" s="66" t="s">
        <v>18</v>
      </c>
      <c r="H358" s="47">
        <v>48</v>
      </c>
      <c r="I358" s="36">
        <f t="shared" si="5"/>
        <v>51.840000000000011</v>
      </c>
    </row>
    <row r="359" spans="1:9" ht="25.5" x14ac:dyDescent="0.2">
      <c r="A359" s="5">
        <v>343</v>
      </c>
      <c r="B359" s="38" t="s">
        <v>418</v>
      </c>
      <c r="C359" s="65" t="s">
        <v>445</v>
      </c>
      <c r="D359" s="17" t="s">
        <v>449</v>
      </c>
      <c r="E359" s="17" t="s">
        <v>41</v>
      </c>
      <c r="F359" s="61">
        <v>3.8010000000000002</v>
      </c>
      <c r="G359" s="66" t="s">
        <v>15</v>
      </c>
      <c r="H359" s="47">
        <v>48</v>
      </c>
      <c r="I359" s="36">
        <f t="shared" si="5"/>
        <v>36.489600000000003</v>
      </c>
    </row>
    <row r="360" spans="1:9" ht="25.5" x14ac:dyDescent="0.2">
      <c r="A360" s="5">
        <v>344</v>
      </c>
      <c r="B360" s="38" t="s">
        <v>418</v>
      </c>
      <c r="C360" s="65" t="s">
        <v>445</v>
      </c>
      <c r="D360" s="17" t="s">
        <v>450</v>
      </c>
      <c r="E360" s="17" t="s">
        <v>41</v>
      </c>
      <c r="F360" s="61">
        <v>4.2</v>
      </c>
      <c r="G360" s="66" t="s">
        <v>113</v>
      </c>
      <c r="H360" s="47">
        <v>48</v>
      </c>
      <c r="I360" s="36">
        <f t="shared" si="5"/>
        <v>40.320000000000007</v>
      </c>
    </row>
    <row r="361" spans="1:9" x14ac:dyDescent="0.2">
      <c r="A361" s="5">
        <v>345</v>
      </c>
      <c r="B361" s="38" t="s">
        <v>418</v>
      </c>
      <c r="C361" s="65" t="s">
        <v>445</v>
      </c>
      <c r="D361" s="17" t="s">
        <v>451</v>
      </c>
      <c r="E361" s="17" t="s">
        <v>39</v>
      </c>
      <c r="F361" s="61">
        <v>3.1</v>
      </c>
      <c r="G361" s="66" t="s">
        <v>26</v>
      </c>
      <c r="H361" s="47">
        <v>48</v>
      </c>
      <c r="I361" s="36">
        <f t="shared" si="5"/>
        <v>29.760000000000005</v>
      </c>
    </row>
    <row r="362" spans="1:9" x14ac:dyDescent="0.2">
      <c r="A362" s="11"/>
      <c r="B362" s="73" t="s">
        <v>452</v>
      </c>
      <c r="C362" s="73"/>
      <c r="D362" s="43">
        <v>24</v>
      </c>
      <c r="E362" s="18"/>
      <c r="F362" s="51">
        <f>SUM(F338:F361)</f>
        <v>534.12399999999991</v>
      </c>
      <c r="G362" s="45"/>
      <c r="H362" s="15"/>
      <c r="I362" s="37"/>
    </row>
    <row r="363" spans="1:9" x14ac:dyDescent="0.2">
      <c r="A363" s="5">
        <v>346</v>
      </c>
      <c r="B363" s="5" t="s">
        <v>476</v>
      </c>
      <c r="C363" s="12" t="s">
        <v>471</v>
      </c>
      <c r="D363" s="16" t="s">
        <v>453</v>
      </c>
      <c r="E363" s="50" t="s">
        <v>39</v>
      </c>
      <c r="F363" s="1">
        <v>5.2990000000000004</v>
      </c>
      <c r="G363" s="67" t="s">
        <v>10</v>
      </c>
      <c r="H363" s="47">
        <v>48</v>
      </c>
      <c r="I363" s="36">
        <f t="shared" si="5"/>
        <v>50.870400000000011</v>
      </c>
    </row>
    <row r="364" spans="1:9" x14ac:dyDescent="0.2">
      <c r="A364" s="5">
        <v>347</v>
      </c>
      <c r="B364" s="5" t="s">
        <v>476</v>
      </c>
      <c r="C364" s="12" t="s">
        <v>472</v>
      </c>
      <c r="D364" s="16" t="s">
        <v>454</v>
      </c>
      <c r="E364" s="50" t="s">
        <v>39</v>
      </c>
      <c r="F364" s="1">
        <v>4.1619999999999999</v>
      </c>
      <c r="G364" s="67" t="s">
        <v>23</v>
      </c>
      <c r="H364" s="47">
        <v>48</v>
      </c>
      <c r="I364" s="36">
        <f t="shared" si="5"/>
        <v>39.955200000000005</v>
      </c>
    </row>
    <row r="365" spans="1:9" x14ac:dyDescent="0.2">
      <c r="A365" s="5">
        <v>348</v>
      </c>
      <c r="B365" s="5" t="s">
        <v>476</v>
      </c>
      <c r="C365" s="12" t="s">
        <v>472</v>
      </c>
      <c r="D365" s="16" t="s">
        <v>455</v>
      </c>
      <c r="E365" s="16" t="s">
        <v>39</v>
      </c>
      <c r="F365" s="15">
        <v>8.93</v>
      </c>
      <c r="G365" s="67" t="s">
        <v>23</v>
      </c>
      <c r="H365" s="47">
        <v>48</v>
      </c>
      <c r="I365" s="36">
        <f t="shared" si="5"/>
        <v>85.728000000000009</v>
      </c>
    </row>
    <row r="366" spans="1:9" x14ac:dyDescent="0.2">
      <c r="A366" s="5">
        <v>349</v>
      </c>
      <c r="B366" s="5" t="s">
        <v>476</v>
      </c>
      <c r="C366" s="12" t="s">
        <v>472</v>
      </c>
      <c r="D366" s="16" t="s">
        <v>456</v>
      </c>
      <c r="E366" s="16" t="s">
        <v>39</v>
      </c>
      <c r="F366" s="15">
        <v>8.93</v>
      </c>
      <c r="G366" s="67" t="s">
        <v>23</v>
      </c>
      <c r="H366" s="47">
        <v>48</v>
      </c>
      <c r="I366" s="36">
        <f t="shared" si="5"/>
        <v>85.728000000000009</v>
      </c>
    </row>
    <row r="367" spans="1:9" x14ac:dyDescent="0.2">
      <c r="A367" s="5">
        <v>350</v>
      </c>
      <c r="B367" s="5" t="s">
        <v>476</v>
      </c>
      <c r="C367" s="12" t="s">
        <v>472</v>
      </c>
      <c r="D367" s="16" t="s">
        <v>457</v>
      </c>
      <c r="E367" s="16" t="s">
        <v>39</v>
      </c>
      <c r="F367" s="15">
        <v>8.93</v>
      </c>
      <c r="G367" s="67" t="s">
        <v>23</v>
      </c>
      <c r="H367" s="47">
        <v>48</v>
      </c>
      <c r="I367" s="36">
        <f t="shared" si="5"/>
        <v>85.728000000000009</v>
      </c>
    </row>
    <row r="368" spans="1:9" x14ac:dyDescent="0.2">
      <c r="A368" s="5">
        <v>351</v>
      </c>
      <c r="B368" s="5" t="s">
        <v>476</v>
      </c>
      <c r="C368" s="12" t="s">
        <v>472</v>
      </c>
      <c r="D368" s="16" t="s">
        <v>458</v>
      </c>
      <c r="E368" s="16" t="s">
        <v>39</v>
      </c>
      <c r="F368" s="15">
        <v>8.93</v>
      </c>
      <c r="G368" s="67" t="s">
        <v>23</v>
      </c>
      <c r="H368" s="47">
        <v>48</v>
      </c>
      <c r="I368" s="36">
        <f t="shared" si="5"/>
        <v>85.728000000000009</v>
      </c>
    </row>
    <row r="369" spans="1:9" x14ac:dyDescent="0.2">
      <c r="A369" s="5">
        <v>352</v>
      </c>
      <c r="B369" s="5" t="s">
        <v>476</v>
      </c>
      <c r="C369" s="12" t="s">
        <v>472</v>
      </c>
      <c r="D369" s="16" t="s">
        <v>459</v>
      </c>
      <c r="E369" s="16" t="s">
        <v>39</v>
      </c>
      <c r="F369" s="15">
        <v>8.93</v>
      </c>
      <c r="G369" s="67" t="s">
        <v>23</v>
      </c>
      <c r="H369" s="47">
        <v>48</v>
      </c>
      <c r="I369" s="36">
        <f t="shared" si="5"/>
        <v>85.728000000000009</v>
      </c>
    </row>
    <row r="370" spans="1:9" x14ac:dyDescent="0.2">
      <c r="A370" s="5">
        <v>353</v>
      </c>
      <c r="B370" s="5" t="s">
        <v>476</v>
      </c>
      <c r="C370" s="12" t="s">
        <v>472</v>
      </c>
      <c r="D370" s="16" t="s">
        <v>460</v>
      </c>
      <c r="E370" s="16" t="s">
        <v>39</v>
      </c>
      <c r="F370" s="15">
        <v>8.93</v>
      </c>
      <c r="G370" s="67" t="s">
        <v>23</v>
      </c>
      <c r="H370" s="47">
        <v>48</v>
      </c>
      <c r="I370" s="36">
        <f t="shared" si="5"/>
        <v>85.728000000000009</v>
      </c>
    </row>
    <row r="371" spans="1:9" x14ac:dyDescent="0.2">
      <c r="A371" s="5">
        <v>354</v>
      </c>
      <c r="B371" s="5" t="s">
        <v>476</v>
      </c>
      <c r="C371" s="12" t="s">
        <v>473</v>
      </c>
      <c r="D371" s="7" t="s">
        <v>489</v>
      </c>
      <c r="E371" s="50" t="s">
        <v>39</v>
      </c>
      <c r="F371" s="1">
        <v>13.898999999999999</v>
      </c>
      <c r="G371" s="37" t="s">
        <v>10</v>
      </c>
      <c r="H371" s="47">
        <f>48*1.5</f>
        <v>72</v>
      </c>
      <c r="I371" s="36">
        <f t="shared" si="5"/>
        <v>200.1456</v>
      </c>
    </row>
    <row r="372" spans="1:9" x14ac:dyDescent="0.2">
      <c r="A372" s="5">
        <v>355</v>
      </c>
      <c r="B372" s="5" t="s">
        <v>476</v>
      </c>
      <c r="C372" s="12" t="s">
        <v>473</v>
      </c>
      <c r="D372" s="7" t="s">
        <v>490</v>
      </c>
      <c r="E372" s="18" t="s">
        <v>39</v>
      </c>
      <c r="F372" s="1">
        <v>8.9990000000000006</v>
      </c>
      <c r="G372" s="68" t="s">
        <v>10</v>
      </c>
      <c r="H372" s="47">
        <f>48*1.5</f>
        <v>72</v>
      </c>
      <c r="I372" s="36">
        <f t="shared" si="5"/>
        <v>129.5856</v>
      </c>
    </row>
    <row r="373" spans="1:9" x14ac:dyDescent="0.2">
      <c r="A373" s="5">
        <v>356</v>
      </c>
      <c r="B373" s="5" t="s">
        <v>476</v>
      </c>
      <c r="C373" s="12" t="s">
        <v>474</v>
      </c>
      <c r="D373" s="16" t="s">
        <v>461</v>
      </c>
      <c r="E373" s="18" t="s">
        <v>39</v>
      </c>
      <c r="F373" s="1">
        <v>17.233000000000001</v>
      </c>
      <c r="G373" s="68" t="s">
        <v>10</v>
      </c>
      <c r="H373" s="47">
        <v>48</v>
      </c>
      <c r="I373" s="36">
        <f t="shared" si="5"/>
        <v>165.43680000000001</v>
      </c>
    </row>
    <row r="374" spans="1:9" x14ac:dyDescent="0.2">
      <c r="A374" s="5">
        <v>357</v>
      </c>
      <c r="B374" s="5" t="s">
        <v>476</v>
      </c>
      <c r="C374" s="12" t="s">
        <v>474</v>
      </c>
      <c r="D374" s="16" t="s">
        <v>462</v>
      </c>
      <c r="E374" s="18" t="s">
        <v>39</v>
      </c>
      <c r="F374" s="1">
        <v>9.0380000000000003</v>
      </c>
      <c r="G374" s="68" t="s">
        <v>10</v>
      </c>
      <c r="H374" s="47">
        <v>48</v>
      </c>
      <c r="I374" s="36">
        <f t="shared" si="5"/>
        <v>86.764800000000008</v>
      </c>
    </row>
    <row r="375" spans="1:9" x14ac:dyDescent="0.2">
      <c r="A375" s="5">
        <v>358</v>
      </c>
      <c r="B375" s="5" t="s">
        <v>476</v>
      </c>
      <c r="C375" s="12" t="s">
        <v>474</v>
      </c>
      <c r="D375" s="16" t="s">
        <v>463</v>
      </c>
      <c r="E375" s="18" t="s">
        <v>39</v>
      </c>
      <c r="F375" s="1">
        <v>5.1970000000000001</v>
      </c>
      <c r="G375" s="68" t="s">
        <v>10</v>
      </c>
      <c r="H375" s="47">
        <v>48</v>
      </c>
      <c r="I375" s="36">
        <f t="shared" si="5"/>
        <v>49.891200000000005</v>
      </c>
    </row>
    <row r="376" spans="1:9" x14ac:dyDescent="0.2">
      <c r="A376" s="5">
        <v>359</v>
      </c>
      <c r="B376" s="5" t="s">
        <v>476</v>
      </c>
      <c r="C376" s="12" t="s">
        <v>475</v>
      </c>
      <c r="D376" s="16" t="s">
        <v>464</v>
      </c>
      <c r="E376" s="16" t="s">
        <v>39</v>
      </c>
      <c r="F376" s="15">
        <v>59.94</v>
      </c>
      <c r="G376" s="68" t="s">
        <v>26</v>
      </c>
      <c r="H376" s="47">
        <v>48</v>
      </c>
      <c r="I376" s="36">
        <f t="shared" si="5"/>
        <v>575.42399999999998</v>
      </c>
    </row>
    <row r="377" spans="1:9" x14ac:dyDescent="0.2">
      <c r="A377" s="5">
        <v>360</v>
      </c>
      <c r="B377" s="5" t="s">
        <v>476</v>
      </c>
      <c r="C377" s="12" t="s">
        <v>475</v>
      </c>
      <c r="D377" s="16" t="s">
        <v>465</v>
      </c>
      <c r="E377" s="16" t="s">
        <v>39</v>
      </c>
      <c r="F377" s="15">
        <v>9.9990000000000006</v>
      </c>
      <c r="G377" s="68" t="s">
        <v>10</v>
      </c>
      <c r="H377" s="47">
        <v>48</v>
      </c>
      <c r="I377" s="36">
        <f t="shared" si="5"/>
        <v>95.990400000000008</v>
      </c>
    </row>
    <row r="378" spans="1:9" x14ac:dyDescent="0.2">
      <c r="A378" s="5">
        <v>361</v>
      </c>
      <c r="B378" s="5" t="s">
        <v>476</v>
      </c>
      <c r="C378" s="12" t="s">
        <v>475</v>
      </c>
      <c r="D378" s="16" t="s">
        <v>466</v>
      </c>
      <c r="E378" s="16" t="s">
        <v>39</v>
      </c>
      <c r="F378" s="15">
        <v>5.3010000000000002</v>
      </c>
      <c r="G378" s="68" t="s">
        <v>23</v>
      </c>
      <c r="H378" s="47">
        <v>48</v>
      </c>
      <c r="I378" s="36">
        <f t="shared" si="5"/>
        <v>50.889600000000002</v>
      </c>
    </row>
    <row r="379" spans="1:9" x14ac:dyDescent="0.2">
      <c r="A379" s="5">
        <v>362</v>
      </c>
      <c r="B379" s="5" t="s">
        <v>476</v>
      </c>
      <c r="C379" s="12" t="s">
        <v>476</v>
      </c>
      <c r="D379" s="18" t="s">
        <v>467</v>
      </c>
      <c r="E379" s="18" t="s">
        <v>39</v>
      </c>
      <c r="F379" s="15">
        <v>7.6180000000000003</v>
      </c>
      <c r="G379" s="67" t="s">
        <v>23</v>
      </c>
      <c r="H379" s="47">
        <v>48</v>
      </c>
      <c r="I379" s="36">
        <f t="shared" si="5"/>
        <v>73.132800000000003</v>
      </c>
    </row>
    <row r="380" spans="1:9" x14ac:dyDescent="0.2">
      <c r="A380" s="5">
        <v>363</v>
      </c>
      <c r="B380" s="5" t="s">
        <v>476</v>
      </c>
      <c r="C380" s="12" t="s">
        <v>476</v>
      </c>
      <c r="D380" s="18" t="s">
        <v>468</v>
      </c>
      <c r="E380" s="18" t="s">
        <v>39</v>
      </c>
      <c r="F380" s="15">
        <v>3.5379999999999998</v>
      </c>
      <c r="G380" s="67" t="s">
        <v>23</v>
      </c>
      <c r="H380" s="47">
        <v>48</v>
      </c>
      <c r="I380" s="36">
        <f t="shared" si="5"/>
        <v>33.964799999999997</v>
      </c>
    </row>
    <row r="381" spans="1:9" x14ac:dyDescent="0.2">
      <c r="A381" s="5">
        <v>364</v>
      </c>
      <c r="B381" s="5" t="s">
        <v>476</v>
      </c>
      <c r="C381" s="12" t="s">
        <v>476</v>
      </c>
      <c r="D381" s="18" t="s">
        <v>469</v>
      </c>
      <c r="E381" s="18" t="s">
        <v>39</v>
      </c>
      <c r="F381" s="15">
        <v>29.145</v>
      </c>
      <c r="G381" s="67" t="s">
        <v>23</v>
      </c>
      <c r="H381" s="47">
        <v>48</v>
      </c>
      <c r="I381" s="36">
        <f t="shared" si="5"/>
        <v>279.79200000000003</v>
      </c>
    </row>
    <row r="382" spans="1:9" x14ac:dyDescent="0.2">
      <c r="A382" s="5">
        <v>365</v>
      </c>
      <c r="B382" s="5" t="s">
        <v>476</v>
      </c>
      <c r="C382" s="12" t="s">
        <v>476</v>
      </c>
      <c r="D382" s="18" t="s">
        <v>470</v>
      </c>
      <c r="E382" s="18" t="s">
        <v>39</v>
      </c>
      <c r="F382" s="15">
        <v>13.909000000000001</v>
      </c>
      <c r="G382" s="67" t="s">
        <v>23</v>
      </c>
      <c r="H382" s="47">
        <v>48</v>
      </c>
      <c r="I382" s="36">
        <f t="shared" si="5"/>
        <v>133.52640000000002</v>
      </c>
    </row>
    <row r="383" spans="1:9" x14ac:dyDescent="0.2">
      <c r="A383" s="5">
        <v>366</v>
      </c>
      <c r="B383" s="5" t="s">
        <v>476</v>
      </c>
      <c r="C383" s="12" t="s">
        <v>476</v>
      </c>
      <c r="D383" s="18" t="s">
        <v>491</v>
      </c>
      <c r="E383" s="18" t="s">
        <v>39</v>
      </c>
      <c r="F383" s="15">
        <v>4.399</v>
      </c>
      <c r="G383" s="63" t="s">
        <v>26</v>
      </c>
      <c r="H383" s="47">
        <v>48</v>
      </c>
      <c r="I383" s="36">
        <f t="shared" si="5"/>
        <v>42.230400000000003</v>
      </c>
    </row>
    <row r="384" spans="1:9" x14ac:dyDescent="0.2">
      <c r="A384" s="11"/>
      <c r="B384" s="73" t="s">
        <v>477</v>
      </c>
      <c r="C384" s="73"/>
      <c r="D384" s="43">
        <v>21</v>
      </c>
      <c r="E384" s="18"/>
      <c r="F384" s="51">
        <f>SUM(F363:F383)</f>
        <v>251.25599999999997</v>
      </c>
      <c r="G384" s="45"/>
      <c r="H384" s="15"/>
      <c r="I384" s="37"/>
    </row>
    <row r="385" spans="1:10" x14ac:dyDescent="0.2">
      <c r="A385" s="11"/>
      <c r="B385" s="74" t="s">
        <v>478</v>
      </c>
      <c r="C385" s="74"/>
      <c r="D385" s="69">
        <f>D384+D362+D337+D290+D284+D280+D126+D55+D41+D24</f>
        <v>366</v>
      </c>
      <c r="E385" s="51"/>
      <c r="F385" s="51">
        <f>F384+F362+F337+F290+F284+F280+F126+F55+F41+F24</f>
        <v>5014.7520000000004</v>
      </c>
      <c r="G385" s="15"/>
      <c r="H385" s="15"/>
      <c r="I385" s="37"/>
    </row>
    <row r="388" spans="1:10" ht="15" x14ac:dyDescent="0.25">
      <c r="A388" s="72" t="s">
        <v>487</v>
      </c>
      <c r="B388" s="72"/>
      <c r="C388" s="72"/>
      <c r="D388" s="72"/>
      <c r="E388" s="22"/>
      <c r="F388" s="22"/>
      <c r="G388" s="22"/>
      <c r="H388" s="22"/>
      <c r="I388" s="22"/>
      <c r="J388" s="22"/>
    </row>
  </sheetData>
  <mergeCells count="17">
    <mergeCell ref="A5:I5"/>
    <mergeCell ref="H1:I1"/>
    <mergeCell ref="B126:C126"/>
    <mergeCell ref="B280:C280"/>
    <mergeCell ref="B284:C284"/>
    <mergeCell ref="B24:C24"/>
    <mergeCell ref="B41:C41"/>
    <mergeCell ref="B55:C55"/>
    <mergeCell ref="A2:I2"/>
    <mergeCell ref="A3:I3"/>
    <mergeCell ref="A4:I4"/>
    <mergeCell ref="A388:D388"/>
    <mergeCell ref="B290:C290"/>
    <mergeCell ref="B337:C337"/>
    <mergeCell ref="B362:C362"/>
    <mergeCell ref="B384:C384"/>
    <mergeCell ref="B385:C385"/>
  </mergeCells>
  <pageMargins left="0.55000000000000004" right="0.43" top="0.39370078740157483" bottom="0.6692913385826772" header="0" footer="0"/>
  <pageSetup paperSize="9" orientation="landscape" r:id="rId1"/>
  <headerFooter>
    <oddFooter>&amp;C&amp;P&amp;RДиректор ОД"З" гр. Хасково ...........................
Валентина Делчева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2023-07-05T13:31:04Z</dcterms:modified>
</cp:coreProperties>
</file>