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RG 2024-2025\ПРЕДЛОЖЕНИЯ ТЪРГ 2024-2025\за сайта\"/>
    </mc:Choice>
  </mc:AlternateContent>
  <bookViews>
    <workbookView xWindow="480" yWindow="390" windowWidth="22995" windowHeight="9285"/>
  </bookViews>
  <sheets>
    <sheet name="КАВАРНА" sheetId="1" r:id="rId1"/>
  </sheets>
  <definedNames>
    <definedName name="_xlnm.Print_Titles" localSheetId="0">КАВАРНА!$5:$6</definedName>
  </definedNames>
  <calcPr calcId="162913"/>
</workbook>
</file>

<file path=xl/calcChain.xml><?xml version="1.0" encoding="utf-8"?>
<calcChain xmlns="http://schemas.openxmlformats.org/spreadsheetml/2006/main">
  <c r="H58" i="1" l="1"/>
  <c r="H14" i="1"/>
  <c r="H65" i="1" l="1"/>
  <c r="D70" i="1" l="1"/>
  <c r="D66" i="1"/>
  <c r="D62" i="1"/>
  <c r="D52" i="1"/>
  <c r="D48" i="1"/>
  <c r="D45" i="1"/>
  <c r="D41" i="1"/>
  <c r="D34" i="1"/>
  <c r="D31" i="1"/>
  <c r="D27" i="1"/>
  <c r="D24" i="1"/>
  <c r="D19" i="1"/>
  <c r="D10" i="1"/>
  <c r="H69" i="1"/>
  <c r="H55" i="1"/>
  <c r="H56" i="1"/>
  <c r="H57" i="1"/>
  <c r="H59" i="1"/>
  <c r="H60" i="1"/>
  <c r="H61" i="1"/>
  <c r="H51" i="1"/>
  <c r="H44" i="1"/>
  <c r="H36" i="1"/>
  <c r="H37" i="1"/>
  <c r="H38" i="1"/>
  <c r="H39" i="1"/>
  <c r="H40" i="1"/>
  <c r="H30" i="1"/>
  <c r="H68" i="1"/>
  <c r="H64" i="1"/>
  <c r="H54" i="1"/>
  <c r="H43" i="1"/>
  <c r="H33" i="1"/>
  <c r="H29" i="1"/>
  <c r="H50" i="1"/>
  <c r="H47" i="1"/>
  <c r="H26" i="1"/>
  <c r="H22" i="1"/>
  <c r="H23" i="1"/>
  <c r="H21" i="1"/>
  <c r="H13" i="1"/>
  <c r="H15" i="1"/>
  <c r="H16" i="1"/>
  <c r="H17" i="1"/>
  <c r="H18" i="1"/>
  <c r="H12" i="1"/>
  <c r="D72" i="1" l="1"/>
  <c r="H9" i="1" l="1"/>
  <c r="H8" i="1"/>
</calcChain>
</file>

<file path=xl/sharedStrings.xml><?xml version="1.0" encoding="utf-8"?>
<sst xmlns="http://schemas.openxmlformats.org/spreadsheetml/2006/main" count="124" uniqueCount="63">
  <si>
    <t>№ 
по ред</t>
  </si>
  <si>
    <t>Землище</t>
  </si>
  <si>
    <t>Номер имот</t>
  </si>
  <si>
    <t>Площ дка</t>
  </si>
  <si>
    <t>Кат.</t>
  </si>
  <si>
    <t>НТП</t>
  </si>
  <si>
    <t>Начална цена лв/дка</t>
  </si>
  <si>
    <t>Депозит 20 %</t>
  </si>
  <si>
    <t>Белгун</t>
  </si>
  <si>
    <t>03318.6.20</t>
  </si>
  <si>
    <t>нива</t>
  </si>
  <si>
    <t>03318.8.78</t>
  </si>
  <si>
    <t xml:space="preserve">Българево     </t>
  </si>
  <si>
    <t>07257.16.57</t>
  </si>
  <si>
    <t>07257.16.80</t>
  </si>
  <si>
    <t>07257.16.85</t>
  </si>
  <si>
    <t>Изоставена орна земя</t>
  </si>
  <si>
    <t>07257.16.88</t>
  </si>
  <si>
    <t>07257.16.89</t>
  </si>
  <si>
    <t>07257.16.90</t>
  </si>
  <si>
    <t>07257.34.61</t>
  </si>
  <si>
    <t>Видно</t>
  </si>
  <si>
    <t>Каварна</t>
  </si>
  <si>
    <t>Камен бряг</t>
  </si>
  <si>
    <t>Крупен</t>
  </si>
  <si>
    <t>Св. Никола</t>
  </si>
  <si>
    <t>Челопечене</t>
  </si>
  <si>
    <t>80340.22.43</t>
  </si>
  <si>
    <t>65543.19.42</t>
  </si>
  <si>
    <t>65543.21.17</t>
  </si>
  <si>
    <t xml:space="preserve">Вранино </t>
  </si>
  <si>
    <t>Могилище</t>
  </si>
  <si>
    <t>Пор. Чунчево</t>
  </si>
  <si>
    <t>Раковски</t>
  </si>
  <si>
    <t>11003.3.23</t>
  </si>
  <si>
    <t>11003.19.54</t>
  </si>
  <si>
    <t>11003.19.56</t>
  </si>
  <si>
    <t>12173.5.53</t>
  </si>
  <si>
    <t>35064.113.75</t>
  </si>
  <si>
    <t>35064.113.76</t>
  </si>
  <si>
    <t>35746.23.8</t>
  </si>
  <si>
    <t>40049.8.1</t>
  </si>
  <si>
    <t>40049.8.21</t>
  </si>
  <si>
    <t>40049.8.22</t>
  </si>
  <si>
    <t>40049.13.16</t>
  </si>
  <si>
    <t>40049.13.25</t>
  </si>
  <si>
    <t>48828.16.15</t>
  </si>
  <si>
    <t>48828.16.16</t>
  </si>
  <si>
    <t>57861.11.47</t>
  </si>
  <si>
    <t>62092.11.5</t>
  </si>
  <si>
    <t>62092.35.16</t>
  </si>
  <si>
    <t>65543.11.89</t>
  </si>
  <si>
    <t>65543.11.97</t>
  </si>
  <si>
    <t>65543.12.22</t>
  </si>
  <si>
    <t>65543.18.79</t>
  </si>
  <si>
    <t>65543.21.24</t>
  </si>
  <si>
    <t>65543.21.26</t>
  </si>
  <si>
    <t>Селце</t>
  </si>
  <si>
    <t>66113.11.76</t>
  </si>
  <si>
    <t>66113.14.33</t>
  </si>
  <si>
    <t>80340.12.28</t>
  </si>
  <si>
    <t>ОБЩО: 38 бр. имоти</t>
  </si>
  <si>
    <t xml:space="preserve">СПИСЪК
ЗА ПРОВЕЖДАНЕ НА 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
ЗА ОБЩИНА КАВАРНА ЗА СТОПАНСКАТА 2024/2025 г.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</si>
</sst>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onsolas"/>
      <family val="3"/>
      <charset val="204"/>
    </font>
    <font>
      <sz val="11"/>
      <color indexed="63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indexed="63"/>
      <name val="Calibri"/>
      <family val="2"/>
      <charset val="204"/>
      <scheme val="minor"/>
    </font>
    <font>
      <b/>
      <i/>
      <sz val="13"/>
      <color indexed="8"/>
      <name val="Calibri"/>
      <family val="2"/>
      <charset val="204"/>
      <scheme val="minor"/>
    </font>
    <font>
      <b/>
      <i/>
      <sz val="13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9" fontId="9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2" applyFont="1"/>
    <xf numFmtId="0" fontId="2" fillId="0" borderId="0" xfId="2"/>
    <xf numFmtId="0" fontId="0" fillId="0" borderId="0" xfId="0" applyBorder="1"/>
    <xf numFmtId="9" fontId="0" fillId="0" borderId="0" xfId="9" applyFont="1"/>
    <xf numFmtId="0" fontId="7" fillId="0" borderId="23" xfId="8" applyFont="1" applyFill="1" applyBorder="1" applyAlignment="1">
      <alignment horizontal="center"/>
    </xf>
    <xf numFmtId="2" fontId="6" fillId="0" borderId="24" xfId="2" applyNumberFormat="1" applyFont="1" applyFill="1" applyBorder="1" applyAlignment="1">
      <alignment horizontal="center"/>
    </xf>
    <xf numFmtId="4" fontId="6" fillId="0" borderId="25" xfId="2" applyNumberFormat="1" applyFont="1" applyFill="1" applyBorder="1" applyAlignment="1">
      <alignment horizontal="center"/>
    </xf>
    <xf numFmtId="2" fontId="6" fillId="0" borderId="14" xfId="2" applyNumberFormat="1" applyFont="1" applyFill="1" applyBorder="1" applyAlignment="1">
      <alignment horizontal="center"/>
    </xf>
    <xf numFmtId="4" fontId="6" fillId="0" borderId="26" xfId="2" applyNumberFormat="1" applyFont="1" applyFill="1" applyBorder="1" applyAlignment="1">
      <alignment horizontal="center"/>
    </xf>
    <xf numFmtId="0" fontId="7" fillId="0" borderId="27" xfId="8" applyFont="1" applyFill="1" applyBorder="1" applyAlignment="1">
      <alignment horizontal="center"/>
    </xf>
    <xf numFmtId="2" fontId="6" fillId="0" borderId="28" xfId="2" applyNumberFormat="1" applyFont="1" applyFill="1" applyBorder="1" applyAlignment="1">
      <alignment horizontal="center"/>
    </xf>
    <xf numFmtId="4" fontId="6" fillId="0" borderId="29" xfId="2" applyNumberFormat="1" applyFont="1" applyFill="1" applyBorder="1" applyAlignment="1">
      <alignment horizontal="center"/>
    </xf>
    <xf numFmtId="4" fontId="6" fillId="0" borderId="9" xfId="2" applyNumberFormat="1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/>
    </xf>
    <xf numFmtId="0" fontId="6" fillId="0" borderId="7" xfId="2" applyFont="1" applyFill="1" applyBorder="1" applyAlignment="1">
      <alignment horizontal="right"/>
    </xf>
    <xf numFmtId="0" fontId="6" fillId="0" borderId="7" xfId="2" applyFont="1" applyFill="1" applyBorder="1" applyAlignment="1">
      <alignment horizontal="center"/>
    </xf>
    <xf numFmtId="2" fontId="6" fillId="0" borderId="7" xfId="2" applyNumberFormat="1" applyFont="1" applyFill="1" applyBorder="1" applyAlignment="1">
      <alignment horizontal="center"/>
    </xf>
    <xf numFmtId="4" fontId="6" fillId="0" borderId="9" xfId="2" applyNumberFormat="1" applyFont="1" applyFill="1" applyBorder="1" applyAlignment="1">
      <alignment horizontal="center"/>
    </xf>
    <xf numFmtId="0" fontId="7" fillId="0" borderId="23" xfId="2" applyFont="1" applyFill="1" applyBorder="1" applyAlignment="1">
      <alignment horizontal="center"/>
    </xf>
    <xf numFmtId="0" fontId="7" fillId="0" borderId="22" xfId="2" applyFont="1" applyFill="1" applyBorder="1" applyAlignment="1">
      <alignment horizontal="center"/>
    </xf>
    <xf numFmtId="0" fontId="7" fillId="0" borderId="27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7" xfId="2" applyFont="1" applyFill="1" applyBorder="1"/>
    <xf numFmtId="0" fontId="6" fillId="0" borderId="23" xfId="2" applyFont="1" applyFill="1" applyBorder="1" applyAlignment="1">
      <alignment horizontal="center"/>
    </xf>
    <xf numFmtId="0" fontId="6" fillId="0" borderId="27" xfId="2" applyFont="1" applyFill="1" applyBorder="1" applyAlignment="1">
      <alignment horizontal="center"/>
    </xf>
    <xf numFmtId="0" fontId="9" fillId="0" borderId="0" xfId="0" applyFont="1" applyBorder="1"/>
    <xf numFmtId="0" fontId="5" fillId="0" borderId="17" xfId="2" applyFont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164" fontId="5" fillId="0" borderId="7" xfId="4" applyNumberFormat="1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2" fontId="5" fillId="0" borderId="17" xfId="5" applyNumberFormat="1" applyFont="1" applyFill="1" applyBorder="1" applyAlignment="1">
      <alignment horizontal="center" vertical="center" wrapText="1"/>
    </xf>
    <xf numFmtId="2" fontId="5" fillId="0" borderId="13" xfId="5" applyNumberFormat="1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3" fontId="5" fillId="2" borderId="8" xfId="2" applyNumberFormat="1" applyFont="1" applyFill="1" applyBorder="1" applyAlignment="1">
      <alignment horizontal="center"/>
    </xf>
    <xf numFmtId="0" fontId="5" fillId="0" borderId="8" xfId="2" applyFont="1" applyBorder="1" applyAlignment="1">
      <alignment horizontal="center"/>
    </xf>
    <xf numFmtId="1" fontId="5" fillId="0" borderId="16" xfId="2" applyNumberFormat="1" applyFont="1" applyBorder="1" applyAlignment="1">
      <alignment horizontal="center"/>
    </xf>
    <xf numFmtId="9" fontId="11" fillId="0" borderId="0" xfId="9" applyNumberFormat="1" applyFont="1" applyBorder="1"/>
    <xf numFmtId="0" fontId="5" fillId="0" borderId="24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right"/>
    </xf>
    <xf numFmtId="164" fontId="6" fillId="0" borderId="24" xfId="0" applyNumberFormat="1" applyFont="1" applyFill="1" applyBorder="1" applyAlignment="1">
      <alignment horizontal="right"/>
    </xf>
    <xf numFmtId="0" fontId="6" fillId="0" borderId="24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right"/>
    </xf>
    <xf numFmtId="164" fontId="6" fillId="0" borderId="28" xfId="0" applyNumberFormat="1" applyFont="1" applyFill="1" applyBorder="1" applyAlignment="1">
      <alignment horizontal="right"/>
    </xf>
    <xf numFmtId="0" fontId="6" fillId="0" borderId="28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right"/>
    </xf>
    <xf numFmtId="164" fontId="6" fillId="0" borderId="14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center"/>
    </xf>
    <xf numFmtId="0" fontId="5" fillId="0" borderId="24" xfId="0" applyFont="1" applyFill="1" applyBorder="1"/>
    <xf numFmtId="0" fontId="5" fillId="0" borderId="14" xfId="0" applyFont="1" applyFill="1" applyBorder="1"/>
    <xf numFmtId="0" fontId="5" fillId="0" borderId="28" xfId="0" applyFont="1" applyFill="1" applyBorder="1"/>
    <xf numFmtId="0" fontId="5" fillId="0" borderId="7" xfId="0" applyFont="1" applyFill="1" applyBorder="1"/>
    <xf numFmtId="0" fontId="6" fillId="0" borderId="7" xfId="0" applyFont="1" applyFill="1" applyBorder="1" applyAlignment="1">
      <alignment horizontal="right"/>
    </xf>
    <xf numFmtId="164" fontId="6" fillId="0" borderId="7" xfId="0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center"/>
    </xf>
    <xf numFmtId="0" fontId="6" fillId="0" borderId="7" xfId="0" quotePrefix="1" applyFont="1" applyFill="1" applyBorder="1" applyAlignment="1">
      <alignment horizontal="right"/>
    </xf>
    <xf numFmtId="0" fontId="6" fillId="0" borderId="24" xfId="0" quotePrefix="1" applyFont="1" applyFill="1" applyBorder="1" applyAlignment="1">
      <alignment horizontal="right"/>
    </xf>
    <xf numFmtId="164" fontId="7" fillId="0" borderId="14" xfId="0" applyNumberFormat="1" applyFont="1" applyFill="1" applyBorder="1" applyAlignment="1">
      <alignment horizontal="right"/>
    </xf>
    <xf numFmtId="0" fontId="7" fillId="0" borderId="28" xfId="0" applyFont="1" applyFill="1" applyBorder="1" applyAlignment="1">
      <alignment horizontal="right"/>
    </xf>
    <xf numFmtId="164" fontId="7" fillId="0" borderId="28" xfId="0" applyNumberFormat="1" applyFont="1" applyFill="1" applyBorder="1" applyAlignment="1">
      <alignment horizontal="right"/>
    </xf>
    <xf numFmtId="0" fontId="12" fillId="0" borderId="28" xfId="0" applyFont="1" applyFill="1" applyBorder="1" applyAlignment="1">
      <alignment horizontal="center"/>
    </xf>
    <xf numFmtId="0" fontId="7" fillId="0" borderId="6" xfId="8" applyFont="1" applyFill="1" applyBorder="1" applyAlignment="1">
      <alignment horizontal="center"/>
    </xf>
    <xf numFmtId="0" fontId="6" fillId="0" borderId="7" xfId="8" applyFont="1" applyFill="1" applyBorder="1" applyAlignment="1">
      <alignment horizontal="left"/>
    </xf>
    <xf numFmtId="0" fontId="6" fillId="0" borderId="7" xfId="8" applyFont="1" applyFill="1" applyBorder="1" applyAlignment="1">
      <alignment horizontal="right"/>
    </xf>
    <xf numFmtId="164" fontId="5" fillId="0" borderId="7" xfId="8" applyNumberFormat="1" applyFont="1" applyFill="1" applyBorder="1" applyAlignment="1">
      <alignment horizontal="right"/>
    </xf>
    <xf numFmtId="0" fontId="6" fillId="0" borderId="7" xfId="8" applyFont="1" applyFill="1" applyBorder="1" applyAlignment="1">
      <alignment horizontal="center"/>
    </xf>
    <xf numFmtId="0" fontId="6" fillId="0" borderId="23" xfId="2" applyFont="1" applyFill="1" applyBorder="1" applyAlignment="1">
      <alignment horizontal="center" wrapText="1"/>
    </xf>
    <xf numFmtId="0" fontId="6" fillId="0" borderId="22" xfId="2" applyFont="1" applyFill="1" applyBorder="1" applyAlignment="1">
      <alignment horizontal="center" wrapText="1"/>
    </xf>
    <xf numFmtId="4" fontId="5" fillId="0" borderId="9" xfId="2" applyNumberFormat="1" applyFont="1" applyFill="1" applyBorder="1" applyAlignment="1"/>
    <xf numFmtId="164" fontId="5" fillId="0" borderId="7" xfId="0" applyNumberFormat="1" applyFont="1" applyFill="1" applyBorder="1" applyAlignment="1">
      <alignment horizontal="right"/>
    </xf>
    <xf numFmtId="0" fontId="6" fillId="0" borderId="22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6" fillId="0" borderId="10" xfId="0" quotePrefix="1" applyFont="1" applyFill="1" applyBorder="1" applyAlignment="1">
      <alignment horizontal="right"/>
    </xf>
    <xf numFmtId="0" fontId="5" fillId="0" borderId="6" xfId="2" applyFont="1" applyFill="1" applyBorder="1" applyAlignment="1"/>
    <xf numFmtId="0" fontId="5" fillId="0" borderId="7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2" fontId="5" fillId="0" borderId="7" xfId="2" applyNumberFormat="1" applyFont="1" applyFill="1" applyBorder="1" applyAlignment="1">
      <alignment horizontal="center"/>
    </xf>
    <xf numFmtId="164" fontId="5" fillId="0" borderId="7" xfId="2" applyNumberFormat="1" applyFont="1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16" fillId="0" borderId="7" xfId="2" applyNumberFormat="1" applyFont="1" applyFill="1" applyBorder="1" applyAlignment="1">
      <alignment horizontal="right" vertical="center"/>
    </xf>
    <xf numFmtId="0" fontId="17" fillId="0" borderId="7" xfId="2" applyFont="1" applyFill="1" applyBorder="1" applyAlignment="1">
      <alignment horizontal="center"/>
    </xf>
    <xf numFmtId="2" fontId="17" fillId="0" borderId="7" xfId="2" applyNumberFormat="1" applyFont="1" applyFill="1" applyBorder="1" applyAlignment="1">
      <alignment horizontal="center"/>
    </xf>
    <xf numFmtId="4" fontId="17" fillId="0" borderId="9" xfId="2" applyNumberFormat="1" applyFont="1" applyFill="1" applyBorder="1" applyAlignment="1">
      <alignment horizontal="center"/>
    </xf>
    <xf numFmtId="0" fontId="6" fillId="0" borderId="27" xfId="2" applyFont="1" applyFill="1" applyBorder="1" applyAlignment="1"/>
    <xf numFmtId="0" fontId="10" fillId="0" borderId="33" xfId="0" applyFont="1" applyFill="1" applyBorder="1"/>
    <xf numFmtId="0" fontId="0" fillId="0" borderId="33" xfId="0" applyFont="1" applyFill="1" applyBorder="1" applyAlignment="1">
      <alignment horizontal="right"/>
    </xf>
    <xf numFmtId="164" fontId="0" fillId="0" borderId="33" xfId="0" applyNumberFormat="1" applyFont="1" applyFill="1" applyBorder="1" applyAlignment="1">
      <alignment horizontal="right"/>
    </xf>
    <xf numFmtId="0" fontId="0" fillId="0" borderId="33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right" wrapText="1"/>
    </xf>
    <xf numFmtId="0" fontId="5" fillId="0" borderId="15" xfId="2" applyFont="1" applyFill="1" applyBorder="1"/>
    <xf numFmtId="0" fontId="5" fillId="0" borderId="8" xfId="0" applyFont="1" applyFill="1" applyBorder="1"/>
    <xf numFmtId="0" fontId="13" fillId="0" borderId="8" xfId="0" applyFont="1" applyFill="1" applyBorder="1" applyAlignment="1">
      <alignment horizontal="right"/>
    </xf>
    <xf numFmtId="164" fontId="13" fillId="0" borderId="8" xfId="0" applyNumberFormat="1" applyFont="1" applyFill="1" applyBorder="1" applyAlignment="1">
      <alignment horizontal="right"/>
    </xf>
    <xf numFmtId="0" fontId="1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2" fontId="5" fillId="0" borderId="8" xfId="2" applyNumberFormat="1" applyFont="1" applyFill="1" applyBorder="1" applyAlignment="1">
      <alignment horizontal="center"/>
    </xf>
    <xf numFmtId="4" fontId="5" fillId="0" borderId="16" xfId="2" applyNumberFormat="1" applyFont="1" applyFill="1" applyBorder="1" applyAlignment="1">
      <alignment horizontal="center"/>
    </xf>
    <xf numFmtId="0" fontId="7" fillId="0" borderId="30" xfId="2" applyFont="1" applyFill="1" applyBorder="1" applyAlignment="1">
      <alignment horizontal="center"/>
    </xf>
    <xf numFmtId="0" fontId="5" fillId="0" borderId="31" xfId="0" applyFont="1" applyFill="1" applyBorder="1"/>
    <xf numFmtId="0" fontId="6" fillId="0" borderId="31" xfId="0" applyFont="1" applyFill="1" applyBorder="1" applyAlignment="1">
      <alignment horizontal="right"/>
    </xf>
    <xf numFmtId="164" fontId="5" fillId="0" borderId="31" xfId="0" applyNumberFormat="1" applyFont="1" applyFill="1" applyBorder="1" applyAlignment="1">
      <alignment horizontal="right"/>
    </xf>
    <xf numFmtId="0" fontId="6" fillId="0" borderId="31" xfId="0" applyFont="1" applyFill="1" applyBorder="1" applyAlignment="1">
      <alignment horizontal="center"/>
    </xf>
    <xf numFmtId="2" fontId="6" fillId="0" borderId="31" xfId="2" applyNumberFormat="1" applyFont="1" applyFill="1" applyBorder="1" applyAlignment="1">
      <alignment horizontal="center"/>
    </xf>
    <xf numFmtId="4" fontId="6" fillId="0" borderId="32" xfId="2" applyNumberFormat="1" applyFont="1" applyFill="1" applyBorder="1" applyAlignment="1">
      <alignment horizontal="center"/>
    </xf>
    <xf numFmtId="4" fontId="6" fillId="3" borderId="29" xfId="2" applyNumberFormat="1" applyFont="1" applyFill="1" applyBorder="1" applyAlignment="1">
      <alignment horizontal="center"/>
    </xf>
    <xf numFmtId="0" fontId="18" fillId="0" borderId="1" xfId="3" applyFont="1" applyFill="1" applyBorder="1" applyAlignment="1">
      <alignment horizontal="center" wrapText="1"/>
    </xf>
    <xf numFmtId="0" fontId="18" fillId="0" borderId="2" xfId="3" applyFont="1" applyFill="1" applyBorder="1" applyAlignment="1">
      <alignment horizontal="center" wrapText="1"/>
    </xf>
    <xf numFmtId="0" fontId="18" fillId="0" borderId="3" xfId="3" applyFont="1" applyFill="1" applyBorder="1" applyAlignment="1">
      <alignment horizontal="center" wrapText="1"/>
    </xf>
    <xf numFmtId="0" fontId="18" fillId="0" borderId="4" xfId="3" applyFont="1" applyFill="1" applyBorder="1" applyAlignment="1">
      <alignment horizontal="center" wrapText="1"/>
    </xf>
    <xf numFmtId="0" fontId="18" fillId="0" borderId="0" xfId="3" applyFont="1" applyFill="1" applyBorder="1" applyAlignment="1">
      <alignment horizontal="center" wrapText="1"/>
    </xf>
    <xf numFmtId="0" fontId="18" fillId="0" borderId="5" xfId="3" applyFont="1" applyFill="1" applyBorder="1" applyAlignment="1">
      <alignment horizontal="center" wrapText="1"/>
    </xf>
    <xf numFmtId="0" fontId="18" fillId="0" borderId="18" xfId="3" applyFont="1" applyFill="1" applyBorder="1" applyAlignment="1">
      <alignment horizontal="center" wrapText="1"/>
    </xf>
    <xf numFmtId="0" fontId="18" fillId="0" borderId="19" xfId="3" applyFont="1" applyFill="1" applyBorder="1" applyAlignment="1">
      <alignment horizontal="center" wrapText="1"/>
    </xf>
    <xf numFmtId="0" fontId="18" fillId="0" borderId="20" xfId="3" applyFont="1" applyFill="1" applyBorder="1" applyAlignment="1">
      <alignment horizontal="center" wrapText="1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15" fillId="0" borderId="11" xfId="2" applyFont="1" applyFill="1" applyBorder="1" applyAlignment="1">
      <alignment horizontal="left" vertical="center" wrapText="1"/>
    </xf>
    <xf numFmtId="0" fontId="15" fillId="0" borderId="12" xfId="2" applyFont="1" applyFill="1" applyBorder="1" applyAlignment="1">
      <alignment horizontal="left" vertical="center" wrapText="1"/>
    </xf>
    <xf numFmtId="0" fontId="15" fillId="0" borderId="21" xfId="2" applyFont="1" applyFill="1" applyBorder="1" applyAlignment="1">
      <alignment horizontal="left" vertical="center" wrapText="1"/>
    </xf>
    <xf numFmtId="0" fontId="7" fillId="0" borderId="1" xfId="8" applyFont="1" applyFill="1" applyBorder="1" applyAlignment="1">
      <alignment horizontal="center"/>
    </xf>
    <xf numFmtId="0" fontId="7" fillId="0" borderId="2" xfId="8" applyFont="1" applyFill="1" applyBorder="1" applyAlignment="1">
      <alignment horizontal="center"/>
    </xf>
    <xf numFmtId="0" fontId="7" fillId="0" borderId="3" xfId="8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3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</cellXfs>
  <cellStyles count="10">
    <cellStyle name="Normal_Sheet1" xfId="7"/>
    <cellStyle name="Нормален" xfId="0" builtinId="0"/>
    <cellStyle name="Нормален 2" xfId="2"/>
    <cellStyle name="Нормален 2 2" xfId="8"/>
    <cellStyle name="Нормален 3" xfId="1"/>
    <cellStyle name="Нормален 4" xfId="6"/>
    <cellStyle name="Нормален_Лист2" xfId="4"/>
    <cellStyle name="Нормален_Лист3" xfId="3"/>
    <cellStyle name="Нормален_ниви" xfId="5"/>
    <cellStyle name="Процент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tabSelected="1" topLeftCell="A52" workbookViewId="0">
      <selection activeCell="N14" sqref="N14"/>
    </sheetView>
  </sheetViews>
  <sheetFormatPr defaultRowHeight="15" x14ac:dyDescent="0.25"/>
  <cols>
    <col min="1" max="1" width="6.85546875" customWidth="1"/>
    <col min="2" max="2" width="14.7109375" bestFit="1" customWidth="1"/>
    <col min="3" max="3" width="14.28515625" customWidth="1"/>
    <col min="4" max="4" width="12.7109375" customWidth="1"/>
    <col min="5" max="5" width="6.7109375" customWidth="1"/>
    <col min="6" max="6" width="9" customWidth="1"/>
    <col min="8" max="8" width="9.7109375" customWidth="1"/>
  </cols>
  <sheetData>
    <row r="1" spans="1:11" ht="33" customHeight="1" thickBot="1" x14ac:dyDescent="0.3">
      <c r="A1" s="1"/>
      <c r="B1" s="2"/>
      <c r="C1" s="2"/>
      <c r="D1" s="2"/>
      <c r="E1" s="2"/>
      <c r="F1" s="2"/>
      <c r="G1" s="2"/>
      <c r="H1" s="2"/>
    </row>
    <row r="2" spans="1:11" x14ac:dyDescent="0.25">
      <c r="A2" s="111" t="s">
        <v>62</v>
      </c>
      <c r="B2" s="112"/>
      <c r="C2" s="112"/>
      <c r="D2" s="112"/>
      <c r="E2" s="112"/>
      <c r="F2" s="112"/>
      <c r="G2" s="112"/>
      <c r="H2" s="113"/>
    </row>
    <row r="3" spans="1:11" x14ac:dyDescent="0.25">
      <c r="A3" s="114"/>
      <c r="B3" s="115"/>
      <c r="C3" s="115"/>
      <c r="D3" s="115"/>
      <c r="E3" s="115"/>
      <c r="F3" s="115"/>
      <c r="G3" s="115"/>
      <c r="H3" s="116"/>
    </row>
    <row r="4" spans="1:11" ht="66.75" customHeight="1" thickBot="1" x14ac:dyDescent="0.3">
      <c r="A4" s="117"/>
      <c r="B4" s="118"/>
      <c r="C4" s="118"/>
      <c r="D4" s="118"/>
      <c r="E4" s="118"/>
      <c r="F4" s="118"/>
      <c r="G4" s="118"/>
      <c r="H4" s="119"/>
    </row>
    <row r="5" spans="1:11" ht="45.75" thickBot="1" x14ac:dyDescent="0.3">
      <c r="A5" s="27" t="s">
        <v>0</v>
      </c>
      <c r="B5" s="28" t="s">
        <v>1</v>
      </c>
      <c r="C5" s="29" t="s">
        <v>2</v>
      </c>
      <c r="D5" s="30" t="s">
        <v>3</v>
      </c>
      <c r="E5" s="31" t="s">
        <v>4</v>
      </c>
      <c r="F5" s="28" t="s">
        <v>5</v>
      </c>
      <c r="G5" s="32" t="s">
        <v>6</v>
      </c>
      <c r="H5" s="33" t="s">
        <v>7</v>
      </c>
    </row>
    <row r="6" spans="1:11" ht="15.75" thickBot="1" x14ac:dyDescent="0.3">
      <c r="A6" s="34">
        <v>1</v>
      </c>
      <c r="B6" s="35">
        <v>2</v>
      </c>
      <c r="C6" s="35">
        <v>3</v>
      </c>
      <c r="D6" s="36">
        <v>4</v>
      </c>
      <c r="E6" s="35">
        <v>5</v>
      </c>
      <c r="F6" s="35">
        <v>6</v>
      </c>
      <c r="G6" s="37">
        <v>7</v>
      </c>
      <c r="H6" s="38">
        <v>8</v>
      </c>
    </row>
    <row r="7" spans="1:11" ht="15.75" thickBot="1" x14ac:dyDescent="0.3">
      <c r="A7" s="120"/>
      <c r="B7" s="121"/>
      <c r="C7" s="121"/>
      <c r="D7" s="121"/>
      <c r="E7" s="121"/>
      <c r="F7" s="121"/>
      <c r="G7" s="121"/>
      <c r="H7" s="122"/>
    </row>
    <row r="8" spans="1:11" x14ac:dyDescent="0.25">
      <c r="A8" s="5">
        <v>1</v>
      </c>
      <c r="B8" s="40" t="s">
        <v>8</v>
      </c>
      <c r="C8" s="41" t="s">
        <v>9</v>
      </c>
      <c r="D8" s="42">
        <v>3</v>
      </c>
      <c r="E8" s="43">
        <v>3</v>
      </c>
      <c r="F8" s="43" t="s">
        <v>10</v>
      </c>
      <c r="G8" s="6">
        <v>96</v>
      </c>
      <c r="H8" s="7">
        <f>G8*D8*20%</f>
        <v>57.6</v>
      </c>
      <c r="K8" s="4"/>
    </row>
    <row r="9" spans="1:11" ht="15.75" thickBot="1" x14ac:dyDescent="0.3">
      <c r="A9" s="10">
        <v>2</v>
      </c>
      <c r="B9" s="44" t="s">
        <v>8</v>
      </c>
      <c r="C9" s="45" t="s">
        <v>11</v>
      </c>
      <c r="D9" s="46">
        <v>6.2510000000000003</v>
      </c>
      <c r="E9" s="47">
        <v>3</v>
      </c>
      <c r="F9" s="47" t="s">
        <v>10</v>
      </c>
      <c r="G9" s="11">
        <v>96</v>
      </c>
      <c r="H9" s="12">
        <f>G9*D9*20%</f>
        <v>120.01920000000001</v>
      </c>
    </row>
    <row r="10" spans="1:11" ht="15.75" thickBot="1" x14ac:dyDescent="0.3">
      <c r="A10" s="64"/>
      <c r="B10" s="65"/>
      <c r="C10" s="66"/>
      <c r="D10" s="67">
        <f>SUM(D8:D9)</f>
        <v>9.2510000000000012</v>
      </c>
      <c r="E10" s="68"/>
      <c r="F10" s="68"/>
      <c r="G10" s="17"/>
      <c r="H10" s="18"/>
    </row>
    <row r="11" spans="1:11" ht="15.75" thickBot="1" x14ac:dyDescent="0.3">
      <c r="A11" s="126"/>
      <c r="B11" s="127"/>
      <c r="C11" s="127"/>
      <c r="D11" s="127"/>
      <c r="E11" s="127"/>
      <c r="F11" s="127"/>
      <c r="G11" s="127"/>
      <c r="H11" s="128"/>
    </row>
    <row r="12" spans="1:11" x14ac:dyDescent="0.25">
      <c r="A12" s="69">
        <v>1</v>
      </c>
      <c r="B12" s="51" t="s">
        <v>12</v>
      </c>
      <c r="C12" s="41" t="s">
        <v>13</v>
      </c>
      <c r="D12" s="42">
        <v>23.334</v>
      </c>
      <c r="E12" s="43">
        <v>3</v>
      </c>
      <c r="F12" s="43" t="s">
        <v>10</v>
      </c>
      <c r="G12" s="6">
        <v>96</v>
      </c>
      <c r="H12" s="7">
        <f t="shared" ref="H12:H18" si="0">G12*D12*20%</f>
        <v>448.01279999999997</v>
      </c>
    </row>
    <row r="13" spans="1:11" x14ac:dyDescent="0.25">
      <c r="A13" s="70">
        <v>2</v>
      </c>
      <c r="B13" s="52" t="s">
        <v>12</v>
      </c>
      <c r="C13" s="48" t="s">
        <v>14</v>
      </c>
      <c r="D13" s="49">
        <v>5.1340000000000003</v>
      </c>
      <c r="E13" s="50">
        <v>3</v>
      </c>
      <c r="F13" s="50" t="s">
        <v>10</v>
      </c>
      <c r="G13" s="8">
        <v>96</v>
      </c>
      <c r="H13" s="9">
        <f t="shared" si="0"/>
        <v>98.572800000000015</v>
      </c>
    </row>
    <row r="14" spans="1:11" ht="60" x14ac:dyDescent="0.25">
      <c r="A14" s="70">
        <v>3</v>
      </c>
      <c r="B14" s="90" t="s">
        <v>12</v>
      </c>
      <c r="C14" s="91" t="s">
        <v>15</v>
      </c>
      <c r="D14" s="92">
        <v>35.006999999999998</v>
      </c>
      <c r="E14" s="93">
        <v>3</v>
      </c>
      <c r="F14" s="94" t="s">
        <v>16</v>
      </c>
      <c r="G14" s="8">
        <v>96</v>
      </c>
      <c r="H14" s="9">
        <f t="shared" si="0"/>
        <v>672.13439999999991</v>
      </c>
    </row>
    <row r="15" spans="1:11" x14ac:dyDescent="0.25">
      <c r="A15" s="70">
        <v>4</v>
      </c>
      <c r="B15" s="52" t="s">
        <v>12</v>
      </c>
      <c r="C15" s="48" t="s">
        <v>17</v>
      </c>
      <c r="D15" s="49">
        <v>15.000999999999999</v>
      </c>
      <c r="E15" s="50">
        <v>3</v>
      </c>
      <c r="F15" s="50" t="s">
        <v>10</v>
      </c>
      <c r="G15" s="8">
        <v>96</v>
      </c>
      <c r="H15" s="9">
        <f t="shared" si="0"/>
        <v>288.01920000000001</v>
      </c>
    </row>
    <row r="16" spans="1:11" x14ac:dyDescent="0.25">
      <c r="A16" s="70">
        <v>5</v>
      </c>
      <c r="B16" s="52" t="s">
        <v>12</v>
      </c>
      <c r="C16" s="48" t="s">
        <v>18</v>
      </c>
      <c r="D16" s="49">
        <v>15</v>
      </c>
      <c r="E16" s="50">
        <v>3</v>
      </c>
      <c r="F16" s="50" t="s">
        <v>10</v>
      </c>
      <c r="G16" s="8">
        <v>96</v>
      </c>
      <c r="H16" s="9">
        <f t="shared" si="0"/>
        <v>288</v>
      </c>
    </row>
    <row r="17" spans="1:8" x14ac:dyDescent="0.25">
      <c r="A17" s="70">
        <v>6</v>
      </c>
      <c r="B17" s="52" t="s">
        <v>12</v>
      </c>
      <c r="C17" s="48" t="s">
        <v>19</v>
      </c>
      <c r="D17" s="49">
        <v>15.000999999999999</v>
      </c>
      <c r="E17" s="50">
        <v>3</v>
      </c>
      <c r="F17" s="50" t="s">
        <v>10</v>
      </c>
      <c r="G17" s="8">
        <v>96</v>
      </c>
      <c r="H17" s="9">
        <f t="shared" si="0"/>
        <v>288.01920000000001</v>
      </c>
    </row>
    <row r="18" spans="1:8" ht="15.75" thickBot="1" x14ac:dyDescent="0.3">
      <c r="A18" s="70">
        <v>7</v>
      </c>
      <c r="B18" s="53" t="s">
        <v>12</v>
      </c>
      <c r="C18" s="45" t="s">
        <v>20</v>
      </c>
      <c r="D18" s="46">
        <v>15.000999999999999</v>
      </c>
      <c r="E18" s="47">
        <v>9</v>
      </c>
      <c r="F18" s="47" t="s">
        <v>10</v>
      </c>
      <c r="G18" s="11">
        <v>96</v>
      </c>
      <c r="H18" s="12">
        <f t="shared" si="0"/>
        <v>288.01920000000001</v>
      </c>
    </row>
    <row r="19" spans="1:8" ht="15.75" thickBot="1" x14ac:dyDescent="0.3">
      <c r="A19" s="89"/>
      <c r="B19" s="54"/>
      <c r="C19" s="55"/>
      <c r="D19" s="72">
        <f>SUM(D12:D18)</f>
        <v>123.47800000000001</v>
      </c>
      <c r="E19" s="57"/>
      <c r="F19" s="57"/>
      <c r="G19" s="17"/>
      <c r="H19" s="71"/>
    </row>
    <row r="20" spans="1:8" ht="15.75" thickBot="1" x14ac:dyDescent="0.3">
      <c r="A20" s="129"/>
      <c r="B20" s="130"/>
      <c r="C20" s="130"/>
      <c r="D20" s="130"/>
      <c r="E20" s="130"/>
      <c r="F20" s="130"/>
      <c r="G20" s="130"/>
      <c r="H20" s="131"/>
    </row>
    <row r="21" spans="1:8" x14ac:dyDescent="0.25">
      <c r="A21" s="19">
        <v>1</v>
      </c>
      <c r="B21" s="51" t="s">
        <v>21</v>
      </c>
      <c r="C21" s="41" t="s">
        <v>34</v>
      </c>
      <c r="D21" s="42">
        <v>12.500999999999999</v>
      </c>
      <c r="E21" s="43">
        <v>3</v>
      </c>
      <c r="F21" s="43" t="s">
        <v>10</v>
      </c>
      <c r="G21" s="6">
        <v>96</v>
      </c>
      <c r="H21" s="7">
        <f>G21*D21*20%</f>
        <v>240.01920000000001</v>
      </c>
    </row>
    <row r="22" spans="1:8" x14ac:dyDescent="0.25">
      <c r="A22" s="73">
        <v>2</v>
      </c>
      <c r="B22" s="52" t="s">
        <v>21</v>
      </c>
      <c r="C22" s="48" t="s">
        <v>35</v>
      </c>
      <c r="D22" s="49">
        <v>12.502000000000001</v>
      </c>
      <c r="E22" s="50">
        <v>3</v>
      </c>
      <c r="F22" s="50" t="s">
        <v>10</v>
      </c>
      <c r="G22" s="8">
        <v>96</v>
      </c>
      <c r="H22" s="9">
        <f>G22*D22*20%</f>
        <v>240.03840000000002</v>
      </c>
    </row>
    <row r="23" spans="1:8" ht="15.75" thickBot="1" x14ac:dyDescent="0.3">
      <c r="A23" s="25">
        <v>3</v>
      </c>
      <c r="B23" s="53" t="s">
        <v>21</v>
      </c>
      <c r="C23" s="45" t="s">
        <v>36</v>
      </c>
      <c r="D23" s="46">
        <v>10.000999999999999</v>
      </c>
      <c r="E23" s="47">
        <v>3</v>
      </c>
      <c r="F23" s="47" t="s">
        <v>10</v>
      </c>
      <c r="G23" s="11">
        <v>96</v>
      </c>
      <c r="H23" s="12">
        <f>G23*D23*20%</f>
        <v>192.01920000000001</v>
      </c>
    </row>
    <row r="24" spans="1:8" ht="15.75" thickBot="1" x14ac:dyDescent="0.3">
      <c r="A24" s="22"/>
      <c r="B24" s="54"/>
      <c r="C24" s="55"/>
      <c r="D24" s="72">
        <f>SUM(D21:D23)</f>
        <v>35.003999999999998</v>
      </c>
      <c r="E24" s="57"/>
      <c r="F24" s="57"/>
      <c r="G24" s="17"/>
      <c r="H24" s="18"/>
    </row>
    <row r="25" spans="1:8" ht="15.75" thickBot="1" x14ac:dyDescent="0.3">
      <c r="A25" s="132"/>
      <c r="B25" s="133"/>
      <c r="C25" s="133"/>
      <c r="D25" s="133"/>
      <c r="E25" s="133"/>
      <c r="F25" s="133"/>
      <c r="G25" s="133"/>
      <c r="H25" s="134"/>
    </row>
    <row r="26" spans="1:8" ht="15.75" thickBot="1" x14ac:dyDescent="0.3">
      <c r="A26" s="14">
        <v>1</v>
      </c>
      <c r="B26" s="54" t="s">
        <v>30</v>
      </c>
      <c r="C26" s="55" t="s">
        <v>37</v>
      </c>
      <c r="D26" s="56">
        <v>37.003999999999998</v>
      </c>
      <c r="E26" s="57">
        <v>3</v>
      </c>
      <c r="F26" s="57" t="s">
        <v>10</v>
      </c>
      <c r="G26" s="17">
        <v>96</v>
      </c>
      <c r="H26" s="18">
        <f>G26*D26*20%</f>
        <v>710.47680000000003</v>
      </c>
    </row>
    <row r="27" spans="1:8" ht="15.75" thickBot="1" x14ac:dyDescent="0.3">
      <c r="A27" s="14"/>
      <c r="B27" s="54"/>
      <c r="C27" s="55"/>
      <c r="D27" s="72">
        <f>SUM(D26)</f>
        <v>37.003999999999998</v>
      </c>
      <c r="E27" s="57"/>
      <c r="F27" s="57"/>
      <c r="G27" s="17"/>
      <c r="H27" s="18"/>
    </row>
    <row r="28" spans="1:8" ht="15.75" thickBot="1" x14ac:dyDescent="0.3">
      <c r="A28" s="135"/>
      <c r="B28" s="136"/>
      <c r="C28" s="136"/>
      <c r="D28" s="136"/>
      <c r="E28" s="136"/>
      <c r="F28" s="136"/>
      <c r="G28" s="136"/>
      <c r="H28" s="137"/>
    </row>
    <row r="29" spans="1:8" x14ac:dyDescent="0.25">
      <c r="A29" s="19">
        <v>1</v>
      </c>
      <c r="B29" s="51" t="s">
        <v>22</v>
      </c>
      <c r="C29" s="41" t="s">
        <v>38</v>
      </c>
      <c r="D29" s="42">
        <v>2.8140000000000001</v>
      </c>
      <c r="E29" s="43">
        <v>4</v>
      </c>
      <c r="F29" s="43" t="s">
        <v>10</v>
      </c>
      <c r="G29" s="6">
        <v>96</v>
      </c>
      <c r="H29" s="7">
        <f>G29*D29*20%</f>
        <v>54.028800000000004</v>
      </c>
    </row>
    <row r="30" spans="1:8" ht="15.75" thickBot="1" x14ac:dyDescent="0.3">
      <c r="A30" s="74">
        <v>2</v>
      </c>
      <c r="B30" s="53" t="s">
        <v>22</v>
      </c>
      <c r="C30" s="45" t="s">
        <v>39</v>
      </c>
      <c r="D30" s="46">
        <v>9.3699999999999992</v>
      </c>
      <c r="E30" s="47">
        <v>4</v>
      </c>
      <c r="F30" s="47" t="s">
        <v>10</v>
      </c>
      <c r="G30" s="11">
        <v>96</v>
      </c>
      <c r="H30" s="12">
        <f>G30*D30*20%</f>
        <v>179.904</v>
      </c>
    </row>
    <row r="31" spans="1:8" ht="15.75" thickBot="1" x14ac:dyDescent="0.3">
      <c r="A31" s="75"/>
      <c r="B31" s="54"/>
      <c r="C31" s="55"/>
      <c r="D31" s="72">
        <f>SUM(D29:D30)</f>
        <v>12.183999999999999</v>
      </c>
      <c r="E31" s="57"/>
      <c r="F31" s="57"/>
      <c r="G31" s="17"/>
      <c r="H31" s="13"/>
    </row>
    <row r="32" spans="1:8" ht="15.75" thickBot="1" x14ac:dyDescent="0.3">
      <c r="A32" s="138"/>
      <c r="B32" s="139"/>
      <c r="C32" s="139"/>
      <c r="D32" s="139"/>
      <c r="E32" s="139"/>
      <c r="F32" s="139"/>
      <c r="G32" s="139"/>
      <c r="H32" s="140"/>
    </row>
    <row r="33" spans="1:8" ht="15.75" thickBot="1" x14ac:dyDescent="0.3">
      <c r="A33" s="14">
        <v>1</v>
      </c>
      <c r="B33" s="54" t="s">
        <v>23</v>
      </c>
      <c r="C33" s="58" t="s">
        <v>40</v>
      </c>
      <c r="D33" s="56">
        <v>14.304</v>
      </c>
      <c r="E33" s="57">
        <v>3</v>
      </c>
      <c r="F33" s="57" t="s">
        <v>10</v>
      </c>
      <c r="G33" s="17">
        <v>96</v>
      </c>
      <c r="H33" s="18">
        <f>G33*D33*20%</f>
        <v>274.63679999999999</v>
      </c>
    </row>
    <row r="34" spans="1:8" ht="15.75" thickBot="1" x14ac:dyDescent="0.3">
      <c r="A34" s="14"/>
      <c r="B34" s="54"/>
      <c r="C34" s="76"/>
      <c r="D34" s="72">
        <f>SUM(D33)</f>
        <v>14.304</v>
      </c>
      <c r="E34" s="57"/>
      <c r="F34" s="57"/>
      <c r="G34" s="17"/>
      <c r="H34" s="18"/>
    </row>
    <row r="35" spans="1:8" ht="15.75" thickBot="1" x14ac:dyDescent="0.3">
      <c r="A35" s="135"/>
      <c r="B35" s="136"/>
      <c r="C35" s="136"/>
      <c r="D35" s="136"/>
      <c r="E35" s="136"/>
      <c r="F35" s="136"/>
      <c r="G35" s="136"/>
      <c r="H35" s="137"/>
    </row>
    <row r="36" spans="1:8" x14ac:dyDescent="0.25">
      <c r="A36" s="19">
        <v>1</v>
      </c>
      <c r="B36" s="51" t="s">
        <v>24</v>
      </c>
      <c r="C36" s="59" t="s">
        <v>41</v>
      </c>
      <c r="D36" s="42">
        <v>30.003</v>
      </c>
      <c r="E36" s="43">
        <v>3</v>
      </c>
      <c r="F36" s="43" t="s">
        <v>10</v>
      </c>
      <c r="G36" s="6">
        <v>96</v>
      </c>
      <c r="H36" s="7">
        <f>G36*D36*20%</f>
        <v>576.05759999999998</v>
      </c>
    </row>
    <row r="37" spans="1:8" x14ac:dyDescent="0.25">
      <c r="A37" s="20">
        <v>2</v>
      </c>
      <c r="B37" s="52" t="s">
        <v>24</v>
      </c>
      <c r="C37" s="48" t="s">
        <v>42</v>
      </c>
      <c r="D37" s="49">
        <v>15.002000000000001</v>
      </c>
      <c r="E37" s="50">
        <v>3</v>
      </c>
      <c r="F37" s="50" t="s">
        <v>10</v>
      </c>
      <c r="G37" s="8">
        <v>96</v>
      </c>
      <c r="H37" s="9">
        <f>G37*D37*20%</f>
        <v>288.03840000000002</v>
      </c>
    </row>
    <row r="38" spans="1:8" x14ac:dyDescent="0.25">
      <c r="A38" s="20">
        <v>3</v>
      </c>
      <c r="B38" s="52" t="s">
        <v>24</v>
      </c>
      <c r="C38" s="48" t="s">
        <v>43</v>
      </c>
      <c r="D38" s="49">
        <v>14.999000000000001</v>
      </c>
      <c r="E38" s="50">
        <v>3</v>
      </c>
      <c r="F38" s="50" t="s">
        <v>10</v>
      </c>
      <c r="G38" s="8">
        <v>96</v>
      </c>
      <c r="H38" s="9">
        <f>G38*D38*20%</f>
        <v>287.98079999999999</v>
      </c>
    </row>
    <row r="39" spans="1:8" x14ac:dyDescent="0.25">
      <c r="A39" s="20">
        <v>4</v>
      </c>
      <c r="B39" s="52" t="s">
        <v>24</v>
      </c>
      <c r="C39" s="48" t="s">
        <v>44</v>
      </c>
      <c r="D39" s="49">
        <v>22.702000000000002</v>
      </c>
      <c r="E39" s="50">
        <v>3</v>
      </c>
      <c r="F39" s="50" t="s">
        <v>10</v>
      </c>
      <c r="G39" s="8">
        <v>96</v>
      </c>
      <c r="H39" s="9">
        <f>G39*D39*20%</f>
        <v>435.87840000000006</v>
      </c>
    </row>
    <row r="40" spans="1:8" ht="15.75" thickBot="1" x14ac:dyDescent="0.3">
      <c r="A40" s="21">
        <v>5</v>
      </c>
      <c r="B40" s="53" t="s">
        <v>24</v>
      </c>
      <c r="C40" s="45" t="s">
        <v>45</v>
      </c>
      <c r="D40" s="46">
        <v>185.01400000000001</v>
      </c>
      <c r="E40" s="47">
        <v>3</v>
      </c>
      <c r="F40" s="47" t="s">
        <v>10</v>
      </c>
      <c r="G40" s="11">
        <v>96</v>
      </c>
      <c r="H40" s="12">
        <f>G40*D40*20%</f>
        <v>3552.2688000000003</v>
      </c>
    </row>
    <row r="41" spans="1:8" ht="15.75" thickBot="1" x14ac:dyDescent="0.3">
      <c r="A41" s="14"/>
      <c r="B41" s="54"/>
      <c r="C41" s="55"/>
      <c r="D41" s="72">
        <f>SUM(D36:D40)</f>
        <v>267.72000000000003</v>
      </c>
      <c r="E41" s="57"/>
      <c r="F41" s="57"/>
      <c r="G41" s="17"/>
      <c r="H41" s="18"/>
    </row>
    <row r="42" spans="1:8" ht="15.75" thickBot="1" x14ac:dyDescent="0.3">
      <c r="A42" s="103"/>
      <c r="B42" s="104"/>
      <c r="C42" s="105"/>
      <c r="D42" s="106"/>
      <c r="E42" s="107"/>
      <c r="F42" s="107"/>
      <c r="G42" s="108"/>
      <c r="H42" s="109"/>
    </row>
    <row r="43" spans="1:8" x14ac:dyDescent="0.25">
      <c r="A43" s="19">
        <v>1</v>
      </c>
      <c r="B43" s="51" t="s">
        <v>31</v>
      </c>
      <c r="C43" s="41" t="s">
        <v>46</v>
      </c>
      <c r="D43" s="42">
        <v>60.003</v>
      </c>
      <c r="E43" s="43">
        <v>3</v>
      </c>
      <c r="F43" s="43" t="s">
        <v>10</v>
      </c>
      <c r="G43" s="6">
        <v>96</v>
      </c>
      <c r="H43" s="7">
        <f>G43*D43*20%</f>
        <v>1152.0576000000001</v>
      </c>
    </row>
    <row r="44" spans="1:8" ht="15.75" thickBot="1" x14ac:dyDescent="0.3">
      <c r="A44" s="21">
        <v>2</v>
      </c>
      <c r="B44" s="53" t="s">
        <v>31</v>
      </c>
      <c r="C44" s="45" t="s">
        <v>47</v>
      </c>
      <c r="D44" s="46">
        <v>60.003999999999998</v>
      </c>
      <c r="E44" s="47">
        <v>3</v>
      </c>
      <c r="F44" s="47" t="s">
        <v>10</v>
      </c>
      <c r="G44" s="11">
        <v>96</v>
      </c>
      <c r="H44" s="12">
        <f>G44*D44*20%</f>
        <v>1152.0768</v>
      </c>
    </row>
    <row r="45" spans="1:8" ht="15.75" thickBot="1" x14ac:dyDescent="0.3">
      <c r="A45" s="14"/>
      <c r="B45" s="54"/>
      <c r="C45" s="55"/>
      <c r="D45" s="72">
        <f>D44+D43</f>
        <v>120.00700000000001</v>
      </c>
      <c r="E45" s="57"/>
      <c r="F45" s="57"/>
      <c r="G45" s="17"/>
      <c r="H45" s="18"/>
    </row>
    <row r="46" spans="1:8" ht="15.75" thickBot="1" x14ac:dyDescent="0.3">
      <c r="A46" s="82"/>
      <c r="B46" s="83"/>
      <c r="C46" s="83"/>
      <c r="D46" s="83"/>
      <c r="E46" s="83"/>
      <c r="F46" s="83"/>
      <c r="G46" s="83"/>
      <c r="H46" s="84"/>
    </row>
    <row r="47" spans="1:8" ht="15.75" thickBot="1" x14ac:dyDescent="0.3">
      <c r="A47" s="14">
        <v>1</v>
      </c>
      <c r="B47" s="54" t="s">
        <v>32</v>
      </c>
      <c r="C47" s="55" t="s">
        <v>48</v>
      </c>
      <c r="D47" s="56">
        <v>13.5</v>
      </c>
      <c r="E47" s="57">
        <v>3</v>
      </c>
      <c r="F47" s="57" t="s">
        <v>10</v>
      </c>
      <c r="G47" s="17">
        <v>96</v>
      </c>
      <c r="H47" s="18">
        <f>G47*D47*20%</f>
        <v>259.2</v>
      </c>
    </row>
    <row r="48" spans="1:8" ht="15.75" thickBot="1" x14ac:dyDescent="0.3">
      <c r="A48" s="14"/>
      <c r="B48" s="54"/>
      <c r="C48" s="55"/>
      <c r="D48" s="72">
        <f>SUM(D47)</f>
        <v>13.5</v>
      </c>
      <c r="E48" s="57"/>
      <c r="F48" s="57"/>
      <c r="G48" s="17"/>
      <c r="H48" s="18"/>
    </row>
    <row r="49" spans="1:8" ht="15.75" thickBot="1" x14ac:dyDescent="0.3">
      <c r="A49" s="135"/>
      <c r="B49" s="136"/>
      <c r="C49" s="136"/>
      <c r="D49" s="136"/>
      <c r="E49" s="136"/>
      <c r="F49" s="136"/>
      <c r="G49" s="136"/>
      <c r="H49" s="137"/>
    </row>
    <row r="50" spans="1:8" x14ac:dyDescent="0.25">
      <c r="A50" s="24">
        <v>1</v>
      </c>
      <c r="B50" s="51" t="s">
        <v>33</v>
      </c>
      <c r="C50" s="59" t="s">
        <v>49</v>
      </c>
      <c r="D50" s="42">
        <v>60.000999999999998</v>
      </c>
      <c r="E50" s="43">
        <v>3</v>
      </c>
      <c r="F50" s="43" t="s">
        <v>10</v>
      </c>
      <c r="G50" s="6">
        <v>96</v>
      </c>
      <c r="H50" s="7">
        <f>G50*D50*20%</f>
        <v>1152.0192</v>
      </c>
    </row>
    <row r="51" spans="1:8" ht="15.75" thickBot="1" x14ac:dyDescent="0.3">
      <c r="A51" s="25">
        <v>2</v>
      </c>
      <c r="B51" s="53" t="s">
        <v>33</v>
      </c>
      <c r="C51" s="45" t="s">
        <v>50</v>
      </c>
      <c r="D51" s="46">
        <v>22.001000000000001</v>
      </c>
      <c r="E51" s="47">
        <v>3</v>
      </c>
      <c r="F51" s="47" t="s">
        <v>10</v>
      </c>
      <c r="G51" s="11">
        <v>96</v>
      </c>
      <c r="H51" s="12">
        <f>G51*D51*20%</f>
        <v>422.41920000000005</v>
      </c>
    </row>
    <row r="52" spans="1:8" ht="15.75" thickBot="1" x14ac:dyDescent="0.3">
      <c r="A52" s="77"/>
      <c r="B52" s="54"/>
      <c r="C52" s="78"/>
      <c r="D52" s="72">
        <f>SUM(D50:D51)</f>
        <v>82.001999999999995</v>
      </c>
      <c r="E52" s="79"/>
      <c r="F52" s="79"/>
      <c r="G52" s="80"/>
      <c r="H52" s="71"/>
    </row>
    <row r="53" spans="1:8" ht="15.75" thickBot="1" x14ac:dyDescent="0.3">
      <c r="A53" s="141"/>
      <c r="B53" s="142"/>
      <c r="C53" s="142"/>
      <c r="D53" s="142"/>
      <c r="E53" s="142"/>
      <c r="F53" s="142"/>
      <c r="G53" s="142"/>
      <c r="H53" s="143"/>
    </row>
    <row r="54" spans="1:8" x14ac:dyDescent="0.25">
      <c r="A54" s="19">
        <v>1</v>
      </c>
      <c r="B54" s="51" t="s">
        <v>25</v>
      </c>
      <c r="C54" s="41" t="s">
        <v>51</v>
      </c>
      <c r="D54" s="42">
        <v>25.001000000000001</v>
      </c>
      <c r="E54" s="43">
        <v>3</v>
      </c>
      <c r="F54" s="43" t="s">
        <v>10</v>
      </c>
      <c r="G54" s="6">
        <v>96</v>
      </c>
      <c r="H54" s="7">
        <f t="shared" ref="H54:H61" si="1">G54*D54*20%</f>
        <v>480.01920000000001</v>
      </c>
    </row>
    <row r="55" spans="1:8" x14ac:dyDescent="0.25">
      <c r="A55" s="20">
        <v>2</v>
      </c>
      <c r="B55" s="52" t="s">
        <v>25</v>
      </c>
      <c r="C55" s="48" t="s">
        <v>52</v>
      </c>
      <c r="D55" s="49">
        <v>15.065</v>
      </c>
      <c r="E55" s="50">
        <v>3</v>
      </c>
      <c r="F55" s="50" t="s">
        <v>10</v>
      </c>
      <c r="G55" s="8">
        <v>96</v>
      </c>
      <c r="H55" s="9">
        <f t="shared" si="1"/>
        <v>289.24799999999999</v>
      </c>
    </row>
    <row r="56" spans="1:8" x14ac:dyDescent="0.25">
      <c r="A56" s="20">
        <v>3</v>
      </c>
      <c r="B56" s="52" t="s">
        <v>25</v>
      </c>
      <c r="C56" s="48" t="s">
        <v>53</v>
      </c>
      <c r="D56" s="49">
        <v>15</v>
      </c>
      <c r="E56" s="50">
        <v>3</v>
      </c>
      <c r="F56" s="50" t="s">
        <v>10</v>
      </c>
      <c r="G56" s="8">
        <v>96</v>
      </c>
      <c r="H56" s="9">
        <f t="shared" si="1"/>
        <v>288</v>
      </c>
    </row>
    <row r="57" spans="1:8" x14ac:dyDescent="0.25">
      <c r="A57" s="20">
        <v>4</v>
      </c>
      <c r="B57" s="52" t="s">
        <v>25</v>
      </c>
      <c r="C57" s="48" t="s">
        <v>54</v>
      </c>
      <c r="D57" s="49">
        <v>15.502000000000001</v>
      </c>
      <c r="E57" s="50">
        <v>3</v>
      </c>
      <c r="F57" s="50" t="s">
        <v>10</v>
      </c>
      <c r="G57" s="8">
        <v>96</v>
      </c>
      <c r="H57" s="9">
        <f t="shared" si="1"/>
        <v>297.63839999999999</v>
      </c>
    </row>
    <row r="58" spans="1:8" x14ac:dyDescent="0.25">
      <c r="A58" s="20">
        <v>5</v>
      </c>
      <c r="B58" s="52" t="s">
        <v>25</v>
      </c>
      <c r="C58" s="48" t="s">
        <v>28</v>
      </c>
      <c r="D58" s="60">
        <v>4.0549999999999997</v>
      </c>
      <c r="E58" s="50">
        <v>3</v>
      </c>
      <c r="F58" s="50" t="s">
        <v>10</v>
      </c>
      <c r="G58" s="8">
        <v>96</v>
      </c>
      <c r="H58" s="9">
        <f t="shared" si="1"/>
        <v>77.855999999999995</v>
      </c>
    </row>
    <row r="59" spans="1:8" x14ac:dyDescent="0.25">
      <c r="A59" s="20">
        <v>6</v>
      </c>
      <c r="B59" s="52" t="s">
        <v>25</v>
      </c>
      <c r="C59" s="48" t="s">
        <v>29</v>
      </c>
      <c r="D59" s="60">
        <v>6.2240000000000002</v>
      </c>
      <c r="E59" s="50">
        <v>3</v>
      </c>
      <c r="F59" s="50" t="s">
        <v>10</v>
      </c>
      <c r="G59" s="8">
        <v>96</v>
      </c>
      <c r="H59" s="9">
        <f t="shared" si="1"/>
        <v>119.50080000000001</v>
      </c>
    </row>
    <row r="60" spans="1:8" x14ac:dyDescent="0.25">
      <c r="A60" s="20">
        <v>7</v>
      </c>
      <c r="B60" s="52" t="s">
        <v>25</v>
      </c>
      <c r="C60" s="48" t="s">
        <v>55</v>
      </c>
      <c r="D60" s="49">
        <v>196.59299999999999</v>
      </c>
      <c r="E60" s="50">
        <v>3</v>
      </c>
      <c r="F60" s="50" t="s">
        <v>10</v>
      </c>
      <c r="G60" s="8">
        <v>96</v>
      </c>
      <c r="H60" s="9">
        <f t="shared" si="1"/>
        <v>3774.5856000000003</v>
      </c>
    </row>
    <row r="61" spans="1:8" ht="15.75" thickBot="1" x14ac:dyDescent="0.3">
      <c r="A61" s="21">
        <v>8</v>
      </c>
      <c r="B61" s="53" t="s">
        <v>25</v>
      </c>
      <c r="C61" s="61" t="s">
        <v>56</v>
      </c>
      <c r="D61" s="62">
        <v>62.713000000000001</v>
      </c>
      <c r="E61" s="63">
        <v>3</v>
      </c>
      <c r="F61" s="47" t="s">
        <v>10</v>
      </c>
      <c r="G61" s="11">
        <v>96</v>
      </c>
      <c r="H61" s="12">
        <f t="shared" si="1"/>
        <v>1204.0896</v>
      </c>
    </row>
    <row r="62" spans="1:8" ht="15.75" thickBot="1" x14ac:dyDescent="0.3">
      <c r="A62" s="95"/>
      <c r="B62" s="96"/>
      <c r="C62" s="97"/>
      <c r="D62" s="98">
        <f>SUM(D54:D61)</f>
        <v>340.15300000000002</v>
      </c>
      <c r="E62" s="99"/>
      <c r="F62" s="100"/>
      <c r="G62" s="101"/>
      <c r="H62" s="102"/>
    </row>
    <row r="63" spans="1:8" ht="15.75" thickBot="1" x14ac:dyDescent="0.3">
      <c r="A63" s="129"/>
      <c r="B63" s="130"/>
      <c r="C63" s="130"/>
      <c r="D63" s="130"/>
      <c r="E63" s="130"/>
      <c r="F63" s="130"/>
      <c r="G63" s="130"/>
      <c r="H63" s="131"/>
    </row>
    <row r="64" spans="1:8" x14ac:dyDescent="0.25">
      <c r="A64" s="19">
        <v>1</v>
      </c>
      <c r="B64" s="51" t="s">
        <v>57</v>
      </c>
      <c r="C64" s="41" t="s">
        <v>58</v>
      </c>
      <c r="D64" s="42">
        <v>20.001000000000001</v>
      </c>
      <c r="E64" s="43">
        <v>3</v>
      </c>
      <c r="F64" s="43" t="s">
        <v>10</v>
      </c>
      <c r="G64" s="6">
        <v>96</v>
      </c>
      <c r="H64" s="7">
        <f>G64*D64*20%</f>
        <v>384.01920000000001</v>
      </c>
    </row>
    <row r="65" spans="1:8" ht="15.75" thickBot="1" x14ac:dyDescent="0.3">
      <c r="A65" s="25">
        <v>2</v>
      </c>
      <c r="B65" s="53" t="s">
        <v>57</v>
      </c>
      <c r="C65" s="45" t="s">
        <v>59</v>
      </c>
      <c r="D65" s="46">
        <v>30.667999999999999</v>
      </c>
      <c r="E65" s="47">
        <v>3</v>
      </c>
      <c r="F65" s="47" t="s">
        <v>10</v>
      </c>
      <c r="G65" s="11">
        <v>96</v>
      </c>
      <c r="H65" s="110">
        <f>G65*D65*20%*1.2</f>
        <v>706.59072000000003</v>
      </c>
    </row>
    <row r="66" spans="1:8" ht="15.75" thickBot="1" x14ac:dyDescent="0.3">
      <c r="A66" s="22"/>
      <c r="B66" s="54"/>
      <c r="C66" s="55"/>
      <c r="D66" s="72">
        <f>SUM(D64:D65)</f>
        <v>50.668999999999997</v>
      </c>
      <c r="E66" s="57"/>
      <c r="F66" s="57"/>
      <c r="G66" s="17"/>
      <c r="H66" s="18"/>
    </row>
    <row r="67" spans="1:8" ht="15.75" thickBot="1" x14ac:dyDescent="0.3">
      <c r="A67" s="132"/>
      <c r="B67" s="133"/>
      <c r="C67" s="133"/>
      <c r="D67" s="133"/>
      <c r="E67" s="133"/>
      <c r="F67" s="133"/>
      <c r="G67" s="133"/>
      <c r="H67" s="134"/>
    </row>
    <row r="68" spans="1:8" x14ac:dyDescent="0.25">
      <c r="A68" s="24">
        <v>1</v>
      </c>
      <c r="B68" s="51" t="s">
        <v>26</v>
      </c>
      <c r="C68" s="41" t="s">
        <v>27</v>
      </c>
      <c r="D68" s="42">
        <v>3.2040000000000002</v>
      </c>
      <c r="E68" s="43">
        <v>4</v>
      </c>
      <c r="F68" s="43" t="s">
        <v>10</v>
      </c>
      <c r="G68" s="6">
        <v>96</v>
      </c>
      <c r="H68" s="7">
        <f>G68*D68*20%</f>
        <v>61.516800000000003</v>
      </c>
    </row>
    <row r="69" spans="1:8" ht="15.75" thickBot="1" x14ac:dyDescent="0.3">
      <c r="A69" s="21">
        <v>2</v>
      </c>
      <c r="B69" s="53" t="s">
        <v>26</v>
      </c>
      <c r="C69" s="45" t="s">
        <v>60</v>
      </c>
      <c r="D69" s="46">
        <v>25.003</v>
      </c>
      <c r="E69" s="47">
        <v>2</v>
      </c>
      <c r="F69" s="47" t="s">
        <v>10</v>
      </c>
      <c r="G69" s="11">
        <v>96</v>
      </c>
      <c r="H69" s="12">
        <f>G69*D69*20%</f>
        <v>480.05760000000004</v>
      </c>
    </row>
    <row r="70" spans="1:8" ht="15.75" thickBot="1" x14ac:dyDescent="0.3">
      <c r="A70" s="14"/>
      <c r="B70" s="23"/>
      <c r="C70" s="15"/>
      <c r="D70" s="81">
        <f>SUM(D68:D69)</f>
        <v>28.207000000000001</v>
      </c>
      <c r="E70" s="16"/>
      <c r="F70" s="16"/>
      <c r="G70" s="17"/>
      <c r="H70" s="18"/>
    </row>
    <row r="71" spans="1:8" ht="15.75" thickBot="1" x14ac:dyDescent="0.3">
      <c r="A71" s="135"/>
      <c r="B71" s="136"/>
      <c r="C71" s="136"/>
      <c r="D71" s="136"/>
      <c r="E71" s="136"/>
      <c r="F71" s="136"/>
      <c r="G71" s="136"/>
      <c r="H71" s="137"/>
    </row>
    <row r="72" spans="1:8" ht="18" thickBot="1" x14ac:dyDescent="0.35">
      <c r="A72" s="123" t="s">
        <v>61</v>
      </c>
      <c r="B72" s="124"/>
      <c r="C72" s="125"/>
      <c r="D72" s="85">
        <f>SUM(D70+D66+D62+D52+D48+D45+D41+D34+D31+D27+D24+D19+D10)</f>
        <v>1133.4829999999999</v>
      </c>
      <c r="E72" s="86"/>
      <c r="F72" s="86"/>
      <c r="G72" s="87"/>
      <c r="H72" s="88"/>
    </row>
    <row r="73" spans="1:8" x14ac:dyDescent="0.25">
      <c r="A73" s="26"/>
      <c r="B73" s="26"/>
      <c r="C73" s="26"/>
      <c r="D73" s="26"/>
      <c r="E73" s="26"/>
      <c r="F73" s="26"/>
      <c r="G73" s="26"/>
      <c r="H73" s="26"/>
    </row>
    <row r="74" spans="1:8" x14ac:dyDescent="0.25">
      <c r="A74" s="3"/>
      <c r="B74" s="3"/>
      <c r="C74" s="3"/>
      <c r="D74" s="3"/>
      <c r="E74" s="3"/>
      <c r="F74" s="3"/>
      <c r="G74" s="3"/>
      <c r="H74" s="3"/>
    </row>
    <row r="75" spans="1:8" x14ac:dyDescent="0.25">
      <c r="A75" s="3"/>
      <c r="B75" s="3"/>
      <c r="C75" s="3"/>
      <c r="D75" s="3"/>
      <c r="E75" s="3"/>
      <c r="F75" s="3"/>
      <c r="G75" s="3"/>
      <c r="H75" s="3"/>
    </row>
    <row r="76" spans="1:8" x14ac:dyDescent="0.25">
      <c r="A76" s="3"/>
      <c r="B76" s="3"/>
      <c r="C76" s="3"/>
      <c r="D76" s="3"/>
      <c r="E76" s="3"/>
      <c r="F76" s="3"/>
      <c r="G76" s="3"/>
      <c r="H76" s="3"/>
    </row>
    <row r="77" spans="1:8" x14ac:dyDescent="0.25">
      <c r="A77" s="3"/>
      <c r="B77" s="3"/>
      <c r="C77" s="3"/>
      <c r="D77" s="3"/>
      <c r="E77" s="3"/>
      <c r="F77" s="3"/>
      <c r="G77" s="3"/>
      <c r="H77" s="3"/>
    </row>
    <row r="78" spans="1:8" x14ac:dyDescent="0.25">
      <c r="A78" s="3"/>
      <c r="B78" s="3"/>
      <c r="C78" s="3"/>
      <c r="D78" s="3"/>
      <c r="E78" s="3"/>
      <c r="F78" s="3"/>
      <c r="G78" s="3"/>
      <c r="H78" s="3"/>
    </row>
    <row r="79" spans="1:8" x14ac:dyDescent="0.25">
      <c r="A79" s="3"/>
      <c r="B79" s="3"/>
      <c r="C79" s="3"/>
      <c r="D79" s="3"/>
      <c r="E79" s="3"/>
      <c r="F79" s="3"/>
      <c r="G79" s="3"/>
      <c r="H79" s="3"/>
    </row>
    <row r="80" spans="1:8" x14ac:dyDescent="0.25">
      <c r="A80" s="3"/>
      <c r="B80" s="3"/>
      <c r="C80" s="3"/>
      <c r="D80" s="3"/>
      <c r="E80" s="3"/>
      <c r="F80" s="3"/>
      <c r="G80" s="3"/>
      <c r="H80" s="3"/>
    </row>
    <row r="81" spans="1:8" x14ac:dyDescent="0.25">
      <c r="A81" s="3"/>
      <c r="B81" s="3"/>
      <c r="C81" s="3"/>
      <c r="D81" s="3"/>
      <c r="E81" s="3"/>
      <c r="F81" s="3"/>
      <c r="G81" s="3"/>
      <c r="H81" s="3"/>
    </row>
    <row r="82" spans="1:8" ht="15" customHeight="1" x14ac:dyDescent="0.25">
      <c r="A82" s="3"/>
      <c r="B82" s="3"/>
      <c r="C82" s="3"/>
      <c r="D82" s="3"/>
      <c r="E82" s="3"/>
      <c r="F82" s="3"/>
      <c r="G82" s="3"/>
      <c r="H82" s="3"/>
    </row>
    <row r="83" spans="1:8" x14ac:dyDescent="0.25">
      <c r="A83" s="3"/>
      <c r="B83" s="3"/>
      <c r="C83" s="3"/>
      <c r="D83" s="3"/>
      <c r="E83" s="3"/>
      <c r="F83" s="3"/>
      <c r="G83" s="3"/>
      <c r="H83" s="3"/>
    </row>
    <row r="84" spans="1:8" x14ac:dyDescent="0.25">
      <c r="A84" s="3"/>
      <c r="B84" s="3"/>
      <c r="C84" s="3"/>
      <c r="D84" s="3"/>
      <c r="E84" s="3"/>
      <c r="F84" s="3"/>
      <c r="G84" s="3"/>
      <c r="H84" s="3"/>
    </row>
    <row r="85" spans="1:8" x14ac:dyDescent="0.25">
      <c r="A85" s="3"/>
      <c r="B85" s="3"/>
      <c r="C85" s="3"/>
      <c r="D85" s="3"/>
      <c r="E85" s="3"/>
      <c r="F85" s="3"/>
      <c r="G85" s="3"/>
      <c r="H85" s="3"/>
    </row>
    <row r="86" spans="1:8" x14ac:dyDescent="0.25">
      <c r="A86" s="3"/>
      <c r="B86" s="3"/>
      <c r="C86" s="3"/>
      <c r="D86" s="3"/>
      <c r="E86" s="3"/>
      <c r="F86" s="3"/>
      <c r="G86" s="3"/>
      <c r="H86" s="3"/>
    </row>
    <row r="87" spans="1:8" x14ac:dyDescent="0.25">
      <c r="A87" s="3"/>
      <c r="B87" s="3"/>
      <c r="C87" s="3"/>
      <c r="D87" s="3"/>
      <c r="E87" s="3"/>
      <c r="F87" s="3"/>
      <c r="G87" s="3"/>
      <c r="H87" s="3"/>
    </row>
    <row r="88" spans="1:8" x14ac:dyDescent="0.25">
      <c r="A88" s="3"/>
      <c r="B88" s="3"/>
      <c r="C88" s="3"/>
      <c r="D88" s="3"/>
      <c r="E88" s="3"/>
      <c r="F88" s="3"/>
      <c r="G88" s="3"/>
      <c r="H88" s="3"/>
    </row>
    <row r="89" spans="1:8" x14ac:dyDescent="0.25">
      <c r="A89" s="3"/>
      <c r="B89" s="3"/>
      <c r="C89" s="3"/>
      <c r="D89" s="3"/>
      <c r="E89" s="3"/>
      <c r="F89" s="3"/>
      <c r="G89" s="3"/>
      <c r="H89" s="3"/>
    </row>
    <row r="90" spans="1:8" x14ac:dyDescent="0.25">
      <c r="A90" s="3"/>
      <c r="B90" s="3"/>
      <c r="C90" s="3"/>
      <c r="D90" s="3"/>
      <c r="E90" s="3"/>
      <c r="F90" s="3"/>
      <c r="G90" s="3"/>
      <c r="H90" s="3"/>
    </row>
    <row r="91" spans="1:8" x14ac:dyDescent="0.25">
      <c r="A91" s="3"/>
      <c r="B91" s="3"/>
      <c r="C91" s="3"/>
      <c r="D91" s="3"/>
      <c r="E91" s="3"/>
      <c r="F91" s="3"/>
      <c r="G91" s="3"/>
      <c r="H91" s="3"/>
    </row>
    <row r="92" spans="1:8" x14ac:dyDescent="0.25">
      <c r="A92" s="3"/>
      <c r="B92" s="3"/>
      <c r="C92" s="3"/>
      <c r="D92" s="3"/>
      <c r="E92" s="3"/>
      <c r="F92" s="3"/>
      <c r="G92" s="3"/>
      <c r="H92" s="3"/>
    </row>
    <row r="93" spans="1:8" x14ac:dyDescent="0.25">
      <c r="A93" s="3"/>
      <c r="B93" s="3"/>
      <c r="C93" s="3"/>
      <c r="D93" s="3"/>
      <c r="E93" s="3"/>
      <c r="F93" s="3"/>
      <c r="G93" s="3"/>
      <c r="H93" s="3"/>
    </row>
    <row r="94" spans="1:8" x14ac:dyDescent="0.25">
      <c r="A94" s="3"/>
      <c r="B94" s="3"/>
      <c r="C94" s="3"/>
      <c r="D94" s="3"/>
      <c r="E94" s="3"/>
      <c r="F94" s="3"/>
      <c r="G94" s="3"/>
      <c r="H94" s="3"/>
    </row>
    <row r="95" spans="1:8" x14ac:dyDescent="0.25">
      <c r="A95" s="3"/>
      <c r="B95" s="3"/>
      <c r="C95" s="3"/>
      <c r="D95" s="3"/>
      <c r="E95" s="3"/>
      <c r="F95" s="3"/>
      <c r="G95" s="3"/>
      <c r="H95" s="3"/>
    </row>
    <row r="96" spans="1:8" x14ac:dyDescent="0.25">
      <c r="A96" s="3"/>
      <c r="B96" s="3"/>
      <c r="C96" s="3"/>
      <c r="D96" s="3"/>
      <c r="E96" s="3"/>
      <c r="F96" s="3"/>
      <c r="G96" s="3"/>
      <c r="H96" s="3"/>
    </row>
    <row r="97" spans="1:8" x14ac:dyDescent="0.25">
      <c r="A97" s="3"/>
      <c r="B97" s="3"/>
      <c r="C97" s="3"/>
      <c r="D97" s="3"/>
      <c r="E97" s="3"/>
      <c r="F97" s="3"/>
      <c r="G97" s="3"/>
      <c r="H97" s="3"/>
    </row>
    <row r="98" spans="1:8" x14ac:dyDescent="0.25">
      <c r="A98" s="3"/>
      <c r="B98" s="3"/>
      <c r="C98" s="3"/>
      <c r="D98" s="3"/>
      <c r="E98" s="3"/>
      <c r="F98" s="3"/>
      <c r="G98" s="3"/>
      <c r="H98" s="3"/>
    </row>
    <row r="99" spans="1:8" x14ac:dyDescent="0.25">
      <c r="A99" s="3"/>
      <c r="B99" s="3"/>
      <c r="C99" s="3"/>
      <c r="D99" s="3"/>
      <c r="E99" s="3"/>
      <c r="F99" s="3"/>
      <c r="G99" s="3"/>
      <c r="H99" s="3"/>
    </row>
    <row r="100" spans="1:8" x14ac:dyDescent="0.25">
      <c r="A100" s="3"/>
      <c r="B100" s="3"/>
      <c r="C100" s="3"/>
      <c r="D100" s="3"/>
      <c r="E100" s="3"/>
      <c r="F100" s="3"/>
      <c r="G100" s="3"/>
      <c r="H100" s="3"/>
    </row>
    <row r="101" spans="1:8" x14ac:dyDescent="0.25">
      <c r="A101" s="3"/>
      <c r="B101" s="3"/>
      <c r="C101" s="3"/>
      <c r="D101" s="3"/>
      <c r="E101" s="3"/>
      <c r="F101" s="3"/>
      <c r="G101" s="3"/>
      <c r="H101" s="3"/>
    </row>
    <row r="102" spans="1:8" x14ac:dyDescent="0.25">
      <c r="A102" s="3"/>
      <c r="B102" s="3"/>
      <c r="C102" s="3"/>
      <c r="D102" s="3"/>
      <c r="E102" s="3"/>
      <c r="F102" s="3"/>
      <c r="G102" s="3"/>
      <c r="H102" s="3"/>
    </row>
    <row r="103" spans="1:8" x14ac:dyDescent="0.25">
      <c r="A103" s="3"/>
      <c r="B103" s="3"/>
      <c r="C103" s="3"/>
      <c r="D103" s="3"/>
      <c r="E103" s="3"/>
      <c r="F103" s="3"/>
      <c r="G103" s="3"/>
      <c r="H103" s="3"/>
    </row>
    <row r="104" spans="1:8" x14ac:dyDescent="0.25">
      <c r="A104" s="3"/>
      <c r="B104" s="3"/>
      <c r="C104" s="3"/>
      <c r="D104" s="3"/>
      <c r="E104" s="3"/>
      <c r="F104" s="3"/>
      <c r="G104" s="3"/>
      <c r="H104" s="3"/>
    </row>
    <row r="105" spans="1:8" x14ac:dyDescent="0.25">
      <c r="A105" s="3"/>
      <c r="B105" s="3"/>
      <c r="C105" s="3"/>
      <c r="D105" s="3"/>
      <c r="E105" s="3"/>
      <c r="F105" s="3"/>
      <c r="G105" s="3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3"/>
      <c r="B107" s="3"/>
      <c r="C107" s="3"/>
      <c r="D107" s="3"/>
      <c r="E107" s="3"/>
      <c r="F107" s="3"/>
      <c r="G107" s="3"/>
      <c r="H107" s="3"/>
    </row>
    <row r="108" spans="1:8" x14ac:dyDescent="0.25">
      <c r="A108" s="3"/>
      <c r="B108" s="3"/>
      <c r="C108" s="3"/>
      <c r="D108" s="3"/>
      <c r="E108" s="3"/>
      <c r="F108" s="3"/>
      <c r="G108" s="3"/>
      <c r="H108" s="3"/>
    </row>
    <row r="109" spans="1:8" x14ac:dyDescent="0.25">
      <c r="A109" s="3"/>
      <c r="B109" s="3"/>
      <c r="C109" s="3"/>
      <c r="D109" s="3"/>
      <c r="E109" s="3"/>
      <c r="F109" s="3"/>
      <c r="G109" s="3"/>
      <c r="H109" s="3"/>
    </row>
    <row r="110" spans="1:8" x14ac:dyDescent="0.25">
      <c r="A110" s="3"/>
      <c r="B110" s="3"/>
      <c r="C110" s="3"/>
      <c r="D110" s="3"/>
      <c r="E110" s="3"/>
      <c r="F110" s="3"/>
      <c r="G110" s="3"/>
      <c r="H110" s="3"/>
    </row>
    <row r="111" spans="1:8" x14ac:dyDescent="0.25">
      <c r="A111" s="3"/>
      <c r="B111" s="3"/>
      <c r="C111" s="3"/>
      <c r="D111" s="3"/>
      <c r="E111" s="3"/>
      <c r="F111" s="3"/>
      <c r="G111" s="3"/>
      <c r="H111" s="3"/>
    </row>
    <row r="112" spans="1:8" x14ac:dyDescent="0.25">
      <c r="A112" s="3"/>
      <c r="B112" s="3"/>
      <c r="C112" s="3"/>
      <c r="D112" s="3"/>
      <c r="E112" s="3"/>
      <c r="F112" s="3"/>
      <c r="G112" s="3"/>
      <c r="H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9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</row>
    <row r="129" spans="1:8" x14ac:dyDescent="0.25">
      <c r="A129" s="3"/>
      <c r="B129" s="3"/>
      <c r="C129" s="3"/>
      <c r="D129" s="3"/>
      <c r="E129" s="3"/>
      <c r="F129" s="3"/>
      <c r="G129" s="3"/>
      <c r="H129" s="3"/>
    </row>
    <row r="130" spans="1:8" x14ac:dyDescent="0.25">
      <c r="A130" s="3"/>
      <c r="B130" s="3"/>
      <c r="C130" s="3"/>
      <c r="D130" s="3"/>
      <c r="E130" s="3"/>
      <c r="F130" s="3"/>
      <c r="G130" s="3"/>
      <c r="H130" s="3"/>
    </row>
    <row r="131" spans="1:8" x14ac:dyDescent="0.25">
      <c r="A131" s="3"/>
      <c r="B131" s="3"/>
      <c r="C131" s="3"/>
      <c r="D131" s="3"/>
      <c r="E131" s="3"/>
      <c r="F131" s="3"/>
      <c r="G131" s="3"/>
      <c r="H131" s="3"/>
    </row>
    <row r="132" spans="1:8" x14ac:dyDescent="0.25">
      <c r="A132" s="3"/>
      <c r="B132" s="3"/>
      <c r="C132" s="3"/>
      <c r="D132" s="3"/>
      <c r="E132" s="3"/>
      <c r="F132" s="3"/>
      <c r="G132" s="3"/>
      <c r="H132" s="3"/>
    </row>
    <row r="133" spans="1:8" x14ac:dyDescent="0.25">
      <c r="A133" s="3"/>
      <c r="B133" s="3"/>
      <c r="C133" s="3"/>
      <c r="D133" s="3"/>
      <c r="E133" s="3"/>
      <c r="F133" s="3"/>
      <c r="G133" s="3"/>
      <c r="H133" s="3"/>
    </row>
    <row r="134" spans="1:8" x14ac:dyDescent="0.25">
      <c r="A134" s="3"/>
      <c r="B134" s="3"/>
      <c r="C134" s="3"/>
      <c r="D134" s="3"/>
      <c r="E134" s="3"/>
      <c r="F134" s="3"/>
      <c r="G134" s="3"/>
      <c r="H134" s="3"/>
    </row>
    <row r="135" spans="1:8" x14ac:dyDescent="0.25">
      <c r="A135" s="3"/>
      <c r="B135" s="3"/>
      <c r="C135" s="3"/>
      <c r="D135" s="3"/>
      <c r="E135" s="3"/>
      <c r="F135" s="3"/>
      <c r="G135" s="3"/>
      <c r="H135" s="3"/>
    </row>
    <row r="136" spans="1:8" x14ac:dyDescent="0.25">
      <c r="A136" s="3"/>
      <c r="B136" s="3"/>
      <c r="C136" s="3"/>
      <c r="D136" s="3"/>
      <c r="E136" s="3"/>
      <c r="F136" s="3"/>
      <c r="G136" s="3"/>
      <c r="H136" s="3"/>
    </row>
    <row r="137" spans="1:8" x14ac:dyDescent="0.25">
      <c r="A137" s="3"/>
      <c r="B137" s="3"/>
      <c r="C137" s="3"/>
      <c r="D137" s="3"/>
      <c r="E137" s="3"/>
      <c r="F137" s="3"/>
      <c r="G137" s="3"/>
      <c r="H137" s="3"/>
    </row>
    <row r="138" spans="1:8" x14ac:dyDescent="0.25">
      <c r="A138" s="3"/>
      <c r="B138" s="3"/>
      <c r="C138" s="3"/>
      <c r="D138" s="3"/>
      <c r="E138" s="3"/>
      <c r="F138" s="3"/>
      <c r="G138" s="3"/>
      <c r="H138" s="3"/>
    </row>
    <row r="139" spans="1:8" x14ac:dyDescent="0.25">
      <c r="A139" s="3"/>
      <c r="B139" s="3"/>
      <c r="C139" s="3"/>
      <c r="D139" s="3"/>
      <c r="E139" s="3"/>
      <c r="F139" s="3"/>
      <c r="G139" s="3"/>
      <c r="H139" s="3"/>
    </row>
    <row r="140" spans="1:8" x14ac:dyDescent="0.25">
      <c r="A140" s="3"/>
      <c r="B140" s="3"/>
      <c r="C140" s="3"/>
      <c r="D140" s="3"/>
      <c r="E140" s="3"/>
      <c r="F140" s="3"/>
      <c r="G140" s="3"/>
      <c r="H140" s="3"/>
    </row>
    <row r="141" spans="1:8" x14ac:dyDescent="0.25">
      <c r="A141" s="3"/>
      <c r="B141" s="3"/>
      <c r="C141" s="3"/>
      <c r="D141" s="3"/>
      <c r="E141" s="3"/>
      <c r="F141" s="3"/>
      <c r="G141" s="3"/>
      <c r="H141" s="3"/>
    </row>
    <row r="142" spans="1:8" x14ac:dyDescent="0.25">
      <c r="A142" s="3"/>
      <c r="B142" s="3"/>
      <c r="C142" s="3"/>
      <c r="D142" s="3"/>
      <c r="E142" s="3"/>
      <c r="F142" s="3"/>
      <c r="G142" s="3"/>
      <c r="H142" s="3"/>
    </row>
    <row r="143" spans="1:8" x14ac:dyDescent="0.25">
      <c r="A143" s="3"/>
      <c r="B143" s="3"/>
      <c r="C143" s="3"/>
      <c r="D143" s="3"/>
      <c r="E143" s="3"/>
      <c r="F143" s="3"/>
      <c r="G143" s="3"/>
      <c r="H143" s="3"/>
    </row>
    <row r="144" spans="1:8" ht="27.75" customHeight="1" x14ac:dyDescent="0.25">
      <c r="A144" s="3"/>
      <c r="B144" s="3"/>
      <c r="C144" s="3"/>
      <c r="D144" s="3"/>
      <c r="E144" s="3"/>
      <c r="F144" s="3"/>
      <c r="G144" s="3"/>
      <c r="H144" s="3"/>
    </row>
    <row r="145" spans="1:8" x14ac:dyDescent="0.25">
      <c r="A145" s="3"/>
      <c r="B145" s="3"/>
      <c r="C145" s="3"/>
      <c r="D145" s="3"/>
      <c r="E145" s="3"/>
      <c r="F145" s="3"/>
      <c r="G145" s="3"/>
      <c r="H145" s="3"/>
    </row>
    <row r="146" spans="1:8" x14ac:dyDescent="0.25">
      <c r="A146" s="3"/>
      <c r="B146" s="3"/>
      <c r="C146" s="3"/>
      <c r="D146" s="3"/>
      <c r="E146" s="3"/>
      <c r="F146" s="3"/>
      <c r="G146" s="3"/>
      <c r="H146" s="3"/>
    </row>
    <row r="147" spans="1:8" x14ac:dyDescent="0.25">
      <c r="A147" s="3"/>
      <c r="B147" s="3"/>
      <c r="C147" s="3"/>
      <c r="D147" s="3"/>
      <c r="E147" s="3"/>
      <c r="F147" s="3"/>
      <c r="G147" s="3"/>
      <c r="H147" s="3"/>
    </row>
    <row r="148" spans="1:8" x14ac:dyDescent="0.25">
      <c r="A148" s="3"/>
      <c r="B148" s="3"/>
      <c r="C148" s="3"/>
      <c r="D148" s="3"/>
      <c r="E148" s="3"/>
      <c r="F148" s="3"/>
      <c r="G148" s="3"/>
      <c r="H148" s="3"/>
    </row>
    <row r="149" spans="1:8" ht="29.25" customHeight="1" x14ac:dyDescent="0.25">
      <c r="A149" s="3"/>
      <c r="B149" s="3"/>
      <c r="C149" s="3"/>
      <c r="D149" s="3"/>
      <c r="E149" s="3"/>
      <c r="F149" s="3"/>
      <c r="G149" s="3"/>
      <c r="H149" s="3"/>
    </row>
    <row r="150" spans="1:8" x14ac:dyDescent="0.25">
      <c r="A150" s="3"/>
      <c r="B150" s="3"/>
      <c r="C150" s="3"/>
      <c r="D150" s="3"/>
      <c r="E150" s="3"/>
      <c r="F150" s="3"/>
      <c r="G150" s="3"/>
      <c r="H150" s="3"/>
    </row>
    <row r="151" spans="1:8" x14ac:dyDescent="0.25">
      <c r="A151" s="3"/>
      <c r="B151" s="3"/>
      <c r="C151" s="3"/>
      <c r="D151" s="3"/>
      <c r="E151" s="3"/>
      <c r="F151" s="3"/>
      <c r="G151" s="3"/>
      <c r="H151" s="3"/>
    </row>
    <row r="152" spans="1:8" x14ac:dyDescent="0.25">
      <c r="A152" s="3"/>
      <c r="B152" s="3"/>
      <c r="C152" s="3"/>
      <c r="D152" s="3"/>
      <c r="E152" s="3"/>
      <c r="F152" s="3"/>
      <c r="G152" s="3"/>
      <c r="H152" s="3"/>
    </row>
    <row r="153" spans="1:8" ht="33" customHeight="1" x14ac:dyDescent="0.25">
      <c r="A153" s="3"/>
      <c r="B153" s="3"/>
      <c r="C153" s="3"/>
      <c r="D153" s="3"/>
      <c r="E153" s="3"/>
      <c r="F153" s="3"/>
      <c r="G153" s="3"/>
      <c r="H153" s="3"/>
    </row>
    <row r="154" spans="1:8" x14ac:dyDescent="0.25">
      <c r="A154" s="3"/>
      <c r="B154" s="3"/>
      <c r="C154" s="3"/>
      <c r="D154" s="3"/>
      <c r="E154" s="3"/>
      <c r="F154" s="3"/>
      <c r="G154" s="3"/>
      <c r="H154" s="3"/>
    </row>
    <row r="155" spans="1:8" x14ac:dyDescent="0.25">
      <c r="A155" s="3"/>
      <c r="B155" s="3"/>
      <c r="C155" s="3"/>
      <c r="D155" s="3"/>
      <c r="E155" s="3"/>
      <c r="F155" s="3"/>
      <c r="G155" s="3"/>
      <c r="H155" s="3"/>
    </row>
    <row r="156" spans="1:8" x14ac:dyDescent="0.25">
      <c r="A156" s="3"/>
      <c r="B156" s="3"/>
      <c r="C156" s="3"/>
      <c r="D156" s="3"/>
      <c r="E156" s="3"/>
      <c r="F156" s="3"/>
      <c r="G156" s="3"/>
      <c r="H156" s="3"/>
    </row>
    <row r="157" spans="1:8" x14ac:dyDescent="0.25">
      <c r="A157" s="3"/>
      <c r="B157" s="3"/>
      <c r="C157" s="3"/>
      <c r="D157" s="3"/>
      <c r="E157" s="3"/>
      <c r="F157" s="3"/>
      <c r="G157" s="3"/>
      <c r="H157" s="3"/>
    </row>
    <row r="158" spans="1:8" x14ac:dyDescent="0.25">
      <c r="A158" s="3"/>
      <c r="B158" s="3"/>
      <c r="C158" s="3"/>
      <c r="D158" s="3"/>
      <c r="E158" s="3"/>
      <c r="F158" s="3"/>
      <c r="G158" s="3"/>
      <c r="H158" s="3"/>
    </row>
    <row r="159" spans="1:8" x14ac:dyDescent="0.25">
      <c r="A159" s="3"/>
      <c r="B159" s="3"/>
      <c r="C159" s="3"/>
      <c r="D159" s="3"/>
      <c r="E159" s="3"/>
      <c r="F159" s="3"/>
      <c r="G159" s="3"/>
      <c r="H159" s="3"/>
    </row>
    <row r="160" spans="1:8" x14ac:dyDescent="0.25">
      <c r="A160" s="3"/>
      <c r="B160" s="3"/>
      <c r="C160" s="3"/>
      <c r="D160" s="3"/>
      <c r="E160" s="3"/>
      <c r="F160" s="3"/>
      <c r="G160" s="3"/>
      <c r="H160" s="3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  <row r="183" spans="1:8" x14ac:dyDescent="0.25">
      <c r="A183" s="3"/>
      <c r="B183" s="3"/>
      <c r="C183" s="3"/>
      <c r="D183" s="3"/>
      <c r="E183" s="3"/>
      <c r="F183" s="3"/>
      <c r="G183" s="3"/>
      <c r="H183" s="3"/>
    </row>
    <row r="184" spans="1:8" x14ac:dyDescent="0.25">
      <c r="A184" s="3"/>
      <c r="B184" s="3"/>
      <c r="C184" s="3"/>
      <c r="D184" s="3"/>
      <c r="E184" s="3"/>
      <c r="F184" s="3"/>
      <c r="G184" s="3"/>
      <c r="H184" s="3"/>
    </row>
    <row r="185" spans="1:8" x14ac:dyDescent="0.25">
      <c r="A185" s="3"/>
      <c r="B185" s="3"/>
      <c r="C185" s="3"/>
      <c r="D185" s="3"/>
      <c r="E185" s="3"/>
      <c r="F185" s="3"/>
      <c r="G185" s="3"/>
      <c r="H185" s="3"/>
    </row>
    <row r="186" spans="1:8" x14ac:dyDescent="0.25">
      <c r="A186" s="3"/>
      <c r="B186" s="3"/>
      <c r="C186" s="3"/>
      <c r="D186" s="3"/>
      <c r="E186" s="3"/>
      <c r="F186" s="3"/>
      <c r="G186" s="3"/>
      <c r="H186" s="3"/>
    </row>
    <row r="187" spans="1:8" x14ac:dyDescent="0.25">
      <c r="A187" s="3"/>
      <c r="B187" s="3"/>
      <c r="C187" s="3"/>
      <c r="D187" s="3"/>
      <c r="E187" s="3"/>
      <c r="F187" s="3"/>
      <c r="G187" s="3"/>
      <c r="H187" s="3"/>
    </row>
    <row r="188" spans="1:8" x14ac:dyDescent="0.25">
      <c r="A188" s="3"/>
      <c r="B188" s="3"/>
      <c r="C188" s="3"/>
      <c r="D188" s="3"/>
      <c r="E188" s="3"/>
      <c r="F188" s="3"/>
      <c r="G188" s="3"/>
      <c r="H188" s="3"/>
    </row>
    <row r="189" spans="1:8" x14ac:dyDescent="0.25">
      <c r="A189" s="3"/>
      <c r="B189" s="3"/>
      <c r="C189" s="3"/>
      <c r="D189" s="3"/>
      <c r="E189" s="3"/>
      <c r="F189" s="3"/>
      <c r="G189" s="3"/>
      <c r="H189" s="3"/>
    </row>
    <row r="190" spans="1:8" x14ac:dyDescent="0.25">
      <c r="A190" s="3"/>
      <c r="B190" s="3"/>
      <c r="C190" s="3"/>
      <c r="D190" s="3"/>
      <c r="E190" s="3"/>
      <c r="F190" s="3"/>
      <c r="G190" s="3"/>
      <c r="H190" s="3"/>
    </row>
    <row r="191" spans="1:8" x14ac:dyDescent="0.25">
      <c r="A191" s="3"/>
      <c r="B191" s="3"/>
      <c r="C191" s="3"/>
      <c r="D191" s="3"/>
      <c r="E191" s="3"/>
      <c r="F191" s="3"/>
      <c r="G191" s="3"/>
      <c r="H191" s="3"/>
    </row>
    <row r="192" spans="1:8" x14ac:dyDescent="0.25">
      <c r="A192" s="3"/>
      <c r="B192" s="3"/>
      <c r="C192" s="3"/>
      <c r="D192" s="3"/>
      <c r="E192" s="3"/>
      <c r="F192" s="3"/>
      <c r="G192" s="3"/>
      <c r="H192" s="3"/>
    </row>
    <row r="193" spans="1:8" x14ac:dyDescent="0.25">
      <c r="A193" s="3"/>
      <c r="B193" s="3"/>
      <c r="C193" s="3"/>
      <c r="D193" s="3"/>
      <c r="E193" s="3"/>
      <c r="F193" s="3"/>
      <c r="G193" s="3"/>
      <c r="H193" s="3"/>
    </row>
    <row r="194" spans="1:8" x14ac:dyDescent="0.25">
      <c r="A194" s="3"/>
      <c r="B194" s="3"/>
      <c r="C194" s="3"/>
      <c r="D194" s="3"/>
      <c r="E194" s="3"/>
      <c r="F194" s="3"/>
      <c r="G194" s="3"/>
      <c r="H194" s="3"/>
    </row>
    <row r="195" spans="1:8" x14ac:dyDescent="0.25">
      <c r="A195" s="3"/>
      <c r="B195" s="3"/>
      <c r="C195" s="3"/>
      <c r="D195" s="3"/>
      <c r="E195" s="3"/>
      <c r="F195" s="3"/>
      <c r="G195" s="3"/>
      <c r="H195" s="3"/>
    </row>
    <row r="196" spans="1:8" x14ac:dyDescent="0.25">
      <c r="A196" s="3"/>
      <c r="B196" s="3"/>
      <c r="C196" s="3"/>
      <c r="D196" s="3"/>
      <c r="E196" s="3"/>
      <c r="F196" s="3"/>
      <c r="G196" s="3"/>
      <c r="H196" s="3"/>
    </row>
    <row r="197" spans="1:8" x14ac:dyDescent="0.25">
      <c r="A197" s="3"/>
      <c r="B197" s="3"/>
      <c r="C197" s="3"/>
      <c r="D197" s="3"/>
      <c r="E197" s="3"/>
      <c r="F197" s="3"/>
      <c r="G197" s="3"/>
      <c r="H197" s="3"/>
    </row>
    <row r="198" spans="1:8" x14ac:dyDescent="0.25">
      <c r="A198" s="3"/>
      <c r="B198" s="3"/>
      <c r="C198" s="3"/>
      <c r="D198" s="3"/>
      <c r="E198" s="3"/>
      <c r="F198" s="3"/>
      <c r="G198" s="3"/>
      <c r="H198" s="3"/>
    </row>
    <row r="199" spans="1:8" x14ac:dyDescent="0.25">
      <c r="A199" s="3"/>
      <c r="B199" s="3"/>
      <c r="C199" s="3"/>
      <c r="D199" s="3"/>
      <c r="E199" s="3"/>
      <c r="F199" s="3"/>
      <c r="G199" s="3"/>
      <c r="H199" s="3"/>
    </row>
    <row r="200" spans="1:8" x14ac:dyDescent="0.25">
      <c r="A200" s="3"/>
      <c r="B200" s="3"/>
      <c r="C200" s="3"/>
      <c r="D200" s="3"/>
      <c r="E200" s="3"/>
      <c r="F200" s="3"/>
      <c r="G200" s="3"/>
      <c r="H200" s="3"/>
    </row>
    <row r="201" spans="1:8" x14ac:dyDescent="0.25">
      <c r="A201" s="3"/>
      <c r="B201" s="3"/>
      <c r="C201" s="3"/>
      <c r="D201" s="3"/>
      <c r="E201" s="3"/>
      <c r="F201" s="3"/>
      <c r="G201" s="3"/>
      <c r="H201" s="3"/>
    </row>
    <row r="202" spans="1:8" x14ac:dyDescent="0.25">
      <c r="A202" s="3"/>
      <c r="B202" s="3"/>
      <c r="C202" s="3"/>
      <c r="D202" s="3"/>
      <c r="E202" s="3"/>
      <c r="F202" s="3"/>
      <c r="G202" s="3"/>
      <c r="H202" s="3"/>
    </row>
    <row r="203" spans="1:8" x14ac:dyDescent="0.25">
      <c r="A203" s="3"/>
      <c r="B203" s="3"/>
      <c r="C203" s="3"/>
      <c r="D203" s="3"/>
      <c r="E203" s="3"/>
      <c r="F203" s="3"/>
      <c r="G203" s="3"/>
      <c r="H203" s="3"/>
    </row>
    <row r="204" spans="1:8" x14ac:dyDescent="0.25">
      <c r="A204" s="3"/>
      <c r="B204" s="3"/>
      <c r="C204" s="3"/>
      <c r="D204" s="3"/>
      <c r="E204" s="3"/>
      <c r="F204" s="3"/>
      <c r="G204" s="3"/>
      <c r="H204" s="3"/>
    </row>
    <row r="205" spans="1:8" x14ac:dyDescent="0.25">
      <c r="A205" s="3"/>
      <c r="B205" s="3"/>
      <c r="C205" s="3"/>
      <c r="D205" s="3"/>
      <c r="E205" s="3"/>
      <c r="F205" s="3"/>
      <c r="G205" s="3"/>
      <c r="H205" s="3"/>
    </row>
    <row r="206" spans="1:8" x14ac:dyDescent="0.25">
      <c r="A206" s="3"/>
      <c r="B206" s="3"/>
      <c r="C206" s="3"/>
      <c r="D206" s="3"/>
      <c r="E206" s="3"/>
      <c r="F206" s="3"/>
      <c r="G206" s="3"/>
      <c r="H206" s="3"/>
    </row>
    <row r="207" spans="1:8" x14ac:dyDescent="0.25">
      <c r="A207" s="3"/>
      <c r="B207" s="3"/>
      <c r="C207" s="3"/>
      <c r="D207" s="3"/>
      <c r="E207" s="3"/>
      <c r="F207" s="3"/>
      <c r="G207" s="3"/>
      <c r="H207" s="3"/>
    </row>
    <row r="208" spans="1:8" x14ac:dyDescent="0.25">
      <c r="A208" s="3"/>
      <c r="B208" s="3"/>
      <c r="C208" s="3"/>
      <c r="D208" s="3"/>
      <c r="E208" s="3"/>
      <c r="F208" s="3"/>
      <c r="G208" s="3"/>
      <c r="H208" s="3"/>
    </row>
  </sheetData>
  <mergeCells count="14">
    <mergeCell ref="A2:H4"/>
    <mergeCell ref="A7:H7"/>
    <mergeCell ref="A72:C72"/>
    <mergeCell ref="A11:H11"/>
    <mergeCell ref="A20:H20"/>
    <mergeCell ref="A25:H25"/>
    <mergeCell ref="A28:H28"/>
    <mergeCell ref="A32:H32"/>
    <mergeCell ref="A35:H35"/>
    <mergeCell ref="A49:H49"/>
    <mergeCell ref="A53:H53"/>
    <mergeCell ref="A63:H63"/>
    <mergeCell ref="A67:H67"/>
    <mergeCell ref="A71:H71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КАВАРНА</vt:lpstr>
      <vt:lpstr>КАВАРНА!Печат_заглавия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Slavka Kirova</cp:lastModifiedBy>
  <cp:lastPrinted>2024-06-18T06:08:42Z</cp:lastPrinted>
  <dcterms:created xsi:type="dcterms:W3CDTF">2023-03-13T08:42:55Z</dcterms:created>
  <dcterms:modified xsi:type="dcterms:W3CDTF">2024-06-19T12:45:02Z</dcterms:modified>
</cp:coreProperties>
</file>