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TARG 2023-2024\ПРЕДЛОЖЕНИЯ ТЪРГ – МЗм\Предложения за Търг 23-24\"/>
    </mc:Choice>
  </mc:AlternateContent>
  <bookViews>
    <workbookView xWindow="480" yWindow="330" windowWidth="22995" windowHeight="9345" activeTab="1"/>
  </bookViews>
  <sheets>
    <sheet name="Приложение 1" sheetId="1" r:id="rId1"/>
    <sheet name="Предложение 2" sheetId="2" r:id="rId2"/>
    <sheet name="Лист3" sheetId="3" r:id="rId3"/>
  </sheets>
  <definedNames>
    <definedName name="_xlnm.Print_Titles" localSheetId="1">'Предложение 2'!$6:$7</definedName>
    <definedName name="_xlnm.Print_Titles" localSheetId="0">'Приложение 1'!$7:$8</definedName>
  </definedNames>
  <calcPr calcId="162913"/>
</workbook>
</file>

<file path=xl/calcChain.xml><?xml version="1.0" encoding="utf-8"?>
<calcChain xmlns="http://schemas.openxmlformats.org/spreadsheetml/2006/main">
  <c r="E82" i="1" l="1"/>
  <c r="E41" i="2" l="1"/>
  <c r="D41" i="2"/>
  <c r="E38" i="2"/>
  <c r="D38" i="2"/>
  <c r="E35" i="2"/>
  <c r="D35" i="2"/>
  <c r="E32" i="2"/>
  <c r="D32" i="2"/>
  <c r="E29" i="2"/>
  <c r="D29" i="2"/>
  <c r="E26" i="2"/>
  <c r="D26" i="2"/>
  <c r="E23" i="2"/>
  <c r="D23" i="2"/>
  <c r="E20" i="2"/>
  <c r="D20" i="2"/>
  <c r="E15" i="2"/>
  <c r="D15" i="2"/>
  <c r="E12" i="2"/>
  <c r="D12" i="2"/>
  <c r="I9" i="2"/>
  <c r="I10" i="2"/>
  <c r="I11" i="2"/>
  <c r="I14" i="2"/>
  <c r="I17" i="2"/>
  <c r="I18" i="2"/>
  <c r="I19" i="2"/>
  <c r="I22" i="2"/>
  <c r="I25" i="2"/>
  <c r="I28" i="2"/>
  <c r="I31" i="2"/>
  <c r="I34" i="2"/>
  <c r="I37" i="2"/>
  <c r="I40" i="2"/>
  <c r="D43" i="2" l="1"/>
  <c r="E43" i="2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688" i="1"/>
  <c r="I685" i="1"/>
  <c r="I684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581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52" i="1"/>
  <c r="I549" i="1"/>
  <c r="I548" i="1"/>
  <c r="I535" i="1"/>
  <c r="I536" i="1"/>
  <c r="I537" i="1"/>
  <c r="I538" i="1"/>
  <c r="I539" i="1"/>
  <c r="I540" i="1"/>
  <c r="I541" i="1"/>
  <c r="I542" i="1"/>
  <c r="I543" i="1"/>
  <c r="I544" i="1"/>
  <c r="I545" i="1"/>
  <c r="I534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07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403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356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29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04" i="1"/>
  <c r="I292" i="1"/>
  <c r="I293" i="1"/>
  <c r="I294" i="1"/>
  <c r="I295" i="1"/>
  <c r="I296" i="1"/>
  <c r="I297" i="1"/>
  <c r="I298" i="1"/>
  <c r="I299" i="1"/>
  <c r="I300" i="1"/>
  <c r="I301" i="1"/>
  <c r="I29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11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16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84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10" i="1"/>
  <c r="E505" i="1" l="1"/>
  <c r="E289" i="1"/>
  <c r="E401" i="1" l="1"/>
  <c r="E682" i="1"/>
  <c r="E618" i="1"/>
  <c r="E579" i="1"/>
  <c r="E546" i="1"/>
  <c r="E532" i="1"/>
  <c r="E686" i="1"/>
  <c r="E709" i="1"/>
  <c r="E550" i="1" l="1"/>
  <c r="E354" i="1"/>
  <c r="E327" i="1"/>
  <c r="E302" i="1" l="1"/>
  <c r="E209" i="1"/>
  <c r="E165" i="1"/>
  <c r="E146" i="1"/>
  <c r="E711" i="1" l="1"/>
  <c r="D709" i="1"/>
  <c r="D686" i="1"/>
  <c r="D682" i="1"/>
  <c r="D618" i="1"/>
  <c r="D579" i="1"/>
  <c r="D550" i="1"/>
  <c r="D546" i="1"/>
  <c r="D532" i="1"/>
  <c r="D505" i="1"/>
  <c r="D401" i="1"/>
  <c r="D354" i="1"/>
  <c r="D327" i="1"/>
  <c r="D302" i="1"/>
  <c r="D289" i="1"/>
  <c r="D209" i="1"/>
  <c r="D165" i="1"/>
  <c r="D146" i="1"/>
  <c r="D82" i="1"/>
  <c r="D711" i="1" l="1"/>
</calcChain>
</file>

<file path=xl/sharedStrings.xml><?xml version="1.0" encoding="utf-8"?>
<sst xmlns="http://schemas.openxmlformats.org/spreadsheetml/2006/main" count="2062" uniqueCount="715">
  <si>
    <t>ПРИЛОЖЕНИЕ 1</t>
  </si>
  <si>
    <t>№ 
по ред</t>
  </si>
  <si>
    <t>Землище</t>
  </si>
  <si>
    <t>Номер имот</t>
  </si>
  <si>
    <t>Площ дка</t>
  </si>
  <si>
    <t>Площ допустим слой дка</t>
  </si>
  <si>
    <t>Кат.</t>
  </si>
  <si>
    <t>НТП</t>
  </si>
  <si>
    <t>Начална цена лв/дка</t>
  </si>
  <si>
    <t>Депозит 20 %</t>
  </si>
  <si>
    <t>Абрит</t>
  </si>
  <si>
    <t>нива</t>
  </si>
  <si>
    <t>Александрия</t>
  </si>
  <si>
    <t>00268.14.14</t>
  </si>
  <si>
    <t>00268.22.34</t>
  </si>
  <si>
    <t>00268.22.122</t>
  </si>
  <si>
    <t>Бистрец</t>
  </si>
  <si>
    <t>04193.2.26</t>
  </si>
  <si>
    <t>04193.4.88</t>
  </si>
  <si>
    <t>Габер</t>
  </si>
  <si>
    <t>14043.11.45</t>
  </si>
  <si>
    <t>14043.11.122</t>
  </si>
  <si>
    <t>14043.12.1</t>
  </si>
  <si>
    <t>14043.13.14</t>
  </si>
  <si>
    <t>14043.13.18</t>
  </si>
  <si>
    <t>14043.15.1</t>
  </si>
  <si>
    <t>14043.18.37</t>
  </si>
  <si>
    <t>Добрин</t>
  </si>
  <si>
    <t>Загорци</t>
  </si>
  <si>
    <t>30185.16.79</t>
  </si>
  <si>
    <t>30185.18.4</t>
  </si>
  <si>
    <t>30185.30.56</t>
  </si>
  <si>
    <t>Земенци</t>
  </si>
  <si>
    <t>30781.30.14</t>
  </si>
  <si>
    <t>30781.74.7</t>
  </si>
  <si>
    <t>30781.80.35</t>
  </si>
  <si>
    <t>30781.80.36</t>
  </si>
  <si>
    <t>30781.80.37</t>
  </si>
  <si>
    <t>30781.80.38</t>
  </si>
  <si>
    <t>30781.80.41</t>
  </si>
  <si>
    <t>30781.80.43</t>
  </si>
  <si>
    <t>30781.80.44</t>
  </si>
  <si>
    <t>30781.80.45</t>
  </si>
  <si>
    <t>30781.80.46</t>
  </si>
  <si>
    <t>30781.18.36</t>
  </si>
  <si>
    <t>30781.18.28</t>
  </si>
  <si>
    <t>Зимница</t>
  </si>
  <si>
    <t>Кап.Димитрово</t>
  </si>
  <si>
    <t>Коритен</t>
  </si>
  <si>
    <t>Крушари</t>
  </si>
  <si>
    <t>Лозенец</t>
  </si>
  <si>
    <t>44104.10.6</t>
  </si>
  <si>
    <t>Огняново</t>
  </si>
  <si>
    <t>53357.62.11</t>
  </si>
  <si>
    <t>53357.64.63</t>
  </si>
  <si>
    <t>Полк.Дяково</t>
  </si>
  <si>
    <t>Северняк</t>
  </si>
  <si>
    <t>65906.25.3</t>
  </si>
  <si>
    <t>Телериг</t>
  </si>
  <si>
    <t>72196.113.9</t>
  </si>
  <si>
    <t>72196.121.1</t>
  </si>
  <si>
    <t>72196.99.37</t>
  </si>
  <si>
    <t>72196.99.154</t>
  </si>
  <si>
    <t>00031.1.14</t>
  </si>
  <si>
    <t>00031.1.15</t>
  </si>
  <si>
    <t>00031.1.17</t>
  </si>
  <si>
    <t>00031.1.22</t>
  </si>
  <si>
    <t>00031.1.23</t>
  </si>
  <si>
    <t>00031.1.37</t>
  </si>
  <si>
    <t>00031.1.43</t>
  </si>
  <si>
    <t>00031.1.44</t>
  </si>
  <si>
    <t>00031.1.48</t>
  </si>
  <si>
    <t>00031.1.49</t>
  </si>
  <si>
    <t>00031.1.50</t>
  </si>
  <si>
    <t>00031.2.33</t>
  </si>
  <si>
    <t>00031.2.110</t>
  </si>
  <si>
    <t>00031.2.112</t>
  </si>
  <si>
    <t>00031.3.86</t>
  </si>
  <si>
    <t>00031.3.90</t>
  </si>
  <si>
    <t>00031.4.40</t>
  </si>
  <si>
    <t>00031.5.12</t>
  </si>
  <si>
    <t>00031.5.13</t>
  </si>
  <si>
    <t>00031.5.17</t>
  </si>
  <si>
    <t>00031.5.18</t>
  </si>
  <si>
    <t>00031.5.19</t>
  </si>
  <si>
    <t>00031.5.27</t>
  </si>
  <si>
    <t>00031.6.26</t>
  </si>
  <si>
    <t>00031.6.47</t>
  </si>
  <si>
    <t>00031.6.48</t>
  </si>
  <si>
    <t>00031.6.51</t>
  </si>
  <si>
    <t>00031.7.26</t>
  </si>
  <si>
    <t>00031.7.50</t>
  </si>
  <si>
    <t>00031.7.53</t>
  </si>
  <si>
    <t>00031.7.54</t>
  </si>
  <si>
    <t>00031.7.56</t>
  </si>
  <si>
    <t>00031.7.58</t>
  </si>
  <si>
    <t>00031.7.60</t>
  </si>
  <si>
    <t>00031.7.63</t>
  </si>
  <si>
    <t>00031.7.65</t>
  </si>
  <si>
    <t>00031.7.66</t>
  </si>
  <si>
    <t>00031.7.69</t>
  </si>
  <si>
    <t>00031.7.71</t>
  </si>
  <si>
    <t>00031.7.87</t>
  </si>
  <si>
    <t>00031.9.6</t>
  </si>
  <si>
    <t>00031.9.18</t>
  </si>
  <si>
    <t>00031.9.19</t>
  </si>
  <si>
    <t>00031.10.23</t>
  </si>
  <si>
    <t>00031.10.26</t>
  </si>
  <si>
    <t>00031.10.48</t>
  </si>
  <si>
    <t>00031.10.50</t>
  </si>
  <si>
    <t>00031.10.51</t>
  </si>
  <si>
    <t>00031.10.55</t>
  </si>
  <si>
    <t>00031.10.56</t>
  </si>
  <si>
    <t>00031.11.7</t>
  </si>
  <si>
    <t>00031.11.11</t>
  </si>
  <si>
    <t>00031.11.47</t>
  </si>
  <si>
    <t>00031.11.49</t>
  </si>
  <si>
    <t>00031.11.50</t>
  </si>
  <si>
    <t>00031.11.52</t>
  </si>
  <si>
    <t>00031.12.2</t>
  </si>
  <si>
    <t>00031.12.4</t>
  </si>
  <si>
    <t>00031.12.7</t>
  </si>
  <si>
    <t>00031.12.9</t>
  </si>
  <si>
    <t>00031.12.26</t>
  </si>
  <si>
    <t>00031.13.2</t>
  </si>
  <si>
    <t>00031.13.21</t>
  </si>
  <si>
    <t>00031.13.48</t>
  </si>
  <si>
    <t>00031.15.13</t>
  </si>
  <si>
    <t>00031.15.14</t>
  </si>
  <si>
    <t>00031.15.17</t>
  </si>
  <si>
    <t>00031.15.21</t>
  </si>
  <si>
    <t>00031.15.22</t>
  </si>
  <si>
    <t>00031.16.10</t>
  </si>
  <si>
    <t>00031.16.11</t>
  </si>
  <si>
    <t>00031.20.3</t>
  </si>
  <si>
    <t>00268.1.1</t>
  </si>
  <si>
    <t>00268.9.45</t>
  </si>
  <si>
    <t>00268.10.12</t>
  </si>
  <si>
    <t>00268.10.34</t>
  </si>
  <si>
    <t>00268.10.35</t>
  </si>
  <si>
    <t>00268.11.18</t>
  </si>
  <si>
    <t>00268.11.30</t>
  </si>
  <si>
    <t>00268.11.63</t>
  </si>
  <si>
    <t>00268.11.56</t>
  </si>
  <si>
    <t>00268.12.14</t>
  </si>
  <si>
    <t>00268.12.25</t>
  </si>
  <si>
    <t>00268.12.30</t>
  </si>
  <si>
    <t>00268.12.34</t>
  </si>
  <si>
    <t>00268.12.39</t>
  </si>
  <si>
    <t>00268.13.16</t>
  </si>
  <si>
    <t>00268.13.23</t>
  </si>
  <si>
    <t>00268.13.25</t>
  </si>
  <si>
    <t>00268.13.26</t>
  </si>
  <si>
    <t>00268.13.50</t>
  </si>
  <si>
    <t>00268.14.8</t>
  </si>
  <si>
    <t>00268.14.18</t>
  </si>
  <si>
    <t>00268.14.23</t>
  </si>
  <si>
    <t>00268.14.24</t>
  </si>
  <si>
    <t>00268.15.36</t>
  </si>
  <si>
    <t>00268.15.37</t>
  </si>
  <si>
    <t>00268.15.38</t>
  </si>
  <si>
    <t>00268.16.12</t>
  </si>
  <si>
    <t>00268.16.14</t>
  </si>
  <si>
    <t>00268.16.43</t>
  </si>
  <si>
    <t>00268.17.11</t>
  </si>
  <si>
    <t>00268.19.19</t>
  </si>
  <si>
    <t>00268.19.23</t>
  </si>
  <si>
    <t>00268.20.19</t>
  </si>
  <si>
    <t>00268.20.24</t>
  </si>
  <si>
    <t>00268.21.19</t>
  </si>
  <si>
    <t>00268.21.20</t>
  </si>
  <si>
    <t>00268.21.35</t>
  </si>
  <si>
    <t>00268.21.37</t>
  </si>
  <si>
    <t>00268.21.42</t>
  </si>
  <si>
    <t>00268.21.43</t>
  </si>
  <si>
    <t>00268.21.48</t>
  </si>
  <si>
    <t>00268.21.49</t>
  </si>
  <si>
    <t>00268.21.50</t>
  </si>
  <si>
    <t>00268.21.61</t>
  </si>
  <si>
    <t>00268.21.63</t>
  </si>
  <si>
    <t>00268.21.77</t>
  </si>
  <si>
    <t>00268.21.107</t>
  </si>
  <si>
    <t>00268.21.111</t>
  </si>
  <si>
    <t>00268.22.1</t>
  </si>
  <si>
    <t>00268.22.56</t>
  </si>
  <si>
    <t>00268.22.96</t>
  </si>
  <si>
    <t>00268.22.102</t>
  </si>
  <si>
    <t>00268.22.113</t>
  </si>
  <si>
    <t>00268.22.121</t>
  </si>
  <si>
    <t>00268.23.13</t>
  </si>
  <si>
    <t>00268.23.20</t>
  </si>
  <si>
    <t>00268.23.27</t>
  </si>
  <si>
    <t>00268.23.34</t>
  </si>
  <si>
    <t>00268.24.15</t>
  </si>
  <si>
    <t>00268.24.34</t>
  </si>
  <si>
    <t>00268.24.62</t>
  </si>
  <si>
    <t>00268.26.85</t>
  </si>
  <si>
    <t>04193.3.10</t>
  </si>
  <si>
    <t>04193.4.26</t>
  </si>
  <si>
    <t>04193.4.27</t>
  </si>
  <si>
    <t>04193.4.80</t>
  </si>
  <si>
    <t>04193.9.32</t>
  </si>
  <si>
    <t>04193.9.34</t>
  </si>
  <si>
    <t>04193.9.39</t>
  </si>
  <si>
    <t>04193.10.11</t>
  </si>
  <si>
    <t>04193.11.2</t>
  </si>
  <si>
    <t>04193.11.49</t>
  </si>
  <si>
    <t>04193.11.57</t>
  </si>
  <si>
    <t>04193.11.67</t>
  </si>
  <si>
    <t>04193.11.68</t>
  </si>
  <si>
    <t>04193.16.8</t>
  </si>
  <si>
    <t>04193.16.58</t>
  </si>
  <si>
    <t>04193.19.13</t>
  </si>
  <si>
    <t>14043.11.12</t>
  </si>
  <si>
    <t>14043.11.14</t>
  </si>
  <si>
    <t>14043.11.29</t>
  </si>
  <si>
    <t>14043.15.14</t>
  </si>
  <si>
    <t>14043.17.12</t>
  </si>
  <si>
    <t>14043.17.13</t>
  </si>
  <si>
    <t>14043.17.18</t>
  </si>
  <si>
    <t>14043.17.28</t>
  </si>
  <si>
    <t>14043.17.32</t>
  </si>
  <si>
    <t>14043.17.33</t>
  </si>
  <si>
    <t>14043.17.34</t>
  </si>
  <si>
    <t>14043.17.42</t>
  </si>
  <si>
    <t>14043.17.43</t>
  </si>
  <si>
    <t>14043.17.55</t>
  </si>
  <si>
    <t>14043.17.56</t>
  </si>
  <si>
    <t>14043.17.57</t>
  </si>
  <si>
    <t>14043.17.60</t>
  </si>
  <si>
    <t>14043.17.61</t>
  </si>
  <si>
    <t>14043.17.63</t>
  </si>
  <si>
    <t>14043.17.64</t>
  </si>
  <si>
    <t>14043.18.19</t>
  </si>
  <si>
    <t>14043.20.1</t>
  </si>
  <si>
    <t>14043.21.1</t>
  </si>
  <si>
    <t>14043.22.4</t>
  </si>
  <si>
    <t>14043.22.5</t>
  </si>
  <si>
    <t>14043.22.13</t>
  </si>
  <si>
    <t>14043.22.16</t>
  </si>
  <si>
    <t>14043.22.24</t>
  </si>
  <si>
    <t>14043.22.25</t>
  </si>
  <si>
    <t>14043.22.37</t>
  </si>
  <si>
    <t>14043.22.38</t>
  </si>
  <si>
    <t>14043.22.39</t>
  </si>
  <si>
    <t>14043.22.45</t>
  </si>
  <si>
    <t>14043.22.46</t>
  </si>
  <si>
    <t>14043.22.60</t>
  </si>
  <si>
    <t>14043.22.67</t>
  </si>
  <si>
    <t>14043.22.76</t>
  </si>
  <si>
    <t>14043.22.77</t>
  </si>
  <si>
    <t>21470.2.8</t>
  </si>
  <si>
    <t>21470.3.23</t>
  </si>
  <si>
    <t>21470.3.53</t>
  </si>
  <si>
    <t>21470.4.29</t>
  </si>
  <si>
    <t>21470.4.42</t>
  </si>
  <si>
    <t>21470.6.9</t>
  </si>
  <si>
    <t>21470.8.21</t>
  </si>
  <si>
    <t>21470.8.34</t>
  </si>
  <si>
    <t>21470.8.40</t>
  </si>
  <si>
    <t>21470.8.68</t>
  </si>
  <si>
    <t>21470.8.116</t>
  </si>
  <si>
    <t>21470.8.119</t>
  </si>
  <si>
    <t>21470.8.120</t>
  </si>
  <si>
    <t>21470.9.32</t>
  </si>
  <si>
    <t>21470.12.12</t>
  </si>
  <si>
    <t>21470.12.19</t>
  </si>
  <si>
    <t>21470.12.30</t>
  </si>
  <si>
    <t>21470.12.43</t>
  </si>
  <si>
    <t>21470.13.18</t>
  </si>
  <si>
    <t>21470.13.19</t>
  </si>
  <si>
    <t>21470.17.26</t>
  </si>
  <si>
    <t>21470.18.42</t>
  </si>
  <si>
    <t>21470.18.43</t>
  </si>
  <si>
    <t>21470.19.81</t>
  </si>
  <si>
    <t>21470.19.20</t>
  </si>
  <si>
    <t>21470.19.21</t>
  </si>
  <si>
    <t>21470.19.22</t>
  </si>
  <si>
    <t>21470.19.30</t>
  </si>
  <si>
    <t>21470.19.46</t>
  </si>
  <si>
    <t>21470.19.47</t>
  </si>
  <si>
    <t>21470.19.66</t>
  </si>
  <si>
    <t>21470.19.74</t>
  </si>
  <si>
    <t>21470.19.75</t>
  </si>
  <si>
    <t>21470.20.15</t>
  </si>
  <si>
    <t>21470.20.24</t>
  </si>
  <si>
    <t>21470.20.33</t>
  </si>
  <si>
    <t>21470.20.38</t>
  </si>
  <si>
    <t>21470.20.58</t>
  </si>
  <si>
    <t>21470.20.60</t>
  </si>
  <si>
    <t>21470.20.62</t>
  </si>
  <si>
    <t>21470.21.23</t>
  </si>
  <si>
    <t>21470.22.2</t>
  </si>
  <si>
    <t>21470.23.6</t>
  </si>
  <si>
    <t>21470.23.30</t>
  </si>
  <si>
    <t>21470.25.8</t>
  </si>
  <si>
    <t>21470.25.44</t>
  </si>
  <si>
    <t>21470.25.52</t>
  </si>
  <si>
    <t>21470.25.55</t>
  </si>
  <si>
    <t>21470.25.75</t>
  </si>
  <si>
    <t>21470.25.76</t>
  </si>
  <si>
    <t>21470.25.77</t>
  </si>
  <si>
    <t>21470.25.78</t>
  </si>
  <si>
    <t>21470.25.79</t>
  </si>
  <si>
    <t>21470.25.82</t>
  </si>
  <si>
    <t>21470.25.90</t>
  </si>
  <si>
    <t>21470.25.109</t>
  </si>
  <si>
    <t>21470.26.5</t>
  </si>
  <si>
    <t>21470.26.24</t>
  </si>
  <si>
    <t>21470.26.28</t>
  </si>
  <si>
    <t>21470.26.79</t>
  </si>
  <si>
    <t>21470.26.80</t>
  </si>
  <si>
    <t>21470.26.82</t>
  </si>
  <si>
    <t>21470.27.17</t>
  </si>
  <si>
    <t>21470.29.27</t>
  </si>
  <si>
    <t>21470.30.28</t>
  </si>
  <si>
    <t>21470.30.29</t>
  </si>
  <si>
    <t>21470.32.7</t>
  </si>
  <si>
    <t>21470.34.11</t>
  </si>
  <si>
    <t>21470.34.18</t>
  </si>
  <si>
    <t>21470.34.22</t>
  </si>
  <si>
    <t>21470.34.59</t>
  </si>
  <si>
    <t>21470.34.60</t>
  </si>
  <si>
    <t>21470.34.64</t>
  </si>
  <si>
    <t>21470.38.1</t>
  </si>
  <si>
    <t>21470.40.5</t>
  </si>
  <si>
    <t>21470.27.59</t>
  </si>
  <si>
    <t>21470.10.20</t>
  </si>
  <si>
    <t>21470.9.31</t>
  </si>
  <si>
    <t>Ефр. Бакалово</t>
  </si>
  <si>
    <t>27656.11.11</t>
  </si>
  <si>
    <t>27656.12.19</t>
  </si>
  <si>
    <t>27656.12.62</t>
  </si>
  <si>
    <t>27656.12.69</t>
  </si>
  <si>
    <t>27656.15.1</t>
  </si>
  <si>
    <t>27656.16.18</t>
  </si>
  <si>
    <t>27656.18.32</t>
  </si>
  <si>
    <t>27656.20.4</t>
  </si>
  <si>
    <t>27656.20.15</t>
  </si>
  <si>
    <t>27656.21.33</t>
  </si>
  <si>
    <t>27656.22.8</t>
  </si>
  <si>
    <t>30185.10.38</t>
  </si>
  <si>
    <t>30185.11.6</t>
  </si>
  <si>
    <t>30185.11.16</t>
  </si>
  <si>
    <t>30185.13.58</t>
  </si>
  <si>
    <t>30185.14.42</t>
  </si>
  <si>
    <t>30185.14.58</t>
  </si>
  <si>
    <t>30185.16.60</t>
  </si>
  <si>
    <t>30185.16.82</t>
  </si>
  <si>
    <t>30185.20.8</t>
  </si>
  <si>
    <t>30185.20.25</t>
  </si>
  <si>
    <t>30185.20.31</t>
  </si>
  <si>
    <t>30185.22.126</t>
  </si>
  <si>
    <t>30185.30.7</t>
  </si>
  <si>
    <t>30185.40.89</t>
  </si>
  <si>
    <t>30185.40.90</t>
  </si>
  <si>
    <t>30185.40.91</t>
  </si>
  <si>
    <t>30185.50.27</t>
  </si>
  <si>
    <t>30185.70.8</t>
  </si>
  <si>
    <t>30185.80.36</t>
  </si>
  <si>
    <t>30185.80.37</t>
  </si>
  <si>
    <t>30185.80.55</t>
  </si>
  <si>
    <t>30781.11.4</t>
  </si>
  <si>
    <t>30781.13.70</t>
  </si>
  <si>
    <t>30781.14.55</t>
  </si>
  <si>
    <t>30781.14.56</t>
  </si>
  <si>
    <t>30781.14.61</t>
  </si>
  <si>
    <t>30781.14.69</t>
  </si>
  <si>
    <t>30781.14.79</t>
  </si>
  <si>
    <t>30781.14.108</t>
  </si>
  <si>
    <t>30781.14.110</t>
  </si>
  <si>
    <t>30781.14.127</t>
  </si>
  <si>
    <t>30781.30.12</t>
  </si>
  <si>
    <t>30781.100.23</t>
  </si>
  <si>
    <t>30884.13.52</t>
  </si>
  <si>
    <t>30884.13.56</t>
  </si>
  <si>
    <t>30884.14.30</t>
  </si>
  <si>
    <t>30884.14.36</t>
  </si>
  <si>
    <t>30884.14.42</t>
  </si>
  <si>
    <t>30884.14.43</t>
  </si>
  <si>
    <t>30884.15.23</t>
  </si>
  <si>
    <t>30884.15.41</t>
  </si>
  <si>
    <t>30884.15.52</t>
  </si>
  <si>
    <t>30884.15.53</t>
  </si>
  <si>
    <t>30884.15.54</t>
  </si>
  <si>
    <t>30884.15.55</t>
  </si>
  <si>
    <t>30884.15.56</t>
  </si>
  <si>
    <t>30884.15.105</t>
  </si>
  <si>
    <t>30884.15.113</t>
  </si>
  <si>
    <t>30884.15.126</t>
  </si>
  <si>
    <t>30884.15.127</t>
  </si>
  <si>
    <t>30884.15.128</t>
  </si>
  <si>
    <t>30884.17.7</t>
  </si>
  <si>
    <t>30884.18.27</t>
  </si>
  <si>
    <t>30884.18.28</t>
  </si>
  <si>
    <t>30884.18.32</t>
  </si>
  <si>
    <t>30884.18.33</t>
  </si>
  <si>
    <t>30884.19.62</t>
  </si>
  <si>
    <t>30884.19.76</t>
  </si>
  <si>
    <t>30884.19.90</t>
  </si>
  <si>
    <t>30884.19.91</t>
  </si>
  <si>
    <t>30884.19.97</t>
  </si>
  <si>
    <t>30884.23.29</t>
  </si>
  <si>
    <t>30884.23.30</t>
  </si>
  <si>
    <t>30884.23.66</t>
  </si>
  <si>
    <t>30884.25.16</t>
  </si>
  <si>
    <t>30884.25.59</t>
  </si>
  <si>
    <t>30884.25.68</t>
  </si>
  <si>
    <t>30884.25.71</t>
  </si>
  <si>
    <t>30884.25.88</t>
  </si>
  <si>
    <t>30884.25.89</t>
  </si>
  <si>
    <t>30884.25.152</t>
  </si>
  <si>
    <t>30884.25.154</t>
  </si>
  <si>
    <t>30884.25.161</t>
  </si>
  <si>
    <t>30884.25.175</t>
  </si>
  <si>
    <t>30884.25.178</t>
  </si>
  <si>
    <t>30884.26.4</t>
  </si>
  <si>
    <t>30884.31.17</t>
  </si>
  <si>
    <t>30884.31.36</t>
  </si>
  <si>
    <t>36138.1.6</t>
  </si>
  <si>
    <t>36138.1.7</t>
  </si>
  <si>
    <t>36138.1.8</t>
  </si>
  <si>
    <t>36138.2.2</t>
  </si>
  <si>
    <t>36138.2.3</t>
  </si>
  <si>
    <t>36138.2.11</t>
  </si>
  <si>
    <t>36138.2.54</t>
  </si>
  <si>
    <t>36138.2.55</t>
  </si>
  <si>
    <t>36138.2.58</t>
  </si>
  <si>
    <t>36138.4.10</t>
  </si>
  <si>
    <t>36138.4.11</t>
  </si>
  <si>
    <t>36138.4.14</t>
  </si>
  <si>
    <t>36138.4.15</t>
  </si>
  <si>
    <t>36138.4.27</t>
  </si>
  <si>
    <t>36138.4.29</t>
  </si>
  <si>
    <t>36138.4.30</t>
  </si>
  <si>
    <t>36138.5.10</t>
  </si>
  <si>
    <t>36138.5.11</t>
  </si>
  <si>
    <t>36138.5.12</t>
  </si>
  <si>
    <t>36138.5.14</t>
  </si>
  <si>
    <t>36138.5.15</t>
  </si>
  <si>
    <t>36138.5.1017</t>
  </si>
  <si>
    <t>36138.5.18</t>
  </si>
  <si>
    <t>36138.5.19</t>
  </si>
  <si>
    <t>36138.5.28</t>
  </si>
  <si>
    <t>36138.5.32</t>
  </si>
  <si>
    <t>36138.5.33</t>
  </si>
  <si>
    <t>36138.6.6</t>
  </si>
  <si>
    <t>36138.7.3</t>
  </si>
  <si>
    <t>36138.7.5</t>
  </si>
  <si>
    <t>36138.7.11</t>
  </si>
  <si>
    <t>36138.7.15</t>
  </si>
  <si>
    <t>36138.7.21</t>
  </si>
  <si>
    <t>36138.7.22</t>
  </si>
  <si>
    <t>36138.7.24</t>
  </si>
  <si>
    <t>36138.7.1026</t>
  </si>
  <si>
    <t>36138.7.1027</t>
  </si>
  <si>
    <t>36138.7.35</t>
  </si>
  <si>
    <t>36138.7.1038</t>
  </si>
  <si>
    <t>36138.7.1039</t>
  </si>
  <si>
    <t>36138.7.1040</t>
  </si>
  <si>
    <t>36138.7.41</t>
  </si>
  <si>
    <t>36138.7.42</t>
  </si>
  <si>
    <t>36138.7.43</t>
  </si>
  <si>
    <t>36138.7.1044</t>
  </si>
  <si>
    <t>36138.7.45</t>
  </si>
  <si>
    <t>36138.7.48</t>
  </si>
  <si>
    <t>36138.7.50</t>
  </si>
  <si>
    <t>36138.7.51</t>
  </si>
  <si>
    <t>36138.8.36</t>
  </si>
  <si>
    <t>36138.9.1010</t>
  </si>
  <si>
    <t>36138.9.17</t>
  </si>
  <si>
    <t>36138.11.36</t>
  </si>
  <si>
    <t>36138.16.11</t>
  </si>
  <si>
    <t>36138.16.15</t>
  </si>
  <si>
    <t>36138.16.16</t>
  </si>
  <si>
    <t>36138.16.26</t>
  </si>
  <si>
    <t>36138.16.27</t>
  </si>
  <si>
    <t>36138.16.28</t>
  </si>
  <si>
    <t>36138.16.29</t>
  </si>
  <si>
    <t>36138.21.6</t>
  </si>
  <si>
    <t>36138.21.7</t>
  </si>
  <si>
    <t>36138.21.8</t>
  </si>
  <si>
    <t>36138.21.10</t>
  </si>
  <si>
    <t>36138.21.14</t>
  </si>
  <si>
    <t>36138.21.15</t>
  </si>
  <si>
    <t>36138.21.18</t>
  </si>
  <si>
    <t>36138.21.19</t>
  </si>
  <si>
    <t>36138.21.20</t>
  </si>
  <si>
    <t>36138.21.24</t>
  </si>
  <si>
    <t>36138.21.25</t>
  </si>
  <si>
    <t>36138.21.26</t>
  </si>
  <si>
    <t>36138.21.27</t>
  </si>
  <si>
    <t>36138.21.36</t>
  </si>
  <si>
    <t>36138.21.37</t>
  </si>
  <si>
    <t>36138.21.38</t>
  </si>
  <si>
    <t>36138.21.39</t>
  </si>
  <si>
    <t>36138.21.40</t>
  </si>
  <si>
    <t>36138.21.41</t>
  </si>
  <si>
    <t>36138.21.42</t>
  </si>
  <si>
    <t>36138.21.43</t>
  </si>
  <si>
    <t>36138.21.44</t>
  </si>
  <si>
    <t>36138.21.46</t>
  </si>
  <si>
    <t>36138.21.47</t>
  </si>
  <si>
    <t>36138.22.6</t>
  </si>
  <si>
    <t>36138.22.14</t>
  </si>
  <si>
    <t>36138.22.15</t>
  </si>
  <si>
    <t>36138.22.16</t>
  </si>
  <si>
    <t>36138.22.17</t>
  </si>
  <si>
    <t>36138.22.18</t>
  </si>
  <si>
    <t>36138.22.19</t>
  </si>
  <si>
    <t>36138.22.20</t>
  </si>
  <si>
    <t>36138.22.21</t>
  </si>
  <si>
    <t>36138.22.23</t>
  </si>
  <si>
    <t>36138.22.29</t>
  </si>
  <si>
    <t>36138.22.30</t>
  </si>
  <si>
    <t>36138.22.31</t>
  </si>
  <si>
    <t>36138.22.32</t>
  </si>
  <si>
    <t>36138.22.34</t>
  </si>
  <si>
    <t>36138.23.34</t>
  </si>
  <si>
    <t>36138.23.54</t>
  </si>
  <si>
    <t>36138.25.1</t>
  </si>
  <si>
    <t>36138.140.163</t>
  </si>
  <si>
    <t>38618.1.28</t>
  </si>
  <si>
    <t>38618.1.29</t>
  </si>
  <si>
    <t>38618.1.30</t>
  </si>
  <si>
    <t>38618.3.27</t>
  </si>
  <si>
    <t>38618.4.10</t>
  </si>
  <si>
    <t>38618.4.13</t>
  </si>
  <si>
    <t>38618.4.20</t>
  </si>
  <si>
    <t>38618.4.40</t>
  </si>
  <si>
    <t>38618.4.41</t>
  </si>
  <si>
    <t>38618.4.45</t>
  </si>
  <si>
    <t>38618.10.43</t>
  </si>
  <si>
    <t>38618.12.13</t>
  </si>
  <si>
    <t>38618.15.19</t>
  </si>
  <si>
    <t>38618.16.18</t>
  </si>
  <si>
    <t>38618.16.20</t>
  </si>
  <si>
    <t>38618.18.15</t>
  </si>
  <si>
    <t>38618.18.16</t>
  </si>
  <si>
    <t>38618.18.17</t>
  </si>
  <si>
    <t>38618.18.18</t>
  </si>
  <si>
    <t>38618.18.26</t>
  </si>
  <si>
    <t>38618.18.27</t>
  </si>
  <si>
    <t>38618.21.15</t>
  </si>
  <si>
    <t>38618.23.27</t>
  </si>
  <si>
    <t>38618.26.12</t>
  </si>
  <si>
    <t>38618.26.14</t>
  </si>
  <si>
    <t>40097.11.100</t>
  </si>
  <si>
    <t>40097.509.10</t>
  </si>
  <si>
    <t>40097.13.135</t>
  </si>
  <si>
    <t>40097.19.14</t>
  </si>
  <si>
    <t>40097.23.36</t>
  </si>
  <si>
    <t>40097.25.30</t>
  </si>
  <si>
    <t>40097.26.21</t>
  </si>
  <si>
    <t>40097.26.59</t>
  </si>
  <si>
    <t>40097.27.1</t>
  </si>
  <si>
    <t>40097.31.57</t>
  </si>
  <si>
    <t>40097.31.58</t>
  </si>
  <si>
    <t>40097.504.3</t>
  </si>
  <si>
    <t>40097.504.51</t>
  </si>
  <si>
    <t>44104.10.7</t>
  </si>
  <si>
    <t>44104.13.78</t>
  </si>
  <si>
    <t>53357.52.2</t>
  </si>
  <si>
    <t>53357.52.11</t>
  </si>
  <si>
    <t>53357.52.19</t>
  </si>
  <si>
    <t>53357.52.30</t>
  </si>
  <si>
    <t>53357.52.31</t>
  </si>
  <si>
    <t>53357.52.37</t>
  </si>
  <si>
    <t>53357.53.7</t>
  </si>
  <si>
    <t>53357.55.3</t>
  </si>
  <si>
    <t>53357.60.33</t>
  </si>
  <si>
    <t>53357.60.42</t>
  </si>
  <si>
    <t>53357.63.16</t>
  </si>
  <si>
    <t>53357.63.25</t>
  </si>
  <si>
    <t>53357.64.3</t>
  </si>
  <si>
    <t>53357.64.4</t>
  </si>
  <si>
    <t>53357.64.21</t>
  </si>
  <si>
    <t>53357.64.43</t>
  </si>
  <si>
    <t>53357.64.44</t>
  </si>
  <si>
    <t>53357.64.53</t>
  </si>
  <si>
    <t>53357.64.54</t>
  </si>
  <si>
    <t>53357.66.13</t>
  </si>
  <si>
    <t>53357.66.27</t>
  </si>
  <si>
    <t>53357.66.76</t>
  </si>
  <si>
    <t>53357.66.104</t>
  </si>
  <si>
    <t>53357.69.12</t>
  </si>
  <si>
    <t>53357.75.21</t>
  </si>
  <si>
    <t>53357.76.20</t>
  </si>
  <si>
    <t>57234.2.64</t>
  </si>
  <si>
    <t>57234.2.66</t>
  </si>
  <si>
    <t>57234.2.233</t>
  </si>
  <si>
    <t>57234.2.237</t>
  </si>
  <si>
    <t>57234.4.12</t>
  </si>
  <si>
    <t>57234.7.5</t>
  </si>
  <si>
    <t>57234.8.1</t>
  </si>
  <si>
    <t>57234.8.24</t>
  </si>
  <si>
    <t>57234.8.35</t>
  </si>
  <si>
    <t>57234.13.11</t>
  </si>
  <si>
    <t>57234.13.31</t>
  </si>
  <si>
    <t>57234.13.32</t>
  </si>
  <si>
    <t>57234.13.33</t>
  </si>
  <si>
    <t>57234.13.34</t>
  </si>
  <si>
    <t>57234.16.7</t>
  </si>
  <si>
    <t>57234.18.4</t>
  </si>
  <si>
    <t>57234.22.4</t>
  </si>
  <si>
    <t>57234.22.7</t>
  </si>
  <si>
    <t>57234.22.27</t>
  </si>
  <si>
    <t>57234.25.9</t>
  </si>
  <si>
    <t>57234.26.57</t>
  </si>
  <si>
    <t>57234.26.70</t>
  </si>
  <si>
    <t>57234.27.26</t>
  </si>
  <si>
    <t>57234.27.43</t>
  </si>
  <si>
    <t>57234.31.78</t>
  </si>
  <si>
    <t>57234.31.132</t>
  </si>
  <si>
    <t>57234.33.70</t>
  </si>
  <si>
    <t>57234.33.71</t>
  </si>
  <si>
    <t>57234.33.72</t>
  </si>
  <si>
    <t>57234.34.37</t>
  </si>
  <si>
    <t>57234.34.54</t>
  </si>
  <si>
    <t>57234.34.97</t>
  </si>
  <si>
    <t>57234.34.137</t>
  </si>
  <si>
    <t>57234.35.36</t>
  </si>
  <si>
    <t>57234.41.2</t>
  </si>
  <si>
    <t>57234.41.3</t>
  </si>
  <si>
    <t>57234.26.34</t>
  </si>
  <si>
    <t>Пор.Кърджиево</t>
  </si>
  <si>
    <t>57858.1.2</t>
  </si>
  <si>
    <t>57858.1.3</t>
  </si>
  <si>
    <t>57858.2.3</t>
  </si>
  <si>
    <t>57858.2.10</t>
  </si>
  <si>
    <t>57858.2.19</t>
  </si>
  <si>
    <t>57858.2.21</t>
  </si>
  <si>
    <t>57858.2.23</t>
  </si>
  <si>
    <t>57858.4.5</t>
  </si>
  <si>
    <t>57858.4.11</t>
  </si>
  <si>
    <t>57858.4.19</t>
  </si>
  <si>
    <t>57858.4.26</t>
  </si>
  <si>
    <t>57858.4.27</t>
  </si>
  <si>
    <t>57858.4.28</t>
  </si>
  <si>
    <t>57858.4.29</t>
  </si>
  <si>
    <t>57858.4.31</t>
  </si>
  <si>
    <t>57858.4.32</t>
  </si>
  <si>
    <t>57858.7.28</t>
  </si>
  <si>
    <t>57858.8.9</t>
  </si>
  <si>
    <t>57858.8.21</t>
  </si>
  <si>
    <t>57858.8.22</t>
  </si>
  <si>
    <t>57858.8.30</t>
  </si>
  <si>
    <t>57858.8.31</t>
  </si>
  <si>
    <t>57858.8.32</t>
  </si>
  <si>
    <t>57858.8.68</t>
  </si>
  <si>
    <t>57858.8.69</t>
  </si>
  <si>
    <t>57858.9.30</t>
  </si>
  <si>
    <t>57858.9.32</t>
  </si>
  <si>
    <t>57858.9.33</t>
  </si>
  <si>
    <t>57858.9.35</t>
  </si>
  <si>
    <t>57858.9.57</t>
  </si>
  <si>
    <t>57858.9.59</t>
  </si>
  <si>
    <t>57858.10.17</t>
  </si>
  <si>
    <t>57858.10.31</t>
  </si>
  <si>
    <t>57858.10.35</t>
  </si>
  <si>
    <t>57858.10.36</t>
  </si>
  <si>
    <t>57858.10.38</t>
  </si>
  <si>
    <t>57858.11.3</t>
  </si>
  <si>
    <t>57858.11.10</t>
  </si>
  <si>
    <t>57858.11.15</t>
  </si>
  <si>
    <t>57858.11.22</t>
  </si>
  <si>
    <t>57858.11.23</t>
  </si>
  <si>
    <t>57858.11.34</t>
  </si>
  <si>
    <t>57858.11.35</t>
  </si>
  <si>
    <t>57858.12.9</t>
  </si>
  <si>
    <t>57858.12.24</t>
  </si>
  <si>
    <t>57858.13.31</t>
  </si>
  <si>
    <t>57858.14.10</t>
  </si>
  <si>
    <t>57858.14.12</t>
  </si>
  <si>
    <t>57858.14.14</t>
  </si>
  <si>
    <t>57858.15.19</t>
  </si>
  <si>
    <t>57858.15.27</t>
  </si>
  <si>
    <t>57858.15.35</t>
  </si>
  <si>
    <t>57858.15.62</t>
  </si>
  <si>
    <t>57858.15.63</t>
  </si>
  <si>
    <t>57858.16.26</t>
  </si>
  <si>
    <t>57858.16.33</t>
  </si>
  <si>
    <t>57858.16.34</t>
  </si>
  <si>
    <t>57858.18.13</t>
  </si>
  <si>
    <t>57858.18.14</t>
  </si>
  <si>
    <t>57858.18.15</t>
  </si>
  <si>
    <t>57858.18.16</t>
  </si>
  <si>
    <t>57858.18.17</t>
  </si>
  <si>
    <t>57858.19.1</t>
  </si>
  <si>
    <t>65906.23.1</t>
  </si>
  <si>
    <t>65906.24.1</t>
  </si>
  <si>
    <t>72196.92.39</t>
  </si>
  <si>
    <t>72196.92.67</t>
  </si>
  <si>
    <t>72196.92.68</t>
  </si>
  <si>
    <t>72196.97.36</t>
  </si>
  <si>
    <t>72196.103.3</t>
  </si>
  <si>
    <t>72196.110.75</t>
  </si>
  <si>
    <t>72196.110.89</t>
  </si>
  <si>
    <t>72196.117.184</t>
  </si>
  <si>
    <t>72196.123.76</t>
  </si>
  <si>
    <t>72196.124.4</t>
  </si>
  <si>
    <t>72196.124.12</t>
  </si>
  <si>
    <t>72196.124.65</t>
  </si>
  <si>
    <t>72196.127.32</t>
  </si>
  <si>
    <t>72196.127.74</t>
  </si>
  <si>
    <t>72196.127.84</t>
  </si>
  <si>
    <t>72196.127.126</t>
  </si>
  <si>
    <t>72196.127.129</t>
  </si>
  <si>
    <t>ПРИЛОЖЕНИЕ 2</t>
  </si>
  <si>
    <t>начална цена лв/дка</t>
  </si>
  <si>
    <t>ОБЩО: 14 броя имоти</t>
  </si>
  <si>
    <t>Всичко: 665 броя имоти</t>
  </si>
  <si>
    <r>
      <t>За първата 2023/2024 стопанска година, на основание чл. 24а, ал. 9 ЗСПЗЗ, АРЕНДАТОРЪТ не дължи арендно плащане. На основание т. 4.3 от Заповед №</t>
    </r>
    <r>
      <rPr>
        <b/>
        <u/>
        <sz val="10"/>
        <rFont val="Arial"/>
        <family val="2"/>
        <charset val="204"/>
      </rPr>
      <t xml:space="preserve"> РД-46-95/27.03.2023 г.</t>
    </r>
    <r>
      <rPr>
        <u/>
        <sz val="10"/>
        <rFont val="Arial"/>
        <family val="2"/>
        <charset val="204"/>
      </rPr>
      <t xml:space="preserve"> на министъра на земеделието, началната тръжна цена за тези имоти е в размер на 50 % от определената със заповедта. При възстановяване на негодната част АРЕНДАТОРЪТ може да я включи в допустимия слой по предвидения за това ред.</t>
    </r>
  </si>
  <si>
    <t xml:space="preserve">СПИСЪК
ЗА ПРОВЕЖДАНЕ НА I ТРЪЖНА СЕСИЯ 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 
ЗА ОБЩИНА КРУШАРИ ЗА СТОПАНСКАТА 2023/2024 г.                                                          
</t>
  </si>
  <si>
    <t xml:space="preserve">СПИСЪК
ЗА ПРОВЕЖДАНЕ НА I ТРЪЖНА СЕСИЯ 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 ПРИ УСЛОВИЯТА НА ЧЛ. 47о, АЛ. 2 ППЗСПЗЗ, ЗА КОИТО НА ТРИ ПОСЛЕДОВАТЕЛНИ ТРЪЖНИ СЕСИИ НЕ СА ПОДАВАНИ ПРЕДЛОЖЕНИЯ И ПОПАДАТ ДО 20% В  ДОПУСТИМИЯ СЛОЙ ЗА ПОДПОМАГАНЕ
ЗА ОБЩИНА КРУШАРИ ЗА СТОПАНСКАТА 2023/2024 г.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</si>
</sst>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0000"/>
    <numFmt numFmtId="166" formatCode="#,##0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0"/>
      <name val="Arial"/>
      <family val="2"/>
    </font>
    <font>
      <u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3" fillId="0" borderId="0" applyFont="0" applyFill="0" applyBorder="0" applyAlignment="0" applyProtection="0"/>
  </cellStyleXfs>
  <cellXfs count="310">
    <xf numFmtId="0" fontId="0" fillId="0" borderId="0" xfId="0"/>
    <xf numFmtId="0" fontId="1" fillId="0" borderId="0" xfId="1"/>
    <xf numFmtId="0" fontId="2" fillId="0" borderId="0" xfId="1" applyFont="1" applyFill="1" applyBorder="1"/>
    <xf numFmtId="0" fontId="2" fillId="2" borderId="0" xfId="1" applyNumberFormat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right"/>
    </xf>
    <xf numFmtId="2" fontId="2" fillId="2" borderId="0" xfId="1" applyNumberFormat="1" applyFont="1" applyFill="1" applyBorder="1" applyAlignment="1">
      <alignment horizontal="center"/>
    </xf>
    <xf numFmtId="0" fontId="6" fillId="0" borderId="0" xfId="1" applyFont="1"/>
    <xf numFmtId="0" fontId="4" fillId="0" borderId="8" xfId="1" applyFont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166" fontId="4" fillId="0" borderId="2" xfId="5" applyNumberFormat="1" applyFont="1" applyFill="1" applyBorder="1" applyAlignment="1">
      <alignment horizontal="center" vertical="center" wrapText="1"/>
    </xf>
    <xf numFmtId="0" fontId="4" fillId="0" borderId="11" xfId="5" applyFont="1" applyFill="1" applyBorder="1" applyAlignment="1">
      <alignment horizontal="center" vertical="center" wrapText="1"/>
    </xf>
    <xf numFmtId="2" fontId="4" fillId="0" borderId="8" xfId="6" applyNumberFormat="1" applyFont="1" applyFill="1" applyBorder="1" applyAlignment="1">
      <alignment horizontal="center" vertical="center" wrapText="1"/>
    </xf>
    <xf numFmtId="2" fontId="4" fillId="0" borderId="11" xfId="6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/>
    </xf>
    <xf numFmtId="0" fontId="7" fillId="0" borderId="1" xfId="3" applyFont="1" applyFill="1" applyBorder="1" applyAlignment="1">
      <alignment horizontal="left"/>
    </xf>
    <xf numFmtId="0" fontId="7" fillId="0" borderId="1" xfId="3" applyFont="1" applyFill="1" applyBorder="1" applyAlignment="1">
      <alignment horizontal="right" wrapText="1"/>
    </xf>
    <xf numFmtId="164" fontId="7" fillId="0" borderId="1" xfId="3" applyNumberFormat="1" applyFont="1" applyFill="1" applyBorder="1" applyAlignment="1">
      <alignment horizontal="right" wrapText="1"/>
    </xf>
    <xf numFmtId="0" fontId="7" fillId="0" borderId="1" xfId="3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 wrapText="1"/>
    </xf>
    <xf numFmtId="1" fontId="7" fillId="0" borderId="1" xfId="3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wrapText="1"/>
    </xf>
    <xf numFmtId="0" fontId="5" fillId="0" borderId="0" xfId="0" applyFont="1"/>
    <xf numFmtId="0" fontId="4" fillId="3" borderId="8" xfId="0" applyFont="1" applyFill="1" applyBorder="1" applyAlignment="1">
      <alignment horizontal="center" vertical="center" wrapText="1"/>
    </xf>
    <xf numFmtId="0" fontId="4" fillId="3" borderId="18" xfId="5" applyFont="1" applyFill="1" applyBorder="1" applyAlignment="1">
      <alignment horizontal="center" vertical="center"/>
    </xf>
    <xf numFmtId="0" fontId="4" fillId="3" borderId="2" xfId="5" applyFont="1" applyFill="1" applyBorder="1" applyAlignment="1">
      <alignment horizontal="center" vertical="center" wrapText="1"/>
    </xf>
    <xf numFmtId="166" fontId="4" fillId="3" borderId="2" xfId="5" applyNumberFormat="1" applyFont="1" applyFill="1" applyBorder="1" applyAlignment="1">
      <alignment horizontal="center" vertical="center" wrapText="1"/>
    </xf>
    <xf numFmtId="2" fontId="4" fillId="3" borderId="19" xfId="6" applyNumberFormat="1" applyFont="1" applyFill="1" applyBorder="1" applyAlignment="1">
      <alignment horizontal="center" vertical="center" wrapText="1"/>
    </xf>
    <xf numFmtId="2" fontId="4" fillId="3" borderId="8" xfId="6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0" fontId="7" fillId="0" borderId="1" xfId="1" applyFont="1" applyFill="1" applyBorder="1"/>
    <xf numFmtId="164" fontId="7" fillId="0" borderId="1" xfId="1" applyNumberFormat="1" applyFont="1" applyFill="1" applyBorder="1" applyAlignment="1">
      <alignment horizontal="right" wrapText="1"/>
    </xf>
    <xf numFmtId="0" fontId="7" fillId="0" borderId="1" xfId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0" fontId="7" fillId="0" borderId="1" xfId="1" applyFont="1" applyFill="1" applyBorder="1" applyAlignment="1"/>
    <xf numFmtId="164" fontId="7" fillId="0" borderId="1" xfId="1" applyNumberFormat="1" applyFont="1" applyFill="1" applyBorder="1"/>
    <xf numFmtId="164" fontId="7" fillId="0" borderId="1" xfId="1" applyNumberFormat="1" applyFont="1" applyFill="1" applyBorder="1" applyAlignment="1"/>
    <xf numFmtId="0" fontId="0" fillId="0" borderId="1" xfId="0" applyFont="1" applyFill="1" applyBorder="1"/>
    <xf numFmtId="164" fontId="0" fillId="0" borderId="1" xfId="0" applyNumberFormat="1" applyFont="1" applyFill="1" applyBorder="1"/>
    <xf numFmtId="166" fontId="9" fillId="0" borderId="2" xfId="0" applyNumberFormat="1" applyFont="1" applyBorder="1" applyAlignment="1">
      <alignment vertical="center"/>
    </xf>
    <xf numFmtId="166" fontId="7" fillId="0" borderId="1" xfId="1" applyNumberFormat="1" applyFont="1" applyFill="1" applyBorder="1" applyAlignment="1">
      <alignment horizontal="right"/>
    </xf>
    <xf numFmtId="9" fontId="0" fillId="0" borderId="0" xfId="8" applyFont="1"/>
    <xf numFmtId="2" fontId="7" fillId="0" borderId="1" xfId="1" applyNumberFormat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2" fontId="7" fillId="0" borderId="24" xfId="1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right" wrapText="1"/>
    </xf>
    <xf numFmtId="164" fontId="7" fillId="0" borderId="30" xfId="0" applyNumberFormat="1" applyFont="1" applyFill="1" applyBorder="1" applyAlignment="1">
      <alignment horizontal="right" wrapText="1"/>
    </xf>
    <xf numFmtId="0" fontId="7" fillId="0" borderId="30" xfId="1" applyFont="1" applyFill="1" applyBorder="1"/>
    <xf numFmtId="0" fontId="7" fillId="0" borderId="30" xfId="0" applyFont="1" applyFill="1" applyBorder="1" applyAlignment="1">
      <alignment horizontal="center"/>
    </xf>
    <xf numFmtId="2" fontId="7" fillId="0" borderId="30" xfId="1" applyNumberFormat="1" applyFont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right"/>
    </xf>
    <xf numFmtId="164" fontId="7" fillId="0" borderId="34" xfId="0" applyNumberFormat="1" applyFont="1" applyFill="1" applyBorder="1" applyAlignment="1">
      <alignment horizontal="right" wrapText="1"/>
    </xf>
    <xf numFmtId="164" fontId="7" fillId="0" borderId="34" xfId="1" applyNumberFormat="1" applyFont="1" applyFill="1" applyBorder="1" applyAlignment="1">
      <alignment horizontal="right" wrapText="1"/>
    </xf>
    <xf numFmtId="0" fontId="7" fillId="0" borderId="34" xfId="0" applyFont="1" applyFill="1" applyBorder="1" applyAlignment="1">
      <alignment horizontal="center"/>
    </xf>
    <xf numFmtId="2" fontId="7" fillId="0" borderId="34" xfId="1" applyNumberFormat="1" applyFont="1" applyBorder="1" applyAlignment="1">
      <alignment horizontal="center"/>
    </xf>
    <xf numFmtId="0" fontId="7" fillId="0" borderId="30" xfId="3" applyFont="1" applyFill="1" applyBorder="1" applyAlignment="1">
      <alignment horizontal="left"/>
    </xf>
    <xf numFmtId="0" fontId="7" fillId="0" borderId="30" xfId="3" applyFont="1" applyFill="1" applyBorder="1" applyAlignment="1">
      <alignment horizontal="right" wrapText="1"/>
    </xf>
    <xf numFmtId="164" fontId="7" fillId="0" borderId="30" xfId="3" applyNumberFormat="1" applyFont="1" applyFill="1" applyBorder="1" applyAlignment="1">
      <alignment horizontal="right" wrapText="1"/>
    </xf>
    <xf numFmtId="164" fontId="7" fillId="0" borderId="30" xfId="1" applyNumberFormat="1" applyFont="1" applyFill="1" applyBorder="1" applyAlignment="1">
      <alignment horizontal="right" wrapText="1"/>
    </xf>
    <xf numFmtId="0" fontId="7" fillId="0" borderId="30" xfId="3" applyFont="1" applyFill="1" applyBorder="1" applyAlignment="1">
      <alignment horizontal="center"/>
    </xf>
    <xf numFmtId="0" fontId="7" fillId="0" borderId="30" xfId="3" applyFont="1" applyFill="1" applyBorder="1" applyAlignment="1">
      <alignment horizontal="center" wrapText="1"/>
    </xf>
    <xf numFmtId="2" fontId="7" fillId="0" borderId="30" xfId="1" applyNumberFormat="1" applyFont="1" applyFill="1" applyBorder="1" applyAlignment="1">
      <alignment horizontal="center"/>
    </xf>
    <xf numFmtId="0" fontId="7" fillId="0" borderId="34" xfId="3" applyFont="1" applyFill="1" applyBorder="1" applyAlignment="1">
      <alignment horizontal="left"/>
    </xf>
    <xf numFmtId="0" fontId="7" fillId="0" borderId="34" xfId="3" applyFont="1" applyFill="1" applyBorder="1" applyAlignment="1">
      <alignment horizontal="right" wrapText="1"/>
    </xf>
    <xf numFmtId="164" fontId="7" fillId="0" borderId="34" xfId="3" applyNumberFormat="1" applyFont="1" applyFill="1" applyBorder="1" applyAlignment="1">
      <alignment horizontal="right" wrapText="1"/>
    </xf>
    <xf numFmtId="0" fontId="7" fillId="0" borderId="34" xfId="3" applyFont="1" applyFill="1" applyBorder="1" applyAlignment="1">
      <alignment horizontal="center"/>
    </xf>
    <xf numFmtId="0" fontId="7" fillId="0" borderId="34" xfId="3" applyFont="1" applyFill="1" applyBorder="1" applyAlignment="1">
      <alignment horizontal="center" wrapText="1"/>
    </xf>
    <xf numFmtId="2" fontId="7" fillId="0" borderId="34" xfId="1" applyNumberFormat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7" fillId="0" borderId="34" xfId="0" applyFont="1" applyFill="1" applyBorder="1" applyAlignment="1">
      <alignment horizontal="right" wrapText="1"/>
    </xf>
    <xf numFmtId="164" fontId="7" fillId="0" borderId="34" xfId="1" applyNumberFormat="1" applyFont="1" applyFill="1" applyBorder="1" applyAlignment="1">
      <alignment horizontal="right"/>
    </xf>
    <xf numFmtId="0" fontId="7" fillId="0" borderId="34" xfId="0" applyFont="1" applyFill="1" applyBorder="1" applyAlignment="1">
      <alignment horizontal="center" wrapText="1"/>
    </xf>
    <xf numFmtId="164" fontId="7" fillId="0" borderId="30" xfId="1" applyNumberFormat="1" applyFont="1" applyFill="1" applyBorder="1" applyAlignment="1">
      <alignment horizontal="right"/>
    </xf>
    <xf numFmtId="0" fontId="7" fillId="0" borderId="30" xfId="0" applyFont="1" applyFill="1" applyBorder="1" applyAlignment="1">
      <alignment horizontal="center" wrapText="1"/>
    </xf>
    <xf numFmtId="165" fontId="7" fillId="0" borderId="34" xfId="0" applyNumberFormat="1" applyFont="1" applyFill="1" applyBorder="1" applyAlignment="1">
      <alignment horizontal="right" wrapText="1"/>
    </xf>
    <xf numFmtId="2" fontId="7" fillId="2" borderId="12" xfId="1" applyNumberFormat="1" applyFont="1" applyFill="1" applyBorder="1" applyAlignment="1">
      <alignment horizontal="center"/>
    </xf>
    <xf numFmtId="165" fontId="7" fillId="0" borderId="30" xfId="0" applyNumberFormat="1" applyFont="1" applyFill="1" applyBorder="1" applyAlignment="1">
      <alignment horizontal="right" wrapText="1"/>
    </xf>
    <xf numFmtId="2" fontId="7" fillId="2" borderId="30" xfId="1" applyNumberFormat="1" applyFont="1" applyFill="1" applyBorder="1" applyAlignment="1">
      <alignment horizontal="center"/>
    </xf>
    <xf numFmtId="2" fontId="7" fillId="2" borderId="34" xfId="1" applyNumberFormat="1" applyFont="1" applyFill="1" applyBorder="1" applyAlignment="1">
      <alignment horizontal="center"/>
    </xf>
    <xf numFmtId="165" fontId="7" fillId="0" borderId="34" xfId="0" applyNumberFormat="1" applyFont="1" applyFill="1" applyBorder="1" applyAlignment="1">
      <alignment horizontal="right"/>
    </xf>
    <xf numFmtId="164" fontId="7" fillId="0" borderId="34" xfId="0" applyNumberFormat="1" applyFont="1" applyFill="1" applyBorder="1" applyAlignment="1">
      <alignment horizontal="right"/>
    </xf>
    <xf numFmtId="165" fontId="7" fillId="0" borderId="30" xfId="0" applyNumberFormat="1" applyFont="1" applyFill="1" applyBorder="1" applyAlignment="1">
      <alignment horizontal="right"/>
    </xf>
    <xf numFmtId="0" fontId="0" fillId="0" borderId="30" xfId="0" applyFont="1" applyFill="1" applyBorder="1"/>
    <xf numFmtId="0" fontId="0" fillId="0" borderId="34" xfId="0" applyFont="1" applyFill="1" applyBorder="1"/>
    <xf numFmtId="0" fontId="7" fillId="0" borderId="30" xfId="0" applyFont="1" applyFill="1" applyBorder="1" applyAlignment="1">
      <alignment horizontal="left" vertical="center" wrapText="1"/>
    </xf>
    <xf numFmtId="0" fontId="0" fillId="0" borderId="12" xfId="0" applyBorder="1"/>
    <xf numFmtId="164" fontId="7" fillId="0" borderId="30" xfId="0" applyNumberFormat="1" applyFont="1" applyFill="1" applyBorder="1" applyAlignment="1">
      <alignment horizontal="right"/>
    </xf>
    <xf numFmtId="1" fontId="7" fillId="0" borderId="34" xfId="0" applyNumberFormat="1" applyFont="1" applyFill="1" applyBorder="1" applyAlignment="1">
      <alignment horizontal="center"/>
    </xf>
    <xf numFmtId="0" fontId="14" fillId="0" borderId="2" xfId="0" applyFont="1" applyBorder="1"/>
    <xf numFmtId="0" fontId="4" fillId="0" borderId="18" xfId="1" applyFont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1" fontId="4" fillId="0" borderId="24" xfId="1" applyNumberFormat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3" fontId="4" fillId="2" borderId="21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4" fillId="0" borderId="22" xfId="1" applyNumberFormat="1" applyFont="1" applyBorder="1" applyAlignment="1">
      <alignment horizontal="center"/>
    </xf>
    <xf numFmtId="2" fontId="7" fillId="0" borderId="14" xfId="1" applyNumberFormat="1" applyFont="1" applyFill="1" applyBorder="1" applyAlignment="1">
      <alignment horizontal="center"/>
    </xf>
    <xf numFmtId="0" fontId="7" fillId="0" borderId="26" xfId="1" applyFont="1" applyFill="1" applyBorder="1" applyAlignment="1">
      <alignment horizontal="center"/>
    </xf>
    <xf numFmtId="0" fontId="6" fillId="0" borderId="14" xfId="1" applyFont="1" applyFill="1" applyBorder="1" applyAlignment="1"/>
    <xf numFmtId="4" fontId="7" fillId="0" borderId="25" xfId="7" applyNumberFormat="1" applyFont="1" applyFill="1" applyBorder="1" applyAlignment="1">
      <alignment horizontal="center"/>
    </xf>
    <xf numFmtId="4" fontId="7" fillId="0" borderId="32" xfId="7" applyNumberFormat="1" applyFont="1" applyFill="1" applyBorder="1" applyAlignment="1">
      <alignment horizontal="center"/>
    </xf>
    <xf numFmtId="4" fontId="7" fillId="0" borderId="35" xfId="7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2" fontId="7" fillId="0" borderId="2" xfId="1" applyNumberFormat="1" applyFont="1" applyFill="1" applyBorder="1" applyAlignment="1">
      <alignment horizontal="center"/>
    </xf>
    <xf numFmtId="4" fontId="7" fillId="0" borderId="24" xfId="7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2" fontId="7" fillId="0" borderId="12" xfId="1" applyNumberFormat="1" applyFont="1" applyFill="1" applyBorder="1" applyAlignment="1">
      <alignment horizontal="center"/>
    </xf>
    <xf numFmtId="4" fontId="7" fillId="0" borderId="14" xfId="7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1" xfId="3" applyFont="1" applyFill="1" applyBorder="1" applyAlignment="1">
      <alignment horizontal="left"/>
    </xf>
    <xf numFmtId="0" fontId="7" fillId="0" borderId="21" xfId="3" applyFont="1" applyFill="1" applyBorder="1" applyAlignment="1">
      <alignment horizontal="right" wrapText="1"/>
    </xf>
    <xf numFmtId="2" fontId="7" fillId="0" borderId="21" xfId="1" applyNumberFormat="1" applyFont="1" applyFill="1" applyBorder="1" applyAlignment="1">
      <alignment horizontal="center"/>
    </xf>
    <xf numFmtId="4" fontId="7" fillId="0" borderId="22" xfId="7" applyNumberFormat="1" applyFont="1" applyFill="1" applyBorder="1" applyAlignment="1">
      <alignment horizontal="center"/>
    </xf>
    <xf numFmtId="0" fontId="7" fillId="0" borderId="40" xfId="3" applyFont="1" applyFill="1" applyBorder="1" applyAlignment="1">
      <alignment horizontal="left"/>
    </xf>
    <xf numFmtId="0" fontId="7" fillId="0" borderId="40" xfId="3" applyFont="1" applyFill="1" applyBorder="1" applyAlignment="1">
      <alignment horizontal="right" wrapText="1"/>
    </xf>
    <xf numFmtId="2" fontId="7" fillId="0" borderId="40" xfId="1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right" wrapText="1"/>
    </xf>
    <xf numFmtId="0" fontId="7" fillId="0" borderId="12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right" wrapText="1"/>
    </xf>
    <xf numFmtId="0" fontId="7" fillId="0" borderId="12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right" wrapText="1"/>
    </xf>
    <xf numFmtId="165" fontId="7" fillId="0" borderId="12" xfId="0" applyNumberFormat="1" applyFont="1" applyFill="1" applyBorder="1" applyAlignment="1">
      <alignment horizontal="right" wrapText="1"/>
    </xf>
    <xf numFmtId="165" fontId="7" fillId="0" borderId="12" xfId="0" applyNumberFormat="1" applyFont="1" applyFill="1" applyBorder="1" applyAlignment="1">
      <alignment horizontal="right"/>
    </xf>
    <xf numFmtId="165" fontId="7" fillId="0" borderId="2" xfId="0" applyNumberFormat="1" applyFont="1" applyFill="1" applyBorder="1" applyAlignment="1">
      <alignment horizontal="right"/>
    </xf>
    <xf numFmtId="0" fontId="7" fillId="0" borderId="34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 vertical="center" wrapText="1"/>
    </xf>
    <xf numFmtId="165" fontId="15" fillId="0" borderId="2" xfId="0" applyNumberFormat="1" applyFont="1" applyFill="1" applyBorder="1" applyAlignment="1">
      <alignment horizontal="right" wrapText="1"/>
    </xf>
    <xf numFmtId="2" fontId="15" fillId="0" borderId="2" xfId="1" applyNumberFormat="1" applyFont="1" applyFill="1" applyBorder="1" applyAlignment="1">
      <alignment horizontal="center"/>
    </xf>
    <xf numFmtId="4" fontId="15" fillId="0" borderId="24" xfId="7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left" vertical="center" wrapText="1"/>
    </xf>
    <xf numFmtId="0" fontId="16" fillId="3" borderId="18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left"/>
    </xf>
    <xf numFmtId="165" fontId="15" fillId="3" borderId="2" xfId="0" applyNumberFormat="1" applyFont="1" applyFill="1" applyBorder="1" applyAlignment="1">
      <alignment horizontal="right" wrapText="1"/>
    </xf>
    <xf numFmtId="164" fontId="15" fillId="3" borderId="2" xfId="0" applyNumberFormat="1" applyFont="1" applyFill="1" applyBorder="1" applyAlignment="1">
      <alignment horizontal="right" wrapText="1"/>
    </xf>
    <xf numFmtId="0" fontId="15" fillId="3" borderId="2" xfId="0" applyFont="1" applyFill="1" applyBorder="1" applyAlignment="1">
      <alignment horizontal="right"/>
    </xf>
    <xf numFmtId="0" fontId="15" fillId="3" borderId="2" xfId="0" applyFont="1" applyFill="1" applyBorder="1" applyAlignment="1">
      <alignment horizontal="right" wrapText="1"/>
    </xf>
    <xf numFmtId="2" fontId="16" fillId="3" borderId="2" xfId="0" applyNumberFormat="1" applyFont="1" applyFill="1" applyBorder="1"/>
    <xf numFmtId="2" fontId="16" fillId="3" borderId="24" xfId="0" applyNumberFormat="1" applyFont="1" applyFill="1" applyBorder="1"/>
    <xf numFmtId="0" fontId="7" fillId="3" borderId="23" xfId="0" applyFont="1" applyFill="1" applyBorder="1"/>
    <xf numFmtId="164" fontId="16" fillId="3" borderId="23" xfId="0" applyNumberFormat="1" applyFont="1" applyFill="1" applyBorder="1"/>
    <xf numFmtId="164" fontId="15" fillId="3" borderId="23" xfId="0" applyNumberFormat="1" applyFont="1" applyFill="1" applyBorder="1"/>
    <xf numFmtId="0" fontId="7" fillId="0" borderId="2" xfId="0" applyFont="1" applyFill="1" applyBorder="1" applyAlignment="1">
      <alignment horizontal="left" vertical="center" wrapText="1"/>
    </xf>
    <xf numFmtId="164" fontId="15" fillId="0" borderId="21" xfId="3" applyNumberFormat="1" applyFont="1" applyFill="1" applyBorder="1" applyAlignment="1">
      <alignment horizontal="right" wrapText="1"/>
    </xf>
    <xf numFmtId="164" fontId="15" fillId="0" borderId="21" xfId="1" applyNumberFormat="1" applyFont="1" applyFill="1" applyBorder="1" applyAlignment="1">
      <alignment horizontal="right" wrapText="1"/>
    </xf>
    <xf numFmtId="0" fontId="7" fillId="0" borderId="21" xfId="3" applyFont="1" applyFill="1" applyBorder="1" applyAlignment="1">
      <alignment horizontal="center"/>
    </xf>
    <xf numFmtId="0" fontId="7" fillId="0" borderId="21" xfId="3" applyFont="1" applyFill="1" applyBorder="1" applyAlignment="1">
      <alignment horizontal="center" wrapText="1"/>
    </xf>
    <xf numFmtId="164" fontId="7" fillId="0" borderId="40" xfId="3" applyNumberFormat="1" applyFont="1" applyFill="1" applyBorder="1" applyAlignment="1">
      <alignment horizontal="right" wrapText="1"/>
    </xf>
    <xf numFmtId="164" fontId="7" fillId="0" borderId="40" xfId="1" applyNumberFormat="1" applyFont="1" applyFill="1" applyBorder="1" applyAlignment="1">
      <alignment horizontal="right" wrapText="1"/>
    </xf>
    <xf numFmtId="0" fontId="7" fillId="0" borderId="40" xfId="3" applyFont="1" applyFill="1" applyBorder="1" applyAlignment="1">
      <alignment horizontal="center"/>
    </xf>
    <xf numFmtId="0" fontId="7" fillId="0" borderId="40" xfId="3" applyFont="1" applyFill="1" applyBorder="1" applyAlignment="1">
      <alignment horizontal="center" wrapText="1"/>
    </xf>
    <xf numFmtId="164" fontId="7" fillId="0" borderId="2" xfId="0" applyNumberFormat="1" applyFont="1" applyFill="1" applyBorder="1" applyAlignment="1">
      <alignment horizontal="right" wrapText="1"/>
    </xf>
    <xf numFmtId="164" fontId="7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164" fontId="15" fillId="0" borderId="2" xfId="0" applyNumberFormat="1" applyFont="1" applyFill="1" applyBorder="1" applyAlignment="1">
      <alignment horizontal="right" wrapText="1"/>
    </xf>
    <xf numFmtId="164" fontId="15" fillId="0" borderId="2" xfId="1" applyNumberFormat="1" applyFont="1" applyFill="1" applyBorder="1" applyAlignment="1">
      <alignment horizontal="right" wrapText="1"/>
    </xf>
    <xf numFmtId="164" fontId="7" fillId="0" borderId="12" xfId="0" applyNumberFormat="1" applyFont="1" applyFill="1" applyBorder="1" applyAlignment="1">
      <alignment horizontal="right" wrapText="1"/>
    </xf>
    <xf numFmtId="164" fontId="7" fillId="0" borderId="12" xfId="1" applyNumberFormat="1" applyFont="1" applyFill="1" applyBorder="1" applyAlignment="1">
      <alignment horizontal="right" wrapText="1"/>
    </xf>
    <xf numFmtId="0" fontId="7" fillId="0" borderId="12" xfId="0" applyFont="1" applyFill="1" applyBorder="1" applyAlignment="1">
      <alignment horizontal="center" wrapText="1"/>
    </xf>
    <xf numFmtId="164" fontId="15" fillId="0" borderId="2" xfId="1" applyNumberFormat="1" applyFont="1" applyFill="1" applyBorder="1" applyAlignment="1">
      <alignment horizontal="right"/>
    </xf>
    <xf numFmtId="164" fontId="7" fillId="0" borderId="12" xfId="1" applyNumberFormat="1" applyFont="1" applyFill="1" applyBorder="1" applyAlignment="1">
      <alignment horizontal="right"/>
    </xf>
    <xf numFmtId="164" fontId="7" fillId="0" borderId="2" xfId="0" applyNumberFormat="1" applyFont="1" applyFill="1" applyBorder="1" applyAlignment="1">
      <alignment horizontal="right"/>
    </xf>
    <xf numFmtId="164" fontId="0" fillId="0" borderId="2" xfId="0" applyNumberFormat="1" applyFont="1" applyFill="1" applyBorder="1"/>
    <xf numFmtId="164" fontId="15" fillId="0" borderId="2" xfId="0" applyNumberFormat="1" applyFont="1" applyFill="1" applyBorder="1" applyAlignment="1">
      <alignment horizontal="right"/>
    </xf>
    <xf numFmtId="164" fontId="16" fillId="0" borderId="2" xfId="0" applyNumberFormat="1" applyFont="1" applyFill="1" applyBorder="1"/>
    <xf numFmtId="164" fontId="0" fillId="0" borderId="12" xfId="0" applyNumberFormat="1" applyFont="1" applyFill="1" applyBorder="1"/>
    <xf numFmtId="0" fontId="16" fillId="0" borderId="2" xfId="0" applyFont="1" applyFill="1" applyBorder="1"/>
    <xf numFmtId="0" fontId="0" fillId="0" borderId="2" xfId="0" applyFont="1" applyFill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1" fontId="7" fillId="0" borderId="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right"/>
    </xf>
    <xf numFmtId="1" fontId="7" fillId="0" borderId="12" xfId="0" applyNumberFormat="1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4" fontId="7" fillId="0" borderId="42" xfId="7" applyNumberFormat="1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7" fillId="3" borderId="37" xfId="0" applyFont="1" applyFill="1" applyBorder="1"/>
    <xf numFmtId="0" fontId="7" fillId="3" borderId="34" xfId="0" applyFont="1" applyFill="1" applyBorder="1"/>
    <xf numFmtId="164" fontId="16" fillId="3" borderId="34" xfId="0" applyNumberFormat="1" applyFont="1" applyFill="1" applyBorder="1" applyAlignment="1">
      <alignment horizontal="center" vertical="center"/>
    </xf>
    <xf numFmtId="164" fontId="15" fillId="3" borderId="34" xfId="0" applyNumberFormat="1" applyFont="1" applyFill="1" applyBorder="1" applyAlignment="1">
      <alignment horizontal="center" vertical="center"/>
    </xf>
    <xf numFmtId="0" fontId="7" fillId="3" borderId="35" xfId="0" applyFont="1" applyFill="1" applyBorder="1"/>
    <xf numFmtId="0" fontId="12" fillId="0" borderId="12" xfId="0" applyFont="1" applyBorder="1"/>
    <xf numFmtId="0" fontId="4" fillId="3" borderId="1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4" fillId="3" borderId="24" xfId="0" applyNumberFormat="1" applyFont="1" applyFill="1" applyBorder="1" applyAlignment="1">
      <alignment horizontal="center"/>
    </xf>
    <xf numFmtId="164" fontId="0" fillId="0" borderId="30" xfId="0" applyNumberFormat="1" applyFont="1" applyFill="1" applyBorder="1"/>
    <xf numFmtId="1" fontId="7" fillId="0" borderId="30" xfId="0" applyNumberFormat="1" applyFont="1" applyFill="1" applyBorder="1" applyAlignment="1">
      <alignment horizontal="center"/>
    </xf>
    <xf numFmtId="164" fontId="0" fillId="0" borderId="34" xfId="0" applyNumberFormat="1" applyFont="1" applyFill="1" applyBorder="1"/>
    <xf numFmtId="0" fontId="7" fillId="0" borderId="28" xfId="1" applyFont="1" applyFill="1" applyBorder="1" applyAlignment="1">
      <alignment horizontal="center"/>
    </xf>
    <xf numFmtId="2" fontId="7" fillId="0" borderId="26" xfId="1" applyNumberFormat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7" fillId="0" borderId="28" xfId="1" applyFont="1" applyFill="1" applyBorder="1"/>
    <xf numFmtId="0" fontId="6" fillId="0" borderId="13" xfId="1" applyFont="1" applyFill="1" applyBorder="1" applyAlignment="1">
      <alignment horizontal="center"/>
    </xf>
    <xf numFmtId="0" fontId="6" fillId="0" borderId="12" xfId="1" applyFont="1" applyFill="1" applyBorder="1" applyAlignment="1"/>
    <xf numFmtId="0" fontId="6" fillId="0" borderId="12" xfId="1" applyFont="1" applyFill="1" applyBorder="1" applyAlignment="1">
      <alignment horizontal="center"/>
    </xf>
    <xf numFmtId="0" fontId="7" fillId="0" borderId="27" xfId="1" applyFont="1" applyFill="1" applyBorder="1" applyAlignment="1">
      <alignment horizontal="center"/>
    </xf>
    <xf numFmtId="0" fontId="7" fillId="0" borderId="28" xfId="1" applyFont="1" applyFill="1" applyBorder="1" applyAlignment="1">
      <alignment horizontal="left"/>
    </xf>
    <xf numFmtId="165" fontId="7" fillId="0" borderId="28" xfId="1" applyNumberFormat="1" applyFont="1" applyFill="1" applyBorder="1" applyAlignment="1">
      <alignment horizontal="right" wrapText="1"/>
    </xf>
    <xf numFmtId="0" fontId="7" fillId="0" borderId="28" xfId="1" applyFont="1" applyFill="1" applyBorder="1" applyAlignment="1">
      <alignment horizontal="center" wrapText="1"/>
    </xf>
    <xf numFmtId="0" fontId="7" fillId="0" borderId="13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left"/>
    </xf>
    <xf numFmtId="165" fontId="7" fillId="0" borderId="12" xfId="1" applyNumberFormat="1" applyFont="1" applyFill="1" applyBorder="1" applyAlignment="1">
      <alignment horizontal="right" wrapText="1"/>
    </xf>
    <xf numFmtId="0" fontId="7" fillId="0" borderId="12" xfId="1" applyFont="1" applyFill="1" applyBorder="1" applyAlignment="1">
      <alignment horizontal="center" wrapText="1"/>
    </xf>
    <xf numFmtId="0" fontId="7" fillId="0" borderId="18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left"/>
    </xf>
    <xf numFmtId="165" fontId="7" fillId="0" borderId="2" xfId="1" applyNumberFormat="1" applyFont="1" applyFill="1" applyBorder="1" applyAlignment="1">
      <alignment horizontal="right"/>
    </xf>
    <xf numFmtId="0" fontId="7" fillId="0" borderId="2" xfId="1" applyFont="1" applyFill="1" applyBorder="1" applyAlignment="1">
      <alignment horizontal="center" wrapText="1"/>
    </xf>
    <xf numFmtId="165" fontId="7" fillId="0" borderId="12" xfId="1" applyNumberFormat="1" applyFont="1" applyFill="1" applyBorder="1" applyAlignment="1">
      <alignment horizontal="right"/>
    </xf>
    <xf numFmtId="165" fontId="7" fillId="0" borderId="28" xfId="1" applyNumberFormat="1" applyFont="1" applyFill="1" applyBorder="1" applyAlignment="1">
      <alignment horizontal="right"/>
    </xf>
    <xf numFmtId="0" fontId="7" fillId="0" borderId="28" xfId="1" applyFont="1" applyFill="1" applyBorder="1" applyAlignment="1">
      <alignment horizontal="right" wrapText="1"/>
    </xf>
    <xf numFmtId="0" fontId="7" fillId="2" borderId="12" xfId="1" applyNumberFormat="1" applyFont="1" applyFill="1" applyBorder="1" applyAlignment="1">
      <alignment horizontal="right"/>
    </xf>
    <xf numFmtId="0" fontId="7" fillId="0" borderId="12" xfId="1" applyFont="1" applyBorder="1"/>
    <xf numFmtId="0" fontId="7" fillId="2" borderId="12" xfId="1" applyFont="1" applyFill="1" applyBorder="1" applyAlignment="1">
      <alignment horizontal="center"/>
    </xf>
    <xf numFmtId="165" fontId="7" fillId="0" borderId="2" xfId="1" applyNumberFormat="1" applyFont="1" applyFill="1" applyBorder="1" applyAlignment="1">
      <alignment horizontal="right" wrapText="1"/>
    </xf>
    <xf numFmtId="0" fontId="0" fillId="0" borderId="28" xfId="0" applyFont="1" applyBorder="1"/>
    <xf numFmtId="0" fontId="0" fillId="0" borderId="26" xfId="0" applyFont="1" applyBorder="1"/>
    <xf numFmtId="0" fontId="0" fillId="0" borderId="12" xfId="0" applyFont="1" applyBorder="1"/>
    <xf numFmtId="0" fontId="0" fillId="0" borderId="14" xfId="0" applyFont="1" applyBorder="1"/>
    <xf numFmtId="2" fontId="0" fillId="0" borderId="30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2" fontId="0" fillId="0" borderId="28" xfId="0" applyNumberFormat="1" applyFont="1" applyBorder="1" applyAlignment="1">
      <alignment horizontal="center"/>
    </xf>
    <xf numFmtId="0" fontId="0" fillId="0" borderId="12" xfId="0" applyFont="1" applyBorder="1" applyAlignment="1">
      <alignment vertical="center"/>
    </xf>
    <xf numFmtId="2" fontId="0" fillId="0" borderId="30" xfId="0" applyNumberFormat="1" applyFont="1" applyFill="1" applyBorder="1" applyAlignment="1">
      <alignment horizontal="center"/>
    </xf>
    <xf numFmtId="2" fontId="0" fillId="0" borderId="34" xfId="0" applyNumberFormat="1" applyFont="1" applyFill="1" applyBorder="1" applyAlignment="1">
      <alignment horizontal="center"/>
    </xf>
    <xf numFmtId="0" fontId="0" fillId="0" borderId="24" xfId="0" applyFont="1" applyBorder="1"/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7" xfId="0" applyFont="1" applyBorder="1"/>
    <xf numFmtId="166" fontId="15" fillId="0" borderId="28" xfId="1" applyNumberFormat="1" applyFont="1" applyFill="1" applyBorder="1" applyAlignment="1">
      <alignment vertical="center"/>
    </xf>
    <xf numFmtId="166" fontId="15" fillId="0" borderId="28" xfId="1" applyNumberFormat="1" applyFont="1" applyFill="1" applyBorder="1"/>
    <xf numFmtId="166" fontId="15" fillId="0" borderId="28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/>
    </xf>
    <xf numFmtId="164" fontId="15" fillId="0" borderId="28" xfId="1" applyNumberFormat="1" applyFont="1" applyFill="1" applyBorder="1" applyAlignment="1">
      <alignment horizontal="right" vertical="center" wrapText="1"/>
    </xf>
    <xf numFmtId="164" fontId="15" fillId="0" borderId="28" xfId="1" applyNumberFormat="1" applyFont="1" applyFill="1" applyBorder="1" applyAlignment="1">
      <alignment horizontal="right" vertical="center"/>
    </xf>
    <xf numFmtId="164" fontId="16" fillId="0" borderId="28" xfId="0" applyNumberFormat="1" applyFont="1" applyBorder="1"/>
    <xf numFmtId="166" fontId="16" fillId="0" borderId="28" xfId="0" applyNumberFormat="1" applyFont="1" applyBorder="1" applyAlignment="1">
      <alignment vertical="center"/>
    </xf>
    <xf numFmtId="166" fontId="16" fillId="0" borderId="28" xfId="0" applyNumberFormat="1" applyFont="1" applyBorder="1"/>
    <xf numFmtId="164" fontId="16" fillId="0" borderId="28" xfId="0" applyNumberFormat="1" applyFont="1" applyBorder="1" applyAlignment="1">
      <alignment vertical="center"/>
    </xf>
    <xf numFmtId="0" fontId="16" fillId="0" borderId="28" xfId="0" applyFont="1" applyBorder="1"/>
    <xf numFmtId="0" fontId="16" fillId="0" borderId="28" xfId="0" applyFont="1" applyBorder="1" applyAlignment="1">
      <alignment vertical="center"/>
    </xf>
    <xf numFmtId="164" fontId="16" fillId="0" borderId="2" xfId="0" applyNumberFormat="1" applyFont="1" applyBorder="1" applyAlignment="1">
      <alignment vertical="center"/>
    </xf>
    <xf numFmtId="164" fontId="16" fillId="0" borderId="2" xfId="0" applyNumberFormat="1" applyFont="1" applyBorder="1"/>
    <xf numFmtId="166" fontId="16" fillId="0" borderId="2" xfId="0" applyNumberFormat="1" applyFont="1" applyBorder="1" applyAlignment="1">
      <alignment vertical="center"/>
    </xf>
    <xf numFmtId="166" fontId="16" fillId="0" borderId="2" xfId="0" applyNumberFormat="1" applyFont="1" applyBorder="1"/>
    <xf numFmtId="0" fontId="16" fillId="0" borderId="2" xfId="0" applyFont="1" applyBorder="1" applyAlignment="1">
      <alignment vertical="center"/>
    </xf>
    <xf numFmtId="0" fontId="7" fillId="0" borderId="30" xfId="0" applyFont="1" applyFill="1" applyBorder="1" applyAlignment="1">
      <alignment horizontal="left" wrapText="1"/>
    </xf>
    <xf numFmtId="0" fontId="7" fillId="0" borderId="34" xfId="0" applyFont="1" applyFill="1" applyBorder="1" applyAlignment="1">
      <alignment horizontal="left" wrapText="1"/>
    </xf>
    <xf numFmtId="0" fontId="0" fillId="0" borderId="13" xfId="0" applyFont="1" applyBorder="1"/>
    <xf numFmtId="166" fontId="9" fillId="0" borderId="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" fillId="0" borderId="4" xfId="4" applyFont="1" applyFill="1" applyBorder="1" applyAlignment="1">
      <alignment horizontal="center" wrapText="1"/>
    </xf>
    <xf numFmtId="0" fontId="5" fillId="0" borderId="6" xfId="4" applyFont="1" applyFill="1" applyBorder="1" applyAlignment="1">
      <alignment horizontal="center" wrapText="1"/>
    </xf>
    <xf numFmtId="0" fontId="5" fillId="0" borderId="7" xfId="4" applyFont="1" applyFill="1" applyBorder="1" applyAlignment="1">
      <alignment horizontal="center" wrapText="1"/>
    </xf>
    <xf numFmtId="0" fontId="5" fillId="0" borderId="3" xfId="4" applyFont="1" applyFill="1" applyBorder="1" applyAlignment="1">
      <alignment horizontal="center" wrapText="1"/>
    </xf>
    <xf numFmtId="0" fontId="5" fillId="0" borderId="0" xfId="4" applyFont="1" applyFill="1" applyBorder="1" applyAlignment="1">
      <alignment horizontal="center" wrapText="1"/>
    </xf>
    <xf numFmtId="0" fontId="5" fillId="0" borderId="5" xfId="4" applyFont="1" applyFill="1" applyBorder="1" applyAlignment="1">
      <alignment horizontal="center" wrapText="1"/>
    </xf>
    <xf numFmtId="0" fontId="10" fillId="0" borderId="4" xfId="4" applyFont="1" applyFill="1" applyBorder="1" applyAlignment="1">
      <alignment horizontal="center" wrapText="1"/>
    </xf>
    <xf numFmtId="0" fontId="10" fillId="0" borderId="6" xfId="4" applyFont="1" applyFill="1" applyBorder="1" applyAlignment="1">
      <alignment horizontal="center" wrapText="1"/>
    </xf>
    <xf numFmtId="0" fontId="10" fillId="0" borderId="7" xfId="4" applyFont="1" applyFill="1" applyBorder="1" applyAlignment="1">
      <alignment horizontal="center" wrapText="1"/>
    </xf>
    <xf numFmtId="0" fontId="10" fillId="0" borderId="15" xfId="4" applyFont="1" applyFill="1" applyBorder="1" applyAlignment="1">
      <alignment horizontal="center" wrapText="1"/>
    </xf>
    <xf numFmtId="0" fontId="10" fillId="0" borderId="16" xfId="4" applyFont="1" applyFill="1" applyBorder="1" applyAlignment="1">
      <alignment horizontal="center" wrapText="1"/>
    </xf>
    <xf numFmtId="0" fontId="10" fillId="0" borderId="17" xfId="4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left" vertical="center" wrapText="1"/>
    </xf>
    <xf numFmtId="0" fontId="15" fillId="3" borderId="39" xfId="0" applyFont="1" applyFill="1" applyBorder="1" applyAlignment="1">
      <alignment horizontal="left" vertical="center" wrapText="1"/>
    </xf>
  </cellXfs>
  <cellStyles count="9">
    <cellStyle name="Normal_Sheet1" xfId="2"/>
    <cellStyle name="Нормален" xfId="0" builtinId="0"/>
    <cellStyle name="Нормален 2" xfId="7"/>
    <cellStyle name="Нормален 3" xfId="1"/>
    <cellStyle name="Нормален_Лист1" xfId="3"/>
    <cellStyle name="Нормален_Лист2" xfId="5"/>
    <cellStyle name="Нормален_Лист3" xfId="4"/>
    <cellStyle name="Нормален_ниви" xfId="6"/>
    <cellStyle name="Процент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756"/>
  <sheetViews>
    <sheetView workbookViewId="0">
      <selection activeCell="A4" sqref="A4:I6"/>
    </sheetView>
  </sheetViews>
  <sheetFormatPr defaultRowHeight="15" x14ac:dyDescent="0.25"/>
  <cols>
    <col min="1" max="1" width="4.7109375" customWidth="1"/>
    <col min="2" max="2" width="15.28515625" customWidth="1"/>
    <col min="3" max="3" width="13.42578125" customWidth="1"/>
    <col min="4" max="4" width="12.85546875" customWidth="1"/>
    <col min="5" max="5" width="11.42578125" customWidth="1"/>
    <col min="6" max="6" width="6" customWidth="1"/>
    <col min="7" max="7" width="8.140625" customWidth="1"/>
    <col min="8" max="8" width="8.5703125" customWidth="1"/>
    <col min="9" max="9" width="10" customWidth="1"/>
  </cols>
  <sheetData>
    <row r="3" spans="1:10" ht="15.75" thickBot="1" x14ac:dyDescent="0.3">
      <c r="A3" s="7" t="s">
        <v>0</v>
      </c>
      <c r="B3" s="1"/>
      <c r="C3" s="1"/>
      <c r="D3" s="1"/>
      <c r="E3" s="1"/>
      <c r="F3" s="1"/>
      <c r="G3" s="1"/>
      <c r="H3" s="1"/>
      <c r="I3" s="1"/>
    </row>
    <row r="4" spans="1:10" x14ac:dyDescent="0.25">
      <c r="A4" s="293" t="s">
        <v>713</v>
      </c>
      <c r="B4" s="294"/>
      <c r="C4" s="294"/>
      <c r="D4" s="294"/>
      <c r="E4" s="294"/>
      <c r="F4" s="294"/>
      <c r="G4" s="294"/>
      <c r="H4" s="294"/>
      <c r="I4" s="295"/>
    </row>
    <row r="5" spans="1:10" x14ac:dyDescent="0.25">
      <c r="A5" s="296"/>
      <c r="B5" s="297"/>
      <c r="C5" s="297"/>
      <c r="D5" s="297"/>
      <c r="E5" s="297"/>
      <c r="F5" s="297"/>
      <c r="G5" s="297"/>
      <c r="H5" s="297"/>
      <c r="I5" s="298"/>
    </row>
    <row r="6" spans="1:10" ht="73.5" customHeight="1" thickBot="1" x14ac:dyDescent="0.3">
      <c r="A6" s="296"/>
      <c r="B6" s="297"/>
      <c r="C6" s="297"/>
      <c r="D6" s="297"/>
      <c r="E6" s="297"/>
      <c r="F6" s="297"/>
      <c r="G6" s="297"/>
      <c r="H6" s="297"/>
      <c r="I6" s="298"/>
    </row>
    <row r="7" spans="1:10" ht="39" thickBot="1" x14ac:dyDescent="0.3">
      <c r="A7" s="8" t="s">
        <v>1</v>
      </c>
      <c r="B7" s="9" t="s">
        <v>2</v>
      </c>
      <c r="C7" s="10" t="s">
        <v>3</v>
      </c>
      <c r="D7" s="11" t="s">
        <v>4</v>
      </c>
      <c r="E7" s="11" t="s">
        <v>5</v>
      </c>
      <c r="F7" s="12" t="s">
        <v>6</v>
      </c>
      <c r="G7" s="9" t="s">
        <v>7</v>
      </c>
      <c r="H7" s="13" t="s">
        <v>8</v>
      </c>
      <c r="I7" s="14" t="s">
        <v>9</v>
      </c>
    </row>
    <row r="8" spans="1:10" ht="15.75" thickBot="1" x14ac:dyDescent="0.3">
      <c r="A8" s="113">
        <v>1</v>
      </c>
      <c r="B8" s="114">
        <v>2</v>
      </c>
      <c r="C8" s="114">
        <v>3</v>
      </c>
      <c r="D8" s="115">
        <v>4</v>
      </c>
      <c r="E8" s="115">
        <v>5</v>
      </c>
      <c r="F8" s="114">
        <v>6</v>
      </c>
      <c r="G8" s="114">
        <v>7</v>
      </c>
      <c r="H8" s="116">
        <v>8</v>
      </c>
      <c r="I8" s="117">
        <v>9</v>
      </c>
    </row>
    <row r="9" spans="1:10" ht="15.75" thickBot="1" x14ac:dyDescent="0.3">
      <c r="A9" s="118"/>
      <c r="B9" s="119"/>
      <c r="C9" s="119"/>
      <c r="D9" s="120"/>
      <c r="E9" s="120"/>
      <c r="F9" s="119"/>
      <c r="G9" s="119"/>
      <c r="H9" s="121"/>
      <c r="I9" s="122"/>
    </row>
    <row r="10" spans="1:10" x14ac:dyDescent="0.25">
      <c r="A10" s="64">
        <v>1</v>
      </c>
      <c r="B10" s="65" t="s">
        <v>10</v>
      </c>
      <c r="C10" s="66" t="s">
        <v>63</v>
      </c>
      <c r="D10" s="67">
        <v>10.007</v>
      </c>
      <c r="E10" s="68">
        <v>8.2769999999999992</v>
      </c>
      <c r="F10" s="69">
        <v>6</v>
      </c>
      <c r="G10" s="69" t="s">
        <v>11</v>
      </c>
      <c r="H10" s="70">
        <v>72</v>
      </c>
      <c r="I10" s="126">
        <f t="shared" ref="I10:I73" si="0">H10*D10*20%</f>
        <v>144.10080000000002</v>
      </c>
      <c r="J10" s="58"/>
    </row>
    <row r="11" spans="1:10" x14ac:dyDescent="0.25">
      <c r="A11" s="71">
        <v>2</v>
      </c>
      <c r="B11" s="18" t="s">
        <v>10</v>
      </c>
      <c r="C11" s="19" t="s">
        <v>64</v>
      </c>
      <c r="D11" s="20">
        <v>20.016999999999999</v>
      </c>
      <c r="E11" s="48">
        <v>19.53</v>
      </c>
      <c r="F11" s="32">
        <v>4</v>
      </c>
      <c r="G11" s="32" t="s">
        <v>11</v>
      </c>
      <c r="H11" s="61">
        <v>72</v>
      </c>
      <c r="I11" s="127">
        <f t="shared" si="0"/>
        <v>288.2448</v>
      </c>
    </row>
    <row r="12" spans="1:10" x14ac:dyDescent="0.25">
      <c r="A12" s="71">
        <v>3</v>
      </c>
      <c r="B12" s="18" t="s">
        <v>10</v>
      </c>
      <c r="C12" s="21" t="s">
        <v>65</v>
      </c>
      <c r="D12" s="20">
        <v>13.029</v>
      </c>
      <c r="E12" s="48">
        <v>12.845000000000001</v>
      </c>
      <c r="F12" s="32">
        <v>4</v>
      </c>
      <c r="G12" s="32" t="s">
        <v>11</v>
      </c>
      <c r="H12" s="61">
        <v>72</v>
      </c>
      <c r="I12" s="127">
        <f t="shared" si="0"/>
        <v>187.61760000000001</v>
      </c>
    </row>
    <row r="13" spans="1:10" x14ac:dyDescent="0.25">
      <c r="A13" s="71">
        <v>4</v>
      </c>
      <c r="B13" s="18" t="s">
        <v>10</v>
      </c>
      <c r="C13" s="21" t="s">
        <v>66</v>
      </c>
      <c r="D13" s="20">
        <v>5.0039999999999996</v>
      </c>
      <c r="E13" s="48">
        <v>5.0039999999999996</v>
      </c>
      <c r="F13" s="32">
        <v>4</v>
      </c>
      <c r="G13" s="32" t="s">
        <v>11</v>
      </c>
      <c r="H13" s="61">
        <v>72</v>
      </c>
      <c r="I13" s="127">
        <f t="shared" si="0"/>
        <v>72.057599999999994</v>
      </c>
    </row>
    <row r="14" spans="1:10" x14ac:dyDescent="0.25">
      <c r="A14" s="71">
        <v>5</v>
      </c>
      <c r="B14" s="18" t="s">
        <v>10</v>
      </c>
      <c r="C14" s="21" t="s">
        <v>67</v>
      </c>
      <c r="D14" s="20">
        <v>5.0030000000000001</v>
      </c>
      <c r="E14" s="48">
        <v>5.0030000000000001</v>
      </c>
      <c r="F14" s="32">
        <v>4</v>
      </c>
      <c r="G14" s="32" t="s">
        <v>11</v>
      </c>
      <c r="H14" s="61">
        <v>72</v>
      </c>
      <c r="I14" s="127">
        <f t="shared" si="0"/>
        <v>72.043199999999999</v>
      </c>
    </row>
    <row r="15" spans="1:10" x14ac:dyDescent="0.25">
      <c r="A15" s="71">
        <v>6</v>
      </c>
      <c r="B15" s="18" t="s">
        <v>10</v>
      </c>
      <c r="C15" s="19" t="s">
        <v>68</v>
      </c>
      <c r="D15" s="20">
        <v>40.012</v>
      </c>
      <c r="E15" s="48">
        <v>40.012</v>
      </c>
      <c r="F15" s="32">
        <v>4</v>
      </c>
      <c r="G15" s="32" t="s">
        <v>11</v>
      </c>
      <c r="H15" s="61">
        <v>72</v>
      </c>
      <c r="I15" s="127">
        <f t="shared" si="0"/>
        <v>576.17280000000005</v>
      </c>
    </row>
    <row r="16" spans="1:10" x14ac:dyDescent="0.25">
      <c r="A16" s="71">
        <v>7</v>
      </c>
      <c r="B16" s="18" t="s">
        <v>10</v>
      </c>
      <c r="C16" s="21" t="s">
        <v>69</v>
      </c>
      <c r="D16" s="20">
        <v>12.507999999999999</v>
      </c>
      <c r="E16" s="48">
        <v>12.507999999999999</v>
      </c>
      <c r="F16" s="32">
        <v>4</v>
      </c>
      <c r="G16" s="32" t="s">
        <v>11</v>
      </c>
      <c r="H16" s="61">
        <v>72</v>
      </c>
      <c r="I16" s="127">
        <f t="shared" si="0"/>
        <v>180.11519999999999</v>
      </c>
    </row>
    <row r="17" spans="1:9" x14ac:dyDescent="0.25">
      <c r="A17" s="71">
        <v>8</v>
      </c>
      <c r="B17" s="18" t="s">
        <v>10</v>
      </c>
      <c r="C17" s="19" t="s">
        <v>70</v>
      </c>
      <c r="D17" s="20">
        <v>12.507999999999999</v>
      </c>
      <c r="E17" s="48">
        <v>12.507999999999999</v>
      </c>
      <c r="F17" s="32">
        <v>4</v>
      </c>
      <c r="G17" s="32" t="s">
        <v>11</v>
      </c>
      <c r="H17" s="61">
        <v>72</v>
      </c>
      <c r="I17" s="127">
        <f t="shared" si="0"/>
        <v>180.11519999999999</v>
      </c>
    </row>
    <row r="18" spans="1:9" x14ac:dyDescent="0.25">
      <c r="A18" s="71">
        <v>9</v>
      </c>
      <c r="B18" s="18" t="s">
        <v>10</v>
      </c>
      <c r="C18" s="19" t="s">
        <v>71</v>
      </c>
      <c r="D18" s="20">
        <v>3.0009999999999999</v>
      </c>
      <c r="E18" s="48">
        <v>2.9950000000000001</v>
      </c>
      <c r="F18" s="32">
        <v>3</v>
      </c>
      <c r="G18" s="32" t="s">
        <v>11</v>
      </c>
      <c r="H18" s="61">
        <v>72</v>
      </c>
      <c r="I18" s="127">
        <f t="shared" si="0"/>
        <v>43.214400000000005</v>
      </c>
    </row>
    <row r="19" spans="1:9" x14ac:dyDescent="0.25">
      <c r="A19" s="71">
        <v>10</v>
      </c>
      <c r="B19" s="18" t="s">
        <v>10</v>
      </c>
      <c r="C19" s="19" t="s">
        <v>72</v>
      </c>
      <c r="D19" s="20">
        <v>5.0039999999999996</v>
      </c>
      <c r="E19" s="48">
        <v>5.0039999999999996</v>
      </c>
      <c r="F19" s="32">
        <v>4</v>
      </c>
      <c r="G19" s="32" t="s">
        <v>11</v>
      </c>
      <c r="H19" s="61">
        <v>72</v>
      </c>
      <c r="I19" s="127">
        <f t="shared" si="0"/>
        <v>72.057599999999994</v>
      </c>
    </row>
    <row r="20" spans="1:9" x14ac:dyDescent="0.25">
      <c r="A20" s="71">
        <v>11</v>
      </c>
      <c r="B20" s="18" t="s">
        <v>10</v>
      </c>
      <c r="C20" s="19" t="s">
        <v>73</v>
      </c>
      <c r="D20" s="20">
        <v>15.005000000000001</v>
      </c>
      <c r="E20" s="48">
        <v>14.97</v>
      </c>
      <c r="F20" s="32">
        <v>4</v>
      </c>
      <c r="G20" s="32" t="s">
        <v>11</v>
      </c>
      <c r="H20" s="61">
        <v>72</v>
      </c>
      <c r="I20" s="127">
        <f t="shared" si="0"/>
        <v>216.07200000000003</v>
      </c>
    </row>
    <row r="21" spans="1:9" x14ac:dyDescent="0.25">
      <c r="A21" s="71">
        <v>12</v>
      </c>
      <c r="B21" s="18" t="s">
        <v>10</v>
      </c>
      <c r="C21" s="19" t="s">
        <v>74</v>
      </c>
      <c r="D21" s="20">
        <v>20.009</v>
      </c>
      <c r="E21" s="48">
        <v>19.623999999999999</v>
      </c>
      <c r="F21" s="32">
        <v>3</v>
      </c>
      <c r="G21" s="32" t="s">
        <v>11</v>
      </c>
      <c r="H21" s="61">
        <v>72</v>
      </c>
      <c r="I21" s="127">
        <f t="shared" si="0"/>
        <v>288.12960000000004</v>
      </c>
    </row>
    <row r="22" spans="1:9" x14ac:dyDescent="0.25">
      <c r="A22" s="71">
        <v>13</v>
      </c>
      <c r="B22" s="18" t="s">
        <v>10</v>
      </c>
      <c r="C22" s="19" t="s">
        <v>75</v>
      </c>
      <c r="D22" s="20">
        <v>5.0229999999999997</v>
      </c>
      <c r="E22" s="48">
        <v>4.6509999999999998</v>
      </c>
      <c r="F22" s="32">
        <v>3</v>
      </c>
      <c r="G22" s="32" t="s">
        <v>11</v>
      </c>
      <c r="H22" s="61">
        <v>72</v>
      </c>
      <c r="I22" s="127">
        <f t="shared" si="0"/>
        <v>72.331199999999995</v>
      </c>
    </row>
    <row r="23" spans="1:9" x14ac:dyDescent="0.25">
      <c r="A23" s="71">
        <v>14</v>
      </c>
      <c r="B23" s="18" t="s">
        <v>10</v>
      </c>
      <c r="C23" s="19" t="s">
        <v>76</v>
      </c>
      <c r="D23" s="20">
        <v>5.0049999999999999</v>
      </c>
      <c r="E23" s="52">
        <v>5.0049999999999999</v>
      </c>
      <c r="F23" s="32">
        <v>3</v>
      </c>
      <c r="G23" s="32" t="s">
        <v>11</v>
      </c>
      <c r="H23" s="61">
        <v>72</v>
      </c>
      <c r="I23" s="127">
        <f t="shared" si="0"/>
        <v>72.072000000000003</v>
      </c>
    </row>
    <row r="24" spans="1:9" x14ac:dyDescent="0.25">
      <c r="A24" s="71">
        <v>15</v>
      </c>
      <c r="B24" s="18" t="s">
        <v>10</v>
      </c>
      <c r="C24" s="19" t="s">
        <v>77</v>
      </c>
      <c r="D24" s="20">
        <v>3.0009999999999999</v>
      </c>
      <c r="E24" s="51">
        <v>2.6949999999999998</v>
      </c>
      <c r="F24" s="32">
        <v>3</v>
      </c>
      <c r="G24" s="32" t="s">
        <v>11</v>
      </c>
      <c r="H24" s="61">
        <v>72</v>
      </c>
      <c r="I24" s="127">
        <f t="shared" si="0"/>
        <v>43.214400000000005</v>
      </c>
    </row>
    <row r="25" spans="1:9" x14ac:dyDescent="0.25">
      <c r="A25" s="71">
        <v>16</v>
      </c>
      <c r="B25" s="18" t="s">
        <v>10</v>
      </c>
      <c r="C25" s="19" t="s">
        <v>78</v>
      </c>
      <c r="D25" s="20">
        <v>14.954000000000001</v>
      </c>
      <c r="E25" s="24">
        <v>14.911</v>
      </c>
      <c r="F25" s="32">
        <v>4</v>
      </c>
      <c r="G25" s="32" t="s">
        <v>11</v>
      </c>
      <c r="H25" s="61">
        <v>72</v>
      </c>
      <c r="I25" s="127">
        <f t="shared" si="0"/>
        <v>215.33760000000004</v>
      </c>
    </row>
    <row r="26" spans="1:9" x14ac:dyDescent="0.25">
      <c r="A26" s="71">
        <v>17</v>
      </c>
      <c r="B26" s="18" t="s">
        <v>10</v>
      </c>
      <c r="C26" s="19" t="s">
        <v>79</v>
      </c>
      <c r="D26" s="20">
        <v>3.0009999999999999</v>
      </c>
      <c r="E26" s="24">
        <v>3.0009999999999999</v>
      </c>
      <c r="F26" s="32">
        <v>4</v>
      </c>
      <c r="G26" s="32" t="s">
        <v>11</v>
      </c>
      <c r="H26" s="61">
        <v>72</v>
      </c>
      <c r="I26" s="127">
        <f t="shared" si="0"/>
        <v>43.214400000000005</v>
      </c>
    </row>
    <row r="27" spans="1:9" x14ac:dyDescent="0.25">
      <c r="A27" s="71">
        <v>18</v>
      </c>
      <c r="B27" s="18" t="s">
        <v>10</v>
      </c>
      <c r="C27" s="19" t="s">
        <v>80</v>
      </c>
      <c r="D27" s="20">
        <v>7.0129999999999999</v>
      </c>
      <c r="E27" s="24">
        <v>6.085</v>
      </c>
      <c r="F27" s="32">
        <v>3</v>
      </c>
      <c r="G27" s="32" t="s">
        <v>11</v>
      </c>
      <c r="H27" s="61">
        <v>72</v>
      </c>
      <c r="I27" s="127">
        <f t="shared" si="0"/>
        <v>100.9872</v>
      </c>
    </row>
    <row r="28" spans="1:9" x14ac:dyDescent="0.25">
      <c r="A28" s="71">
        <v>19</v>
      </c>
      <c r="B28" s="18" t="s">
        <v>10</v>
      </c>
      <c r="C28" s="19" t="s">
        <v>81</v>
      </c>
      <c r="D28" s="20">
        <v>7.0019999999999998</v>
      </c>
      <c r="E28" s="24">
        <v>7.0019999999999998</v>
      </c>
      <c r="F28" s="32">
        <v>3</v>
      </c>
      <c r="G28" s="32" t="s">
        <v>11</v>
      </c>
      <c r="H28" s="61">
        <v>72</v>
      </c>
      <c r="I28" s="127">
        <f t="shared" si="0"/>
        <v>100.8288</v>
      </c>
    </row>
    <row r="29" spans="1:9" x14ac:dyDescent="0.25">
      <c r="A29" s="71">
        <v>20</v>
      </c>
      <c r="B29" s="18" t="s">
        <v>10</v>
      </c>
      <c r="C29" s="19" t="s">
        <v>82</v>
      </c>
      <c r="D29" s="20">
        <v>6.0019999999999998</v>
      </c>
      <c r="E29" s="24">
        <v>6.0019999999999998</v>
      </c>
      <c r="F29" s="32">
        <v>3</v>
      </c>
      <c r="G29" s="32" t="s">
        <v>11</v>
      </c>
      <c r="H29" s="61">
        <v>72</v>
      </c>
      <c r="I29" s="127">
        <f t="shared" si="0"/>
        <v>86.42880000000001</v>
      </c>
    </row>
    <row r="30" spans="1:9" x14ac:dyDescent="0.25">
      <c r="A30" s="71">
        <v>21</v>
      </c>
      <c r="B30" s="18" t="s">
        <v>10</v>
      </c>
      <c r="C30" s="19" t="s">
        <v>83</v>
      </c>
      <c r="D30" s="20">
        <v>7.0019999999999998</v>
      </c>
      <c r="E30" s="24">
        <v>7.0019999999999998</v>
      </c>
      <c r="F30" s="32">
        <v>3</v>
      </c>
      <c r="G30" s="32" t="s">
        <v>11</v>
      </c>
      <c r="H30" s="61">
        <v>72</v>
      </c>
      <c r="I30" s="127">
        <f t="shared" si="0"/>
        <v>100.8288</v>
      </c>
    </row>
    <row r="31" spans="1:9" x14ac:dyDescent="0.25">
      <c r="A31" s="71">
        <v>22</v>
      </c>
      <c r="B31" s="18" t="s">
        <v>10</v>
      </c>
      <c r="C31" s="21" t="s">
        <v>84</v>
      </c>
      <c r="D31" s="20">
        <v>20.006</v>
      </c>
      <c r="E31" s="24">
        <v>19.841999999999999</v>
      </c>
      <c r="F31" s="32">
        <v>3</v>
      </c>
      <c r="G31" s="32" t="s">
        <v>11</v>
      </c>
      <c r="H31" s="61">
        <v>72</v>
      </c>
      <c r="I31" s="127">
        <f t="shared" si="0"/>
        <v>288.08640000000003</v>
      </c>
    </row>
    <row r="32" spans="1:9" x14ac:dyDescent="0.25">
      <c r="A32" s="71">
        <v>23</v>
      </c>
      <c r="B32" s="18" t="s">
        <v>10</v>
      </c>
      <c r="C32" s="19" t="s">
        <v>85</v>
      </c>
      <c r="D32" s="20">
        <v>19.545999999999999</v>
      </c>
      <c r="E32" s="24">
        <v>17.686</v>
      </c>
      <c r="F32" s="32">
        <v>3</v>
      </c>
      <c r="G32" s="32" t="s">
        <v>11</v>
      </c>
      <c r="H32" s="61">
        <v>72</v>
      </c>
      <c r="I32" s="127">
        <f t="shared" si="0"/>
        <v>281.4624</v>
      </c>
    </row>
    <row r="33" spans="1:9" x14ac:dyDescent="0.25">
      <c r="A33" s="71">
        <v>24</v>
      </c>
      <c r="B33" s="18" t="s">
        <v>10</v>
      </c>
      <c r="C33" s="19" t="s">
        <v>86</v>
      </c>
      <c r="D33" s="20">
        <v>15.006</v>
      </c>
      <c r="E33" s="24">
        <v>14.699</v>
      </c>
      <c r="F33" s="32">
        <v>3</v>
      </c>
      <c r="G33" s="32" t="s">
        <v>11</v>
      </c>
      <c r="H33" s="61">
        <v>72</v>
      </c>
      <c r="I33" s="127">
        <f t="shared" si="0"/>
        <v>216.08640000000003</v>
      </c>
    </row>
    <row r="34" spans="1:9" x14ac:dyDescent="0.25">
      <c r="A34" s="71">
        <v>25</v>
      </c>
      <c r="B34" s="18" t="s">
        <v>10</v>
      </c>
      <c r="C34" s="19" t="s">
        <v>87</v>
      </c>
      <c r="D34" s="20">
        <v>3.0009999999999999</v>
      </c>
      <c r="E34" s="24">
        <v>3.0009999999999999</v>
      </c>
      <c r="F34" s="32">
        <v>4</v>
      </c>
      <c r="G34" s="32" t="s">
        <v>11</v>
      </c>
      <c r="H34" s="61">
        <v>72</v>
      </c>
      <c r="I34" s="127">
        <f t="shared" si="0"/>
        <v>43.214400000000005</v>
      </c>
    </row>
    <row r="35" spans="1:9" x14ac:dyDescent="0.25">
      <c r="A35" s="71">
        <v>26</v>
      </c>
      <c r="B35" s="18" t="s">
        <v>10</v>
      </c>
      <c r="C35" s="19" t="s">
        <v>88</v>
      </c>
      <c r="D35" s="20">
        <v>13.504</v>
      </c>
      <c r="E35" s="24">
        <v>12.692</v>
      </c>
      <c r="F35" s="32">
        <v>4</v>
      </c>
      <c r="G35" s="32" t="s">
        <v>11</v>
      </c>
      <c r="H35" s="61">
        <v>72</v>
      </c>
      <c r="I35" s="127">
        <f t="shared" si="0"/>
        <v>194.45760000000001</v>
      </c>
    </row>
    <row r="36" spans="1:9" x14ac:dyDescent="0.25">
      <c r="A36" s="71">
        <v>27</v>
      </c>
      <c r="B36" s="18" t="s">
        <v>10</v>
      </c>
      <c r="C36" s="19" t="s">
        <v>89</v>
      </c>
      <c r="D36" s="20">
        <v>15.005000000000001</v>
      </c>
      <c r="E36" s="24">
        <v>14.913</v>
      </c>
      <c r="F36" s="32">
        <v>4</v>
      </c>
      <c r="G36" s="32" t="s">
        <v>11</v>
      </c>
      <c r="H36" s="61">
        <v>72</v>
      </c>
      <c r="I36" s="127">
        <f t="shared" si="0"/>
        <v>216.07200000000003</v>
      </c>
    </row>
    <row r="37" spans="1:9" x14ac:dyDescent="0.25">
      <c r="A37" s="71">
        <v>28</v>
      </c>
      <c r="B37" s="18" t="s">
        <v>10</v>
      </c>
      <c r="C37" s="19" t="s">
        <v>90</v>
      </c>
      <c r="D37" s="20">
        <v>12.503</v>
      </c>
      <c r="E37" s="24">
        <v>12.503</v>
      </c>
      <c r="F37" s="32">
        <v>4</v>
      </c>
      <c r="G37" s="32" t="s">
        <v>11</v>
      </c>
      <c r="H37" s="61">
        <v>72</v>
      </c>
      <c r="I37" s="127">
        <f t="shared" si="0"/>
        <v>180.04320000000001</v>
      </c>
    </row>
    <row r="38" spans="1:9" x14ac:dyDescent="0.25">
      <c r="A38" s="71">
        <v>29</v>
      </c>
      <c r="B38" s="18" t="s">
        <v>10</v>
      </c>
      <c r="C38" s="19" t="s">
        <v>91</v>
      </c>
      <c r="D38" s="20">
        <v>3.0009999999999999</v>
      </c>
      <c r="E38" s="24">
        <v>2.3410000000000002</v>
      </c>
      <c r="F38" s="32">
        <v>4</v>
      </c>
      <c r="G38" s="32" t="s">
        <v>11</v>
      </c>
      <c r="H38" s="61">
        <v>72</v>
      </c>
      <c r="I38" s="127">
        <f t="shared" si="0"/>
        <v>43.214400000000005</v>
      </c>
    </row>
    <row r="39" spans="1:9" x14ac:dyDescent="0.25">
      <c r="A39" s="71">
        <v>30</v>
      </c>
      <c r="B39" s="18" t="s">
        <v>10</v>
      </c>
      <c r="C39" s="19" t="s">
        <v>92</v>
      </c>
      <c r="D39" s="20">
        <v>3.0009999999999999</v>
      </c>
      <c r="E39" s="24">
        <v>2.64</v>
      </c>
      <c r="F39" s="32">
        <v>4</v>
      </c>
      <c r="G39" s="32" t="s">
        <v>11</v>
      </c>
      <c r="H39" s="61">
        <v>72</v>
      </c>
      <c r="I39" s="127">
        <f t="shared" si="0"/>
        <v>43.214400000000005</v>
      </c>
    </row>
    <row r="40" spans="1:9" x14ac:dyDescent="0.25">
      <c r="A40" s="71">
        <v>31</v>
      </c>
      <c r="B40" s="18" t="s">
        <v>10</v>
      </c>
      <c r="C40" s="19" t="s">
        <v>93</v>
      </c>
      <c r="D40" s="20">
        <v>3.0009999999999999</v>
      </c>
      <c r="E40" s="24">
        <v>2.863</v>
      </c>
      <c r="F40" s="32">
        <v>4</v>
      </c>
      <c r="G40" s="32" t="s">
        <v>11</v>
      </c>
      <c r="H40" s="61">
        <v>72</v>
      </c>
      <c r="I40" s="127">
        <f t="shared" si="0"/>
        <v>43.214400000000005</v>
      </c>
    </row>
    <row r="41" spans="1:9" x14ac:dyDescent="0.25">
      <c r="A41" s="71">
        <v>32</v>
      </c>
      <c r="B41" s="18" t="s">
        <v>10</v>
      </c>
      <c r="C41" s="19" t="s">
        <v>94</v>
      </c>
      <c r="D41" s="20">
        <v>3.0009999999999999</v>
      </c>
      <c r="E41" s="24">
        <v>2.9020000000000001</v>
      </c>
      <c r="F41" s="32">
        <v>4</v>
      </c>
      <c r="G41" s="32" t="s">
        <v>11</v>
      </c>
      <c r="H41" s="61">
        <v>72</v>
      </c>
      <c r="I41" s="127">
        <f t="shared" si="0"/>
        <v>43.214400000000005</v>
      </c>
    </row>
    <row r="42" spans="1:9" x14ac:dyDescent="0.25">
      <c r="A42" s="71">
        <v>33</v>
      </c>
      <c r="B42" s="18" t="s">
        <v>10</v>
      </c>
      <c r="C42" s="19" t="s">
        <v>95</v>
      </c>
      <c r="D42" s="20">
        <v>3.0009999999999999</v>
      </c>
      <c r="E42" s="24">
        <v>3.0009999999999999</v>
      </c>
      <c r="F42" s="32">
        <v>4</v>
      </c>
      <c r="G42" s="32" t="s">
        <v>11</v>
      </c>
      <c r="H42" s="61">
        <v>72</v>
      </c>
      <c r="I42" s="127">
        <f t="shared" si="0"/>
        <v>43.214400000000005</v>
      </c>
    </row>
    <row r="43" spans="1:9" x14ac:dyDescent="0.25">
      <c r="A43" s="71">
        <v>34</v>
      </c>
      <c r="B43" s="18" t="s">
        <v>10</v>
      </c>
      <c r="C43" s="19" t="s">
        <v>96</v>
      </c>
      <c r="D43" s="20">
        <v>7.5019999999999998</v>
      </c>
      <c r="E43" s="24">
        <v>7.5019999999999998</v>
      </c>
      <c r="F43" s="32">
        <v>4</v>
      </c>
      <c r="G43" s="32" t="s">
        <v>11</v>
      </c>
      <c r="H43" s="61">
        <v>72</v>
      </c>
      <c r="I43" s="127">
        <f t="shared" si="0"/>
        <v>108.0288</v>
      </c>
    </row>
    <row r="44" spans="1:9" x14ac:dyDescent="0.25">
      <c r="A44" s="71">
        <v>35</v>
      </c>
      <c r="B44" s="18" t="s">
        <v>10</v>
      </c>
      <c r="C44" s="19" t="s">
        <v>97</v>
      </c>
      <c r="D44" s="20">
        <v>3</v>
      </c>
      <c r="E44" s="24">
        <v>3</v>
      </c>
      <c r="F44" s="32">
        <v>4</v>
      </c>
      <c r="G44" s="32" t="s">
        <v>11</v>
      </c>
      <c r="H44" s="61">
        <v>72</v>
      </c>
      <c r="I44" s="127">
        <f t="shared" si="0"/>
        <v>43.2</v>
      </c>
    </row>
    <row r="45" spans="1:9" x14ac:dyDescent="0.25">
      <c r="A45" s="71">
        <v>36</v>
      </c>
      <c r="B45" s="18" t="s">
        <v>10</v>
      </c>
      <c r="C45" s="19" t="s">
        <v>98</v>
      </c>
      <c r="D45" s="20">
        <v>9.4309999999999992</v>
      </c>
      <c r="E45" s="24">
        <v>8.9390000000000001</v>
      </c>
      <c r="F45" s="32">
        <v>4</v>
      </c>
      <c r="G45" s="32" t="s">
        <v>11</v>
      </c>
      <c r="H45" s="61">
        <v>72</v>
      </c>
      <c r="I45" s="127">
        <f t="shared" si="0"/>
        <v>135.8064</v>
      </c>
    </row>
    <row r="46" spans="1:9" x14ac:dyDescent="0.25">
      <c r="A46" s="71">
        <v>37</v>
      </c>
      <c r="B46" s="18" t="s">
        <v>10</v>
      </c>
      <c r="C46" s="19" t="s">
        <v>99</v>
      </c>
      <c r="D46" s="20">
        <v>9.0079999999999991</v>
      </c>
      <c r="E46" s="24">
        <v>8.6029999999999998</v>
      </c>
      <c r="F46" s="32">
        <v>4</v>
      </c>
      <c r="G46" s="32" t="s">
        <v>11</v>
      </c>
      <c r="H46" s="61">
        <v>72</v>
      </c>
      <c r="I46" s="127">
        <f t="shared" si="0"/>
        <v>129.71519999999998</v>
      </c>
    </row>
    <row r="47" spans="1:9" x14ac:dyDescent="0.25">
      <c r="A47" s="71">
        <v>38</v>
      </c>
      <c r="B47" s="18" t="s">
        <v>10</v>
      </c>
      <c r="C47" s="19" t="s">
        <v>100</v>
      </c>
      <c r="D47" s="20">
        <v>4.5039999999999996</v>
      </c>
      <c r="E47" s="47">
        <v>4.5039999999999996</v>
      </c>
      <c r="F47" s="32">
        <v>4</v>
      </c>
      <c r="G47" s="32" t="s">
        <v>11</v>
      </c>
      <c r="H47" s="61">
        <v>72</v>
      </c>
      <c r="I47" s="127">
        <f t="shared" si="0"/>
        <v>64.857599999999991</v>
      </c>
    </row>
    <row r="48" spans="1:9" x14ac:dyDescent="0.25">
      <c r="A48" s="71">
        <v>39</v>
      </c>
      <c r="B48" s="18" t="s">
        <v>10</v>
      </c>
      <c r="C48" s="19" t="s">
        <v>101</v>
      </c>
      <c r="D48" s="20">
        <v>4.5039999999999996</v>
      </c>
      <c r="E48" s="47">
        <v>4.4950000000000001</v>
      </c>
      <c r="F48" s="32">
        <v>4</v>
      </c>
      <c r="G48" s="32" t="s">
        <v>11</v>
      </c>
      <c r="H48" s="61">
        <v>72</v>
      </c>
      <c r="I48" s="127">
        <f t="shared" si="0"/>
        <v>64.857599999999991</v>
      </c>
    </row>
    <row r="49" spans="1:9" x14ac:dyDescent="0.25">
      <c r="A49" s="71">
        <v>40</v>
      </c>
      <c r="B49" s="18" t="s">
        <v>10</v>
      </c>
      <c r="C49" s="19" t="s">
        <v>102</v>
      </c>
      <c r="D49" s="20">
        <v>15.005000000000001</v>
      </c>
      <c r="E49" s="24">
        <v>15.005000000000001</v>
      </c>
      <c r="F49" s="32">
        <v>4</v>
      </c>
      <c r="G49" s="32" t="s">
        <v>11</v>
      </c>
      <c r="H49" s="61">
        <v>72</v>
      </c>
      <c r="I49" s="127">
        <f t="shared" si="0"/>
        <v>216.07200000000003</v>
      </c>
    </row>
    <row r="50" spans="1:9" x14ac:dyDescent="0.25">
      <c r="A50" s="71">
        <v>41</v>
      </c>
      <c r="B50" s="18" t="s">
        <v>10</v>
      </c>
      <c r="C50" s="19" t="s">
        <v>103</v>
      </c>
      <c r="D50" s="20">
        <v>40.018999999999998</v>
      </c>
      <c r="E50" s="24">
        <v>39.276000000000003</v>
      </c>
      <c r="F50" s="32">
        <v>4</v>
      </c>
      <c r="G50" s="32" t="s">
        <v>11</v>
      </c>
      <c r="H50" s="61">
        <v>72</v>
      </c>
      <c r="I50" s="127">
        <f t="shared" si="0"/>
        <v>576.27359999999999</v>
      </c>
    </row>
    <row r="51" spans="1:9" x14ac:dyDescent="0.25">
      <c r="A51" s="71">
        <v>42</v>
      </c>
      <c r="B51" s="18" t="s">
        <v>10</v>
      </c>
      <c r="C51" s="21" t="s">
        <v>104</v>
      </c>
      <c r="D51" s="20">
        <v>10.028</v>
      </c>
      <c r="E51" s="24">
        <v>9.2579999999999991</v>
      </c>
      <c r="F51" s="32">
        <v>4</v>
      </c>
      <c r="G51" s="32" t="s">
        <v>11</v>
      </c>
      <c r="H51" s="61">
        <v>72</v>
      </c>
      <c r="I51" s="127">
        <f t="shared" si="0"/>
        <v>144.40320000000003</v>
      </c>
    </row>
    <row r="52" spans="1:9" x14ac:dyDescent="0.25">
      <c r="A52" s="71">
        <v>43</v>
      </c>
      <c r="B52" s="18" t="s">
        <v>10</v>
      </c>
      <c r="C52" s="19" t="s">
        <v>105</v>
      </c>
      <c r="D52" s="20">
        <v>4.9980000000000002</v>
      </c>
      <c r="E52" s="24">
        <v>4.726</v>
      </c>
      <c r="F52" s="32">
        <v>4</v>
      </c>
      <c r="G52" s="32" t="s">
        <v>11</v>
      </c>
      <c r="H52" s="61">
        <v>72</v>
      </c>
      <c r="I52" s="127">
        <f t="shared" si="0"/>
        <v>71.971199999999996</v>
      </c>
    </row>
    <row r="53" spans="1:9" x14ac:dyDescent="0.25">
      <c r="A53" s="71">
        <v>44</v>
      </c>
      <c r="B53" s="18" t="s">
        <v>10</v>
      </c>
      <c r="C53" s="21" t="s">
        <v>106</v>
      </c>
      <c r="D53" s="20">
        <v>6.6680000000000001</v>
      </c>
      <c r="E53" s="24">
        <v>6.6680000000000001</v>
      </c>
      <c r="F53" s="32">
        <v>4</v>
      </c>
      <c r="G53" s="32" t="s">
        <v>11</v>
      </c>
      <c r="H53" s="61">
        <v>72</v>
      </c>
      <c r="I53" s="127">
        <f t="shared" si="0"/>
        <v>96.019200000000012</v>
      </c>
    </row>
    <row r="54" spans="1:9" x14ac:dyDescent="0.25">
      <c r="A54" s="71">
        <v>45</v>
      </c>
      <c r="B54" s="18" t="s">
        <v>10</v>
      </c>
      <c r="C54" s="21" t="s">
        <v>107</v>
      </c>
      <c r="D54" s="20">
        <v>6.6680000000000001</v>
      </c>
      <c r="E54" s="24">
        <v>6.5410000000000004</v>
      </c>
      <c r="F54" s="32">
        <v>4</v>
      </c>
      <c r="G54" s="32" t="s">
        <v>11</v>
      </c>
      <c r="H54" s="61">
        <v>72</v>
      </c>
      <c r="I54" s="127">
        <f t="shared" si="0"/>
        <v>96.019200000000012</v>
      </c>
    </row>
    <row r="55" spans="1:9" x14ac:dyDescent="0.25">
      <c r="A55" s="71">
        <v>46</v>
      </c>
      <c r="B55" s="18" t="s">
        <v>10</v>
      </c>
      <c r="C55" s="21" t="s">
        <v>108</v>
      </c>
      <c r="D55" s="20">
        <v>10.003</v>
      </c>
      <c r="E55" s="24">
        <v>10.003</v>
      </c>
      <c r="F55" s="32">
        <v>4</v>
      </c>
      <c r="G55" s="32" t="s">
        <v>11</v>
      </c>
      <c r="H55" s="61">
        <v>72</v>
      </c>
      <c r="I55" s="127">
        <f t="shared" si="0"/>
        <v>144.04320000000001</v>
      </c>
    </row>
    <row r="56" spans="1:9" x14ac:dyDescent="0.25">
      <c r="A56" s="71">
        <v>47</v>
      </c>
      <c r="B56" s="18" t="s">
        <v>10</v>
      </c>
      <c r="C56" s="21" t="s">
        <v>109</v>
      </c>
      <c r="D56" s="20">
        <v>10.003</v>
      </c>
      <c r="E56" s="24">
        <v>10.003</v>
      </c>
      <c r="F56" s="32">
        <v>4</v>
      </c>
      <c r="G56" s="32" t="s">
        <v>11</v>
      </c>
      <c r="H56" s="61">
        <v>72</v>
      </c>
      <c r="I56" s="127">
        <f t="shared" si="0"/>
        <v>144.04320000000001</v>
      </c>
    </row>
    <row r="57" spans="1:9" x14ac:dyDescent="0.25">
      <c r="A57" s="71">
        <v>48</v>
      </c>
      <c r="B57" s="18" t="s">
        <v>10</v>
      </c>
      <c r="C57" s="21" t="s">
        <v>110</v>
      </c>
      <c r="D57" s="20">
        <v>10.003</v>
      </c>
      <c r="E57" s="24">
        <v>8.8740000000000006</v>
      </c>
      <c r="F57" s="32">
        <v>4</v>
      </c>
      <c r="G57" s="32" t="s">
        <v>11</v>
      </c>
      <c r="H57" s="61">
        <v>72</v>
      </c>
      <c r="I57" s="127">
        <f t="shared" si="0"/>
        <v>144.04320000000001</v>
      </c>
    </row>
    <row r="58" spans="1:9" x14ac:dyDescent="0.25">
      <c r="A58" s="71">
        <v>49</v>
      </c>
      <c r="B58" s="18" t="s">
        <v>10</v>
      </c>
      <c r="C58" s="21" t="s">
        <v>111</v>
      </c>
      <c r="D58" s="20">
        <v>13.337999999999999</v>
      </c>
      <c r="E58" s="24">
        <v>13.202</v>
      </c>
      <c r="F58" s="32">
        <v>4</v>
      </c>
      <c r="G58" s="32" t="s">
        <v>11</v>
      </c>
      <c r="H58" s="61">
        <v>72</v>
      </c>
      <c r="I58" s="127">
        <f t="shared" si="0"/>
        <v>192.06719999999999</v>
      </c>
    </row>
    <row r="59" spans="1:9" x14ac:dyDescent="0.25">
      <c r="A59" s="71">
        <v>50</v>
      </c>
      <c r="B59" s="18" t="s">
        <v>10</v>
      </c>
      <c r="C59" s="21" t="s">
        <v>112</v>
      </c>
      <c r="D59" s="20">
        <v>13.335000000000001</v>
      </c>
      <c r="E59" s="24">
        <v>13.191000000000001</v>
      </c>
      <c r="F59" s="32">
        <v>4</v>
      </c>
      <c r="G59" s="32" t="s">
        <v>11</v>
      </c>
      <c r="H59" s="61">
        <v>72</v>
      </c>
      <c r="I59" s="127">
        <f t="shared" si="0"/>
        <v>192.02400000000003</v>
      </c>
    </row>
    <row r="60" spans="1:9" x14ac:dyDescent="0.25">
      <c r="A60" s="71">
        <v>51</v>
      </c>
      <c r="B60" s="18" t="s">
        <v>10</v>
      </c>
      <c r="C60" s="21" t="s">
        <v>113</v>
      </c>
      <c r="D60" s="20">
        <v>42.014000000000003</v>
      </c>
      <c r="E60" s="24">
        <v>41.548999999999999</v>
      </c>
      <c r="F60" s="32">
        <v>4</v>
      </c>
      <c r="G60" s="32" t="s">
        <v>11</v>
      </c>
      <c r="H60" s="61">
        <v>72</v>
      </c>
      <c r="I60" s="127">
        <f t="shared" si="0"/>
        <v>605.00160000000005</v>
      </c>
    </row>
    <row r="61" spans="1:9" x14ac:dyDescent="0.25">
      <c r="A61" s="71">
        <v>52</v>
      </c>
      <c r="B61" s="18" t="s">
        <v>10</v>
      </c>
      <c r="C61" s="21" t="s">
        <v>114</v>
      </c>
      <c r="D61" s="20">
        <v>30.018999999999998</v>
      </c>
      <c r="E61" s="24">
        <v>30.018999999999998</v>
      </c>
      <c r="F61" s="32">
        <v>4</v>
      </c>
      <c r="G61" s="32" t="s">
        <v>11</v>
      </c>
      <c r="H61" s="61">
        <v>72</v>
      </c>
      <c r="I61" s="127">
        <f t="shared" si="0"/>
        <v>432.27359999999999</v>
      </c>
    </row>
    <row r="62" spans="1:9" x14ac:dyDescent="0.25">
      <c r="A62" s="71">
        <v>53</v>
      </c>
      <c r="B62" s="18" t="s">
        <v>10</v>
      </c>
      <c r="C62" s="19" t="s">
        <v>115</v>
      </c>
      <c r="D62" s="20">
        <v>6.5049999999999999</v>
      </c>
      <c r="E62" s="24">
        <v>6.4989999999999997</v>
      </c>
      <c r="F62" s="32">
        <v>4</v>
      </c>
      <c r="G62" s="32" t="s">
        <v>11</v>
      </c>
      <c r="H62" s="61">
        <v>72</v>
      </c>
      <c r="I62" s="127">
        <f t="shared" si="0"/>
        <v>93.672000000000011</v>
      </c>
    </row>
    <row r="63" spans="1:9" x14ac:dyDescent="0.25">
      <c r="A63" s="71">
        <v>54</v>
      </c>
      <c r="B63" s="18" t="s">
        <v>10</v>
      </c>
      <c r="C63" s="19" t="s">
        <v>116</v>
      </c>
      <c r="D63" s="20">
        <v>9.0060000000000002</v>
      </c>
      <c r="E63" s="24">
        <v>8.9990000000000006</v>
      </c>
      <c r="F63" s="32">
        <v>4</v>
      </c>
      <c r="G63" s="32" t="s">
        <v>11</v>
      </c>
      <c r="H63" s="61">
        <v>72</v>
      </c>
      <c r="I63" s="127">
        <f t="shared" si="0"/>
        <v>129.68640000000002</v>
      </c>
    </row>
    <row r="64" spans="1:9" x14ac:dyDescent="0.25">
      <c r="A64" s="71">
        <v>55</v>
      </c>
      <c r="B64" s="18" t="s">
        <v>10</v>
      </c>
      <c r="C64" s="19" t="s">
        <v>117</v>
      </c>
      <c r="D64" s="20">
        <v>9.0060000000000002</v>
      </c>
      <c r="E64" s="24">
        <v>8.8640000000000008</v>
      </c>
      <c r="F64" s="32">
        <v>4</v>
      </c>
      <c r="G64" s="32" t="s">
        <v>11</v>
      </c>
      <c r="H64" s="61">
        <v>72</v>
      </c>
      <c r="I64" s="127">
        <f t="shared" si="0"/>
        <v>129.68640000000002</v>
      </c>
    </row>
    <row r="65" spans="1:9" x14ac:dyDescent="0.25">
      <c r="A65" s="71">
        <v>56</v>
      </c>
      <c r="B65" s="18" t="s">
        <v>10</v>
      </c>
      <c r="C65" s="19" t="s">
        <v>118</v>
      </c>
      <c r="D65" s="20">
        <v>9.0060000000000002</v>
      </c>
      <c r="E65" s="24">
        <v>8.4109999999999996</v>
      </c>
      <c r="F65" s="32">
        <v>4</v>
      </c>
      <c r="G65" s="32" t="s">
        <v>11</v>
      </c>
      <c r="H65" s="61">
        <v>72</v>
      </c>
      <c r="I65" s="127">
        <f t="shared" si="0"/>
        <v>129.68640000000002</v>
      </c>
    </row>
    <row r="66" spans="1:9" x14ac:dyDescent="0.25">
      <c r="A66" s="71">
        <v>57</v>
      </c>
      <c r="B66" s="18" t="s">
        <v>10</v>
      </c>
      <c r="C66" s="19" t="s">
        <v>119</v>
      </c>
      <c r="D66" s="20">
        <v>100.002</v>
      </c>
      <c r="E66" s="24">
        <v>98.522999999999996</v>
      </c>
      <c r="F66" s="32">
        <v>4</v>
      </c>
      <c r="G66" s="32" t="s">
        <v>11</v>
      </c>
      <c r="H66" s="61">
        <v>72</v>
      </c>
      <c r="I66" s="127">
        <f t="shared" si="0"/>
        <v>1440.0288</v>
      </c>
    </row>
    <row r="67" spans="1:9" x14ac:dyDescent="0.25">
      <c r="A67" s="71">
        <v>58</v>
      </c>
      <c r="B67" s="18" t="s">
        <v>10</v>
      </c>
      <c r="C67" s="19" t="s">
        <v>120</v>
      </c>
      <c r="D67" s="20">
        <v>55.024000000000001</v>
      </c>
      <c r="E67" s="24">
        <v>54.582999999999998</v>
      </c>
      <c r="F67" s="32">
        <v>4</v>
      </c>
      <c r="G67" s="32" t="s">
        <v>11</v>
      </c>
      <c r="H67" s="61">
        <v>72</v>
      </c>
      <c r="I67" s="127">
        <f t="shared" si="0"/>
        <v>792.3456000000001</v>
      </c>
    </row>
    <row r="68" spans="1:9" x14ac:dyDescent="0.25">
      <c r="A68" s="71">
        <v>59</v>
      </c>
      <c r="B68" s="18" t="s">
        <v>10</v>
      </c>
      <c r="C68" s="19" t="s">
        <v>121</v>
      </c>
      <c r="D68" s="20">
        <v>50.024999999999999</v>
      </c>
      <c r="E68" s="24">
        <v>49.825000000000003</v>
      </c>
      <c r="F68" s="32">
        <v>4</v>
      </c>
      <c r="G68" s="32" t="s">
        <v>11</v>
      </c>
      <c r="H68" s="61">
        <v>72</v>
      </c>
      <c r="I68" s="127">
        <f t="shared" si="0"/>
        <v>720.36</v>
      </c>
    </row>
    <row r="69" spans="1:9" x14ac:dyDescent="0.25">
      <c r="A69" s="71">
        <v>60</v>
      </c>
      <c r="B69" s="18" t="s">
        <v>10</v>
      </c>
      <c r="C69" s="19" t="s">
        <v>122</v>
      </c>
      <c r="D69" s="20">
        <v>32.020000000000003</v>
      </c>
      <c r="E69" s="51">
        <v>31.963000000000001</v>
      </c>
      <c r="F69" s="32">
        <v>4</v>
      </c>
      <c r="G69" s="32" t="s">
        <v>11</v>
      </c>
      <c r="H69" s="61">
        <v>72</v>
      </c>
      <c r="I69" s="127">
        <f t="shared" si="0"/>
        <v>461.08800000000002</v>
      </c>
    </row>
    <row r="70" spans="1:9" x14ac:dyDescent="0.25">
      <c r="A70" s="71">
        <v>61</v>
      </c>
      <c r="B70" s="18" t="s">
        <v>10</v>
      </c>
      <c r="C70" s="19" t="s">
        <v>123</v>
      </c>
      <c r="D70" s="20">
        <v>13.004</v>
      </c>
      <c r="E70" s="49">
        <v>12.955</v>
      </c>
      <c r="F70" s="32">
        <v>4</v>
      </c>
      <c r="G70" s="32" t="s">
        <v>11</v>
      </c>
      <c r="H70" s="61">
        <v>72</v>
      </c>
      <c r="I70" s="127">
        <f t="shared" si="0"/>
        <v>187.25760000000002</v>
      </c>
    </row>
    <row r="71" spans="1:9" x14ac:dyDescent="0.25">
      <c r="A71" s="71">
        <v>62</v>
      </c>
      <c r="B71" s="18" t="s">
        <v>10</v>
      </c>
      <c r="C71" s="19" t="s">
        <v>124</v>
      </c>
      <c r="D71" s="20">
        <v>50.018999999999998</v>
      </c>
      <c r="E71" s="50">
        <v>49.726999999999997</v>
      </c>
      <c r="F71" s="32">
        <v>4</v>
      </c>
      <c r="G71" s="32" t="s">
        <v>11</v>
      </c>
      <c r="H71" s="61">
        <v>72</v>
      </c>
      <c r="I71" s="127">
        <f t="shared" si="0"/>
        <v>720.27359999999999</v>
      </c>
    </row>
    <row r="72" spans="1:9" x14ac:dyDescent="0.25">
      <c r="A72" s="71">
        <v>63</v>
      </c>
      <c r="B72" s="18" t="s">
        <v>10</v>
      </c>
      <c r="C72" s="21" t="s">
        <v>125</v>
      </c>
      <c r="D72" s="20">
        <v>20.007000000000001</v>
      </c>
      <c r="E72" s="48">
        <v>19.733000000000001</v>
      </c>
      <c r="F72" s="32">
        <v>4</v>
      </c>
      <c r="G72" s="32" t="s">
        <v>11</v>
      </c>
      <c r="H72" s="61">
        <v>72</v>
      </c>
      <c r="I72" s="127">
        <f t="shared" si="0"/>
        <v>288.10080000000005</v>
      </c>
    </row>
    <row r="73" spans="1:9" x14ac:dyDescent="0.25">
      <c r="A73" s="71">
        <v>64</v>
      </c>
      <c r="B73" s="18" t="s">
        <v>10</v>
      </c>
      <c r="C73" s="21" t="s">
        <v>126</v>
      </c>
      <c r="D73" s="20">
        <v>248.51400000000001</v>
      </c>
      <c r="E73" s="48">
        <v>242.072</v>
      </c>
      <c r="F73" s="32">
        <v>4</v>
      </c>
      <c r="G73" s="32" t="s">
        <v>11</v>
      </c>
      <c r="H73" s="61">
        <v>72</v>
      </c>
      <c r="I73" s="127">
        <f t="shared" si="0"/>
        <v>3578.6016000000004</v>
      </c>
    </row>
    <row r="74" spans="1:9" x14ac:dyDescent="0.25">
      <c r="A74" s="71">
        <v>65</v>
      </c>
      <c r="B74" s="18" t="s">
        <v>10</v>
      </c>
      <c r="C74" s="21" t="s">
        <v>127</v>
      </c>
      <c r="D74" s="20">
        <v>5.0030000000000001</v>
      </c>
      <c r="E74" s="48">
        <v>2.81</v>
      </c>
      <c r="F74" s="32">
        <v>5</v>
      </c>
      <c r="G74" s="32" t="s">
        <v>11</v>
      </c>
      <c r="H74" s="61">
        <v>72</v>
      </c>
      <c r="I74" s="127">
        <f t="shared" ref="I74:I81" si="1">H74*D74*20%</f>
        <v>72.043199999999999</v>
      </c>
    </row>
    <row r="75" spans="1:9" x14ac:dyDescent="0.25">
      <c r="A75" s="71">
        <v>66</v>
      </c>
      <c r="B75" s="18" t="s">
        <v>10</v>
      </c>
      <c r="C75" s="21" t="s">
        <v>128</v>
      </c>
      <c r="D75" s="20">
        <v>5.0049999999999999</v>
      </c>
      <c r="E75" s="48">
        <v>5.0049999999999999</v>
      </c>
      <c r="F75" s="32">
        <v>5</v>
      </c>
      <c r="G75" s="32" t="s">
        <v>11</v>
      </c>
      <c r="H75" s="61">
        <v>72</v>
      </c>
      <c r="I75" s="127">
        <f t="shared" si="1"/>
        <v>72.072000000000003</v>
      </c>
    </row>
    <row r="76" spans="1:9" x14ac:dyDescent="0.25">
      <c r="A76" s="71">
        <v>67</v>
      </c>
      <c r="B76" s="18" t="s">
        <v>10</v>
      </c>
      <c r="C76" s="19" t="s">
        <v>129</v>
      </c>
      <c r="D76" s="20">
        <v>10.007999999999999</v>
      </c>
      <c r="E76" s="48">
        <v>9.7789999999999999</v>
      </c>
      <c r="F76" s="32">
        <v>5</v>
      </c>
      <c r="G76" s="32" t="s">
        <v>11</v>
      </c>
      <c r="H76" s="61">
        <v>72</v>
      </c>
      <c r="I76" s="127">
        <f t="shared" si="1"/>
        <v>144.11519999999999</v>
      </c>
    </row>
    <row r="77" spans="1:9" x14ac:dyDescent="0.25">
      <c r="A77" s="71">
        <v>68</v>
      </c>
      <c r="B77" s="18" t="s">
        <v>10</v>
      </c>
      <c r="C77" s="19" t="s">
        <v>130</v>
      </c>
      <c r="D77" s="20">
        <v>14.004</v>
      </c>
      <c r="E77" s="48">
        <v>14.004</v>
      </c>
      <c r="F77" s="32">
        <v>5</v>
      </c>
      <c r="G77" s="32" t="s">
        <v>11</v>
      </c>
      <c r="H77" s="61">
        <v>72</v>
      </c>
      <c r="I77" s="127">
        <f t="shared" si="1"/>
        <v>201.6576</v>
      </c>
    </row>
    <row r="78" spans="1:9" x14ac:dyDescent="0.25">
      <c r="A78" s="71">
        <v>69</v>
      </c>
      <c r="B78" s="18" t="s">
        <v>10</v>
      </c>
      <c r="C78" s="19" t="s">
        <v>131</v>
      </c>
      <c r="D78" s="20">
        <v>14.004</v>
      </c>
      <c r="E78" s="48">
        <v>14.004</v>
      </c>
      <c r="F78" s="32">
        <v>5</v>
      </c>
      <c r="G78" s="32" t="s">
        <v>11</v>
      </c>
      <c r="H78" s="61">
        <v>72</v>
      </c>
      <c r="I78" s="127">
        <f t="shared" si="1"/>
        <v>201.6576</v>
      </c>
    </row>
    <row r="79" spans="1:9" x14ac:dyDescent="0.25">
      <c r="A79" s="71">
        <v>70</v>
      </c>
      <c r="B79" s="18" t="s">
        <v>10</v>
      </c>
      <c r="C79" s="21" t="s">
        <v>132</v>
      </c>
      <c r="D79" s="20">
        <v>3.01</v>
      </c>
      <c r="E79" s="48">
        <v>2.7690000000000001</v>
      </c>
      <c r="F79" s="32">
        <v>3</v>
      </c>
      <c r="G79" s="32" t="s">
        <v>11</v>
      </c>
      <c r="H79" s="61">
        <v>72</v>
      </c>
      <c r="I79" s="127">
        <f t="shared" si="1"/>
        <v>43.343999999999994</v>
      </c>
    </row>
    <row r="80" spans="1:9" x14ac:dyDescent="0.25">
      <c r="A80" s="71">
        <v>71</v>
      </c>
      <c r="B80" s="18" t="s">
        <v>10</v>
      </c>
      <c r="C80" s="21" t="s">
        <v>133</v>
      </c>
      <c r="D80" s="20">
        <v>3.351</v>
      </c>
      <c r="E80" s="48">
        <v>3.137</v>
      </c>
      <c r="F80" s="32">
        <v>3</v>
      </c>
      <c r="G80" s="32" t="s">
        <v>11</v>
      </c>
      <c r="H80" s="61">
        <v>72</v>
      </c>
      <c r="I80" s="127">
        <f t="shared" si="1"/>
        <v>48.254400000000004</v>
      </c>
    </row>
    <row r="81" spans="1:9" ht="15.75" thickBot="1" x14ac:dyDescent="0.3">
      <c r="A81" s="72">
        <v>72</v>
      </c>
      <c r="B81" s="73" t="s">
        <v>10</v>
      </c>
      <c r="C81" s="74" t="s">
        <v>134</v>
      </c>
      <c r="D81" s="75">
        <v>11.303000000000001</v>
      </c>
      <c r="E81" s="76">
        <v>11.052</v>
      </c>
      <c r="F81" s="77">
        <v>4</v>
      </c>
      <c r="G81" s="77" t="s">
        <v>11</v>
      </c>
      <c r="H81" s="78">
        <v>72</v>
      </c>
      <c r="I81" s="128">
        <f t="shared" si="1"/>
        <v>162.76320000000001</v>
      </c>
    </row>
    <row r="82" spans="1:9" ht="15.75" thickBot="1" x14ac:dyDescent="0.3">
      <c r="A82" s="220"/>
      <c r="B82" s="221"/>
      <c r="C82" s="221"/>
      <c r="D82" s="269">
        <f>SUM(D10:D81)</f>
        <v>1250.5619999999999</v>
      </c>
      <c r="E82" s="270">
        <f>SUM(E10:E81)</f>
        <v>1223.7889999999998</v>
      </c>
      <c r="F82" s="218"/>
      <c r="G82" s="218"/>
      <c r="H82" s="218"/>
      <c r="I82" s="124"/>
    </row>
    <row r="83" spans="1:9" ht="15.75" thickBot="1" x14ac:dyDescent="0.3">
      <c r="A83" s="222"/>
      <c r="B83" s="223"/>
      <c r="C83" s="223"/>
      <c r="D83" s="223"/>
      <c r="E83" s="223"/>
      <c r="F83" s="224"/>
      <c r="G83" s="224"/>
      <c r="H83" s="223"/>
      <c r="I83" s="125"/>
    </row>
    <row r="84" spans="1:9" x14ac:dyDescent="0.25">
      <c r="A84" s="64">
        <v>1</v>
      </c>
      <c r="B84" s="79" t="s">
        <v>12</v>
      </c>
      <c r="C84" s="80" t="s">
        <v>135</v>
      </c>
      <c r="D84" s="81">
        <v>52.015999999999998</v>
      </c>
      <c r="E84" s="82">
        <v>50.98</v>
      </c>
      <c r="F84" s="83">
        <v>4</v>
      </c>
      <c r="G84" s="84" t="s">
        <v>11</v>
      </c>
      <c r="H84" s="85">
        <v>72</v>
      </c>
      <c r="I84" s="126">
        <f t="shared" ref="I84:I144" si="2">H84*D84*20%</f>
        <v>749.0304000000001</v>
      </c>
    </row>
    <row r="85" spans="1:9" x14ac:dyDescent="0.25">
      <c r="A85" s="71">
        <v>2</v>
      </c>
      <c r="B85" s="22" t="s">
        <v>12</v>
      </c>
      <c r="C85" s="23" t="s">
        <v>136</v>
      </c>
      <c r="D85" s="24">
        <v>15.004</v>
      </c>
      <c r="E85" s="48">
        <v>13.881</v>
      </c>
      <c r="F85" s="33">
        <v>4</v>
      </c>
      <c r="G85" s="34" t="s">
        <v>11</v>
      </c>
      <c r="H85" s="59">
        <v>72</v>
      </c>
      <c r="I85" s="127">
        <f t="shared" si="2"/>
        <v>216.05760000000001</v>
      </c>
    </row>
    <row r="86" spans="1:9" x14ac:dyDescent="0.25">
      <c r="A86" s="71">
        <v>3</v>
      </c>
      <c r="B86" s="22" t="s">
        <v>12</v>
      </c>
      <c r="C86" s="23" t="s">
        <v>137</v>
      </c>
      <c r="D86" s="24">
        <v>23.010999999999999</v>
      </c>
      <c r="E86" s="48">
        <v>22.547999999999998</v>
      </c>
      <c r="F86" s="33">
        <v>4</v>
      </c>
      <c r="G86" s="34" t="s">
        <v>11</v>
      </c>
      <c r="H86" s="59">
        <v>72</v>
      </c>
      <c r="I86" s="127">
        <f t="shared" si="2"/>
        <v>331.35840000000002</v>
      </c>
    </row>
    <row r="87" spans="1:9" x14ac:dyDescent="0.25">
      <c r="A87" s="71">
        <v>4</v>
      </c>
      <c r="B87" s="22" t="s">
        <v>12</v>
      </c>
      <c r="C87" s="23" t="s">
        <v>138</v>
      </c>
      <c r="D87" s="24">
        <v>22.937999999999999</v>
      </c>
      <c r="E87" s="48">
        <v>22.937999999999999</v>
      </c>
      <c r="F87" s="33">
        <v>3</v>
      </c>
      <c r="G87" s="34" t="s">
        <v>11</v>
      </c>
      <c r="H87" s="59">
        <v>72</v>
      </c>
      <c r="I87" s="127">
        <f t="shared" si="2"/>
        <v>330.30719999999997</v>
      </c>
    </row>
    <row r="88" spans="1:9" x14ac:dyDescent="0.25">
      <c r="A88" s="71">
        <v>5</v>
      </c>
      <c r="B88" s="22" t="s">
        <v>12</v>
      </c>
      <c r="C88" s="23" t="s">
        <v>139</v>
      </c>
      <c r="D88" s="24">
        <v>22.937999999999999</v>
      </c>
      <c r="E88" s="48">
        <v>22.937999999999999</v>
      </c>
      <c r="F88" s="33">
        <v>3</v>
      </c>
      <c r="G88" s="34" t="s">
        <v>11</v>
      </c>
      <c r="H88" s="59">
        <v>72</v>
      </c>
      <c r="I88" s="127">
        <f t="shared" si="2"/>
        <v>330.30719999999997</v>
      </c>
    </row>
    <row r="89" spans="1:9" x14ac:dyDescent="0.25">
      <c r="A89" s="71">
        <v>6</v>
      </c>
      <c r="B89" s="22" t="s">
        <v>12</v>
      </c>
      <c r="C89" s="23" t="s">
        <v>140</v>
      </c>
      <c r="D89" s="24">
        <v>25.015999999999998</v>
      </c>
      <c r="E89" s="48">
        <v>14.456</v>
      </c>
      <c r="F89" s="33">
        <v>3</v>
      </c>
      <c r="G89" s="34" t="s">
        <v>11</v>
      </c>
      <c r="H89" s="59">
        <v>72</v>
      </c>
      <c r="I89" s="127">
        <f t="shared" si="2"/>
        <v>360.23039999999997</v>
      </c>
    </row>
    <row r="90" spans="1:9" x14ac:dyDescent="0.25">
      <c r="A90" s="71">
        <v>7</v>
      </c>
      <c r="B90" s="22" t="s">
        <v>12</v>
      </c>
      <c r="C90" s="23" t="s">
        <v>141</v>
      </c>
      <c r="D90" s="24">
        <v>13.343</v>
      </c>
      <c r="E90" s="48">
        <v>13.025</v>
      </c>
      <c r="F90" s="33">
        <v>3</v>
      </c>
      <c r="G90" s="34" t="s">
        <v>11</v>
      </c>
      <c r="H90" s="59">
        <v>72</v>
      </c>
      <c r="I90" s="127">
        <f t="shared" si="2"/>
        <v>192.13920000000002</v>
      </c>
    </row>
    <row r="91" spans="1:9" x14ac:dyDescent="0.25">
      <c r="A91" s="71">
        <v>8</v>
      </c>
      <c r="B91" s="22" t="s">
        <v>12</v>
      </c>
      <c r="C91" s="23" t="s">
        <v>142</v>
      </c>
      <c r="D91" s="24">
        <v>26.677</v>
      </c>
      <c r="E91" s="48">
        <v>26.402999999999999</v>
      </c>
      <c r="F91" s="33">
        <v>3</v>
      </c>
      <c r="G91" s="34" t="s">
        <v>11</v>
      </c>
      <c r="H91" s="59">
        <v>72</v>
      </c>
      <c r="I91" s="127">
        <f t="shared" si="2"/>
        <v>384.14879999999999</v>
      </c>
    </row>
    <row r="92" spans="1:9" x14ac:dyDescent="0.25">
      <c r="A92" s="71">
        <v>9</v>
      </c>
      <c r="B92" s="22" t="s">
        <v>12</v>
      </c>
      <c r="C92" s="23" t="s">
        <v>143</v>
      </c>
      <c r="D92" s="24">
        <v>21.507000000000001</v>
      </c>
      <c r="E92" s="48">
        <v>21.414000000000001</v>
      </c>
      <c r="F92" s="33">
        <v>3</v>
      </c>
      <c r="G92" s="34" t="s">
        <v>11</v>
      </c>
      <c r="H92" s="59">
        <v>72</v>
      </c>
      <c r="I92" s="127">
        <f t="shared" si="2"/>
        <v>309.70080000000007</v>
      </c>
    </row>
    <row r="93" spans="1:9" x14ac:dyDescent="0.25">
      <c r="A93" s="71">
        <v>10</v>
      </c>
      <c r="B93" s="22" t="s">
        <v>12</v>
      </c>
      <c r="C93" s="23" t="s">
        <v>144</v>
      </c>
      <c r="D93" s="24">
        <v>25.423999999999999</v>
      </c>
      <c r="E93" s="48">
        <v>25.347000000000001</v>
      </c>
      <c r="F93" s="33">
        <v>3</v>
      </c>
      <c r="G93" s="34" t="s">
        <v>11</v>
      </c>
      <c r="H93" s="59">
        <v>72</v>
      </c>
      <c r="I93" s="127">
        <f t="shared" si="2"/>
        <v>366.10560000000004</v>
      </c>
    </row>
    <row r="94" spans="1:9" x14ac:dyDescent="0.25">
      <c r="A94" s="71">
        <v>11</v>
      </c>
      <c r="B94" s="22" t="s">
        <v>12</v>
      </c>
      <c r="C94" s="23" t="s">
        <v>145</v>
      </c>
      <c r="D94" s="24">
        <v>24.012</v>
      </c>
      <c r="E94" s="48">
        <v>23.474</v>
      </c>
      <c r="F94" s="33">
        <v>3</v>
      </c>
      <c r="G94" s="34" t="s">
        <v>11</v>
      </c>
      <c r="H94" s="59">
        <v>72</v>
      </c>
      <c r="I94" s="127">
        <f t="shared" si="2"/>
        <v>345.77280000000002</v>
      </c>
    </row>
    <row r="95" spans="1:9" x14ac:dyDescent="0.25">
      <c r="A95" s="71">
        <v>12</v>
      </c>
      <c r="B95" s="22" t="s">
        <v>12</v>
      </c>
      <c r="C95" s="23" t="s">
        <v>146</v>
      </c>
      <c r="D95" s="24">
        <v>26.004999999999999</v>
      </c>
      <c r="E95" s="48">
        <v>25.763000000000002</v>
      </c>
      <c r="F95" s="33">
        <v>3</v>
      </c>
      <c r="G95" s="34" t="s">
        <v>11</v>
      </c>
      <c r="H95" s="59">
        <v>72</v>
      </c>
      <c r="I95" s="127">
        <f t="shared" si="2"/>
        <v>374.47199999999998</v>
      </c>
    </row>
    <row r="96" spans="1:9" x14ac:dyDescent="0.25">
      <c r="A96" s="71">
        <v>13</v>
      </c>
      <c r="B96" s="22" t="s">
        <v>12</v>
      </c>
      <c r="C96" s="23" t="s">
        <v>147</v>
      </c>
      <c r="D96" s="24">
        <v>9.1270000000000007</v>
      </c>
      <c r="E96" s="48">
        <v>8.8480000000000008</v>
      </c>
      <c r="F96" s="33">
        <v>3</v>
      </c>
      <c r="G96" s="34" t="s">
        <v>11</v>
      </c>
      <c r="H96" s="59">
        <v>72</v>
      </c>
      <c r="I96" s="127">
        <f t="shared" si="2"/>
        <v>131.4288</v>
      </c>
    </row>
    <row r="97" spans="1:9" x14ac:dyDescent="0.25">
      <c r="A97" s="71">
        <v>14</v>
      </c>
      <c r="B97" s="22" t="s">
        <v>12</v>
      </c>
      <c r="C97" s="23" t="s">
        <v>148</v>
      </c>
      <c r="D97" s="24">
        <v>12.004</v>
      </c>
      <c r="E97" s="47">
        <v>12.004</v>
      </c>
      <c r="F97" s="33">
        <v>3</v>
      </c>
      <c r="G97" s="34" t="s">
        <v>11</v>
      </c>
      <c r="H97" s="59">
        <v>72</v>
      </c>
      <c r="I97" s="127">
        <f t="shared" si="2"/>
        <v>172.85760000000002</v>
      </c>
    </row>
    <row r="98" spans="1:9" x14ac:dyDescent="0.25">
      <c r="A98" s="71">
        <v>15</v>
      </c>
      <c r="B98" s="22" t="s">
        <v>12</v>
      </c>
      <c r="C98" s="23" t="s">
        <v>149</v>
      </c>
      <c r="D98" s="24">
        <v>49.213000000000001</v>
      </c>
      <c r="E98" s="47">
        <v>49.213000000000001</v>
      </c>
      <c r="F98" s="33">
        <v>4</v>
      </c>
      <c r="G98" s="34" t="s">
        <v>11</v>
      </c>
      <c r="H98" s="59">
        <v>72</v>
      </c>
      <c r="I98" s="127">
        <f t="shared" si="2"/>
        <v>708.66720000000009</v>
      </c>
    </row>
    <row r="99" spans="1:9" x14ac:dyDescent="0.25">
      <c r="A99" s="71">
        <v>16</v>
      </c>
      <c r="B99" s="22" t="s">
        <v>12</v>
      </c>
      <c r="C99" s="23" t="s">
        <v>150</v>
      </c>
      <c r="D99" s="24">
        <v>43.683999999999997</v>
      </c>
      <c r="E99" s="48">
        <v>43.292000000000002</v>
      </c>
      <c r="F99" s="33">
        <v>4</v>
      </c>
      <c r="G99" s="34" t="s">
        <v>11</v>
      </c>
      <c r="H99" s="59">
        <v>72</v>
      </c>
      <c r="I99" s="127">
        <f t="shared" si="2"/>
        <v>629.04959999999994</v>
      </c>
    </row>
    <row r="100" spans="1:9" x14ac:dyDescent="0.25">
      <c r="A100" s="71">
        <v>17</v>
      </c>
      <c r="B100" s="22" t="s">
        <v>12</v>
      </c>
      <c r="C100" s="23" t="s">
        <v>151</v>
      </c>
      <c r="D100" s="24">
        <v>26.349</v>
      </c>
      <c r="E100" s="48">
        <v>26.146999999999998</v>
      </c>
      <c r="F100" s="33">
        <v>3</v>
      </c>
      <c r="G100" s="34" t="s">
        <v>11</v>
      </c>
      <c r="H100" s="59">
        <v>72</v>
      </c>
      <c r="I100" s="127">
        <f t="shared" si="2"/>
        <v>379.42560000000003</v>
      </c>
    </row>
    <row r="101" spans="1:9" x14ac:dyDescent="0.25">
      <c r="A101" s="71">
        <v>18</v>
      </c>
      <c r="B101" s="22" t="s">
        <v>12</v>
      </c>
      <c r="C101" s="25" t="s">
        <v>152</v>
      </c>
      <c r="D101" s="24">
        <v>33.677</v>
      </c>
      <c r="E101" s="48">
        <v>33.445999999999998</v>
      </c>
      <c r="F101" s="33">
        <v>3</v>
      </c>
      <c r="G101" s="34" t="s">
        <v>11</v>
      </c>
      <c r="H101" s="59">
        <v>72</v>
      </c>
      <c r="I101" s="127">
        <f t="shared" si="2"/>
        <v>484.94880000000006</v>
      </c>
    </row>
    <row r="102" spans="1:9" x14ac:dyDescent="0.25">
      <c r="A102" s="71">
        <v>19</v>
      </c>
      <c r="B102" s="22" t="s">
        <v>12</v>
      </c>
      <c r="C102" s="23" t="s">
        <v>153</v>
      </c>
      <c r="D102" s="24">
        <v>17.332000000000001</v>
      </c>
      <c r="E102" s="50">
        <v>17.297000000000001</v>
      </c>
      <c r="F102" s="33">
        <v>4</v>
      </c>
      <c r="G102" s="34" t="s">
        <v>11</v>
      </c>
      <c r="H102" s="59">
        <v>72</v>
      </c>
      <c r="I102" s="127">
        <f t="shared" si="2"/>
        <v>249.58080000000001</v>
      </c>
    </row>
    <row r="103" spans="1:9" x14ac:dyDescent="0.25">
      <c r="A103" s="71">
        <v>20</v>
      </c>
      <c r="B103" s="22" t="s">
        <v>12</v>
      </c>
      <c r="C103" s="23" t="s">
        <v>154</v>
      </c>
      <c r="D103" s="24">
        <v>38.43</v>
      </c>
      <c r="E103" s="48">
        <v>36.604999999999997</v>
      </c>
      <c r="F103" s="33">
        <v>4</v>
      </c>
      <c r="G103" s="34" t="s">
        <v>11</v>
      </c>
      <c r="H103" s="59">
        <v>72</v>
      </c>
      <c r="I103" s="127">
        <f t="shared" si="2"/>
        <v>553.39200000000005</v>
      </c>
    </row>
    <row r="104" spans="1:9" x14ac:dyDescent="0.25">
      <c r="A104" s="71">
        <v>21</v>
      </c>
      <c r="B104" s="22" t="s">
        <v>12</v>
      </c>
      <c r="C104" s="23" t="s">
        <v>13</v>
      </c>
      <c r="D104" s="24">
        <v>10.004</v>
      </c>
      <c r="E104" s="48">
        <v>3.1829999999999998</v>
      </c>
      <c r="F104" s="33">
        <v>6</v>
      </c>
      <c r="G104" s="34" t="s">
        <v>11</v>
      </c>
      <c r="H104" s="59">
        <v>72</v>
      </c>
      <c r="I104" s="127">
        <f t="shared" si="2"/>
        <v>144.05760000000001</v>
      </c>
    </row>
    <row r="105" spans="1:9" x14ac:dyDescent="0.25">
      <c r="A105" s="71">
        <v>22</v>
      </c>
      <c r="B105" s="22" t="s">
        <v>12</v>
      </c>
      <c r="C105" s="23" t="s">
        <v>155</v>
      </c>
      <c r="D105" s="24">
        <v>20.007999999999999</v>
      </c>
      <c r="E105" s="48">
        <v>19.780999999999999</v>
      </c>
      <c r="F105" s="33">
        <v>4</v>
      </c>
      <c r="G105" s="34" t="s">
        <v>11</v>
      </c>
      <c r="H105" s="59">
        <v>72</v>
      </c>
      <c r="I105" s="127">
        <f t="shared" si="2"/>
        <v>288.11520000000002</v>
      </c>
    </row>
    <row r="106" spans="1:9" x14ac:dyDescent="0.25">
      <c r="A106" s="71">
        <v>23</v>
      </c>
      <c r="B106" s="22" t="s">
        <v>12</v>
      </c>
      <c r="C106" s="23" t="s">
        <v>156</v>
      </c>
      <c r="D106" s="24">
        <v>19.210999999999999</v>
      </c>
      <c r="E106" s="48">
        <v>17.689</v>
      </c>
      <c r="F106" s="33">
        <v>4</v>
      </c>
      <c r="G106" s="34" t="s">
        <v>11</v>
      </c>
      <c r="H106" s="59">
        <v>72</v>
      </c>
      <c r="I106" s="127">
        <f t="shared" si="2"/>
        <v>276.63839999999999</v>
      </c>
    </row>
    <row r="107" spans="1:9" x14ac:dyDescent="0.25">
      <c r="A107" s="71">
        <v>24</v>
      </c>
      <c r="B107" s="22" t="s">
        <v>12</v>
      </c>
      <c r="C107" s="23" t="s">
        <v>157</v>
      </c>
      <c r="D107" s="24">
        <v>19.210999999999999</v>
      </c>
      <c r="E107" s="48">
        <v>16.795999999999999</v>
      </c>
      <c r="F107" s="33">
        <v>4</v>
      </c>
      <c r="G107" s="34" t="s">
        <v>11</v>
      </c>
      <c r="H107" s="59">
        <v>72</v>
      </c>
      <c r="I107" s="127">
        <f t="shared" si="2"/>
        <v>276.63839999999999</v>
      </c>
    </row>
    <row r="108" spans="1:9" x14ac:dyDescent="0.25">
      <c r="A108" s="71">
        <v>25</v>
      </c>
      <c r="B108" s="22" t="s">
        <v>12</v>
      </c>
      <c r="C108" s="23" t="s">
        <v>158</v>
      </c>
      <c r="D108" s="24">
        <v>10.878</v>
      </c>
      <c r="E108" s="48">
        <v>10.823</v>
      </c>
      <c r="F108" s="33">
        <v>3</v>
      </c>
      <c r="G108" s="34" t="s">
        <v>11</v>
      </c>
      <c r="H108" s="59">
        <v>72</v>
      </c>
      <c r="I108" s="127">
        <f t="shared" si="2"/>
        <v>156.64320000000001</v>
      </c>
    </row>
    <row r="109" spans="1:9" x14ac:dyDescent="0.25">
      <c r="A109" s="71">
        <v>26</v>
      </c>
      <c r="B109" s="22" t="s">
        <v>12</v>
      </c>
      <c r="C109" s="23" t="s">
        <v>159</v>
      </c>
      <c r="D109" s="24">
        <v>11.121</v>
      </c>
      <c r="E109" s="48">
        <v>11.102</v>
      </c>
      <c r="F109" s="33">
        <v>3</v>
      </c>
      <c r="G109" s="34" t="s">
        <v>11</v>
      </c>
      <c r="H109" s="59">
        <v>72</v>
      </c>
      <c r="I109" s="127">
        <f t="shared" si="2"/>
        <v>160.14240000000001</v>
      </c>
    </row>
    <row r="110" spans="1:9" x14ac:dyDescent="0.25">
      <c r="A110" s="71">
        <v>27</v>
      </c>
      <c r="B110" s="22" t="s">
        <v>12</v>
      </c>
      <c r="C110" s="23" t="s">
        <v>160</v>
      </c>
      <c r="D110" s="24">
        <v>10.878</v>
      </c>
      <c r="E110" s="48">
        <v>10.878</v>
      </c>
      <c r="F110" s="33">
        <v>3</v>
      </c>
      <c r="G110" s="34" t="s">
        <v>11</v>
      </c>
      <c r="H110" s="59">
        <v>72</v>
      </c>
      <c r="I110" s="127">
        <f t="shared" si="2"/>
        <v>156.64320000000001</v>
      </c>
    </row>
    <row r="111" spans="1:9" x14ac:dyDescent="0.25">
      <c r="A111" s="71">
        <v>28</v>
      </c>
      <c r="B111" s="22" t="s">
        <v>12</v>
      </c>
      <c r="C111" s="23" t="s">
        <v>161</v>
      </c>
      <c r="D111" s="24">
        <v>31.51</v>
      </c>
      <c r="E111" s="50">
        <v>31.51</v>
      </c>
      <c r="F111" s="33">
        <v>3</v>
      </c>
      <c r="G111" s="34" t="s">
        <v>11</v>
      </c>
      <c r="H111" s="59">
        <v>72</v>
      </c>
      <c r="I111" s="127">
        <f t="shared" si="2"/>
        <v>453.74400000000009</v>
      </c>
    </row>
    <row r="112" spans="1:9" x14ac:dyDescent="0.25">
      <c r="A112" s="71">
        <v>29</v>
      </c>
      <c r="B112" s="22" t="s">
        <v>12</v>
      </c>
      <c r="C112" s="23" t="s">
        <v>162</v>
      </c>
      <c r="D112" s="24">
        <v>31.507999999999999</v>
      </c>
      <c r="E112" s="48">
        <v>31.471</v>
      </c>
      <c r="F112" s="33">
        <v>3</v>
      </c>
      <c r="G112" s="34" t="s">
        <v>11</v>
      </c>
      <c r="H112" s="59">
        <v>72</v>
      </c>
      <c r="I112" s="127">
        <f t="shared" si="2"/>
        <v>453.71520000000004</v>
      </c>
    </row>
    <row r="113" spans="1:9" x14ac:dyDescent="0.25">
      <c r="A113" s="71">
        <v>30</v>
      </c>
      <c r="B113" s="22" t="s">
        <v>12</v>
      </c>
      <c r="C113" s="23" t="s">
        <v>163</v>
      </c>
      <c r="D113" s="24">
        <v>49.847000000000001</v>
      </c>
      <c r="E113" s="48">
        <v>48.392000000000003</v>
      </c>
      <c r="F113" s="33">
        <v>4</v>
      </c>
      <c r="G113" s="34" t="s">
        <v>11</v>
      </c>
      <c r="H113" s="59">
        <v>72</v>
      </c>
      <c r="I113" s="127">
        <f t="shared" si="2"/>
        <v>717.79680000000008</v>
      </c>
    </row>
    <row r="114" spans="1:9" x14ac:dyDescent="0.25">
      <c r="A114" s="71">
        <v>31</v>
      </c>
      <c r="B114" s="22" t="s">
        <v>12</v>
      </c>
      <c r="C114" s="23" t="s">
        <v>164</v>
      </c>
      <c r="D114" s="24">
        <v>13.644</v>
      </c>
      <c r="E114" s="48">
        <v>13.629</v>
      </c>
      <c r="F114" s="33">
        <v>3</v>
      </c>
      <c r="G114" s="34" t="s">
        <v>11</v>
      </c>
      <c r="H114" s="59">
        <v>72</v>
      </c>
      <c r="I114" s="127">
        <f t="shared" si="2"/>
        <v>196.47360000000003</v>
      </c>
    </row>
    <row r="115" spans="1:9" x14ac:dyDescent="0.25">
      <c r="A115" s="71">
        <v>32</v>
      </c>
      <c r="B115" s="22" t="s">
        <v>12</v>
      </c>
      <c r="C115" s="23" t="s">
        <v>165</v>
      </c>
      <c r="D115" s="24">
        <v>20.007000000000001</v>
      </c>
      <c r="E115" s="52">
        <v>18.949000000000002</v>
      </c>
      <c r="F115" s="33">
        <v>3</v>
      </c>
      <c r="G115" s="34" t="s">
        <v>11</v>
      </c>
      <c r="H115" s="59">
        <v>72</v>
      </c>
      <c r="I115" s="127">
        <f t="shared" si="2"/>
        <v>288.10080000000005</v>
      </c>
    </row>
    <row r="116" spans="1:9" x14ac:dyDescent="0.25">
      <c r="A116" s="71">
        <v>33</v>
      </c>
      <c r="B116" s="22" t="s">
        <v>12</v>
      </c>
      <c r="C116" s="25" t="s">
        <v>166</v>
      </c>
      <c r="D116" s="24">
        <v>42.517000000000003</v>
      </c>
      <c r="E116" s="51">
        <v>34.975999999999999</v>
      </c>
      <c r="F116" s="33">
        <v>3</v>
      </c>
      <c r="G116" s="34" t="s">
        <v>11</v>
      </c>
      <c r="H116" s="59">
        <v>72</v>
      </c>
      <c r="I116" s="127">
        <f t="shared" si="2"/>
        <v>612.24480000000005</v>
      </c>
    </row>
    <row r="117" spans="1:9" x14ac:dyDescent="0.25">
      <c r="A117" s="71">
        <v>34</v>
      </c>
      <c r="B117" s="22" t="s">
        <v>12</v>
      </c>
      <c r="C117" s="23" t="s">
        <v>167</v>
      </c>
      <c r="D117" s="24">
        <v>12.507999999999999</v>
      </c>
      <c r="E117" s="48">
        <v>12.477</v>
      </c>
      <c r="F117" s="33">
        <v>3</v>
      </c>
      <c r="G117" s="34" t="s">
        <v>11</v>
      </c>
      <c r="H117" s="59">
        <v>72</v>
      </c>
      <c r="I117" s="127">
        <f t="shared" si="2"/>
        <v>180.11519999999999</v>
      </c>
    </row>
    <row r="118" spans="1:9" x14ac:dyDescent="0.25">
      <c r="A118" s="71">
        <v>35</v>
      </c>
      <c r="B118" s="22" t="s">
        <v>12</v>
      </c>
      <c r="C118" s="23" t="s">
        <v>168</v>
      </c>
      <c r="D118" s="24">
        <v>11.837999999999999</v>
      </c>
      <c r="E118" s="50">
        <v>11.837999999999999</v>
      </c>
      <c r="F118" s="33">
        <v>3</v>
      </c>
      <c r="G118" s="34" t="s">
        <v>11</v>
      </c>
      <c r="H118" s="59">
        <v>72</v>
      </c>
      <c r="I118" s="127">
        <f t="shared" si="2"/>
        <v>170.46719999999999</v>
      </c>
    </row>
    <row r="119" spans="1:9" x14ac:dyDescent="0.25">
      <c r="A119" s="71">
        <v>36</v>
      </c>
      <c r="B119" s="22" t="s">
        <v>12</v>
      </c>
      <c r="C119" s="23" t="s">
        <v>169</v>
      </c>
      <c r="D119" s="24">
        <v>14.005000000000001</v>
      </c>
      <c r="E119" s="50">
        <v>13.782</v>
      </c>
      <c r="F119" s="35">
        <v>3</v>
      </c>
      <c r="G119" s="34" t="s">
        <v>11</v>
      </c>
      <c r="H119" s="59">
        <v>72</v>
      </c>
      <c r="I119" s="127">
        <f t="shared" si="2"/>
        <v>201.67200000000003</v>
      </c>
    </row>
    <row r="120" spans="1:9" x14ac:dyDescent="0.25">
      <c r="A120" s="71">
        <v>37</v>
      </c>
      <c r="B120" s="22" t="s">
        <v>12</v>
      </c>
      <c r="C120" s="23" t="s">
        <v>170</v>
      </c>
      <c r="D120" s="24">
        <v>19.518000000000001</v>
      </c>
      <c r="E120" s="48">
        <v>19.128</v>
      </c>
      <c r="F120" s="35">
        <v>3</v>
      </c>
      <c r="G120" s="34" t="s">
        <v>11</v>
      </c>
      <c r="H120" s="59">
        <v>72</v>
      </c>
      <c r="I120" s="127">
        <f t="shared" si="2"/>
        <v>281.05920000000003</v>
      </c>
    </row>
    <row r="121" spans="1:9" x14ac:dyDescent="0.25">
      <c r="A121" s="71">
        <v>38</v>
      </c>
      <c r="B121" s="22" t="s">
        <v>12</v>
      </c>
      <c r="C121" s="23" t="s">
        <v>171</v>
      </c>
      <c r="D121" s="24">
        <v>50.02</v>
      </c>
      <c r="E121" s="48">
        <v>49.680999999999997</v>
      </c>
      <c r="F121" s="35">
        <v>5</v>
      </c>
      <c r="G121" s="34" t="s">
        <v>11</v>
      </c>
      <c r="H121" s="59">
        <v>72</v>
      </c>
      <c r="I121" s="127">
        <f t="shared" si="2"/>
        <v>720.28800000000001</v>
      </c>
    </row>
    <row r="122" spans="1:9" x14ac:dyDescent="0.25">
      <c r="A122" s="71">
        <v>39</v>
      </c>
      <c r="B122" s="22" t="s">
        <v>12</v>
      </c>
      <c r="C122" s="23" t="s">
        <v>172</v>
      </c>
      <c r="D122" s="24">
        <v>23.506</v>
      </c>
      <c r="E122" s="48">
        <v>23.138000000000002</v>
      </c>
      <c r="F122" s="33">
        <v>3</v>
      </c>
      <c r="G122" s="34" t="s">
        <v>11</v>
      </c>
      <c r="H122" s="59">
        <v>72</v>
      </c>
      <c r="I122" s="127">
        <f t="shared" si="2"/>
        <v>338.4864</v>
      </c>
    </row>
    <row r="123" spans="1:9" x14ac:dyDescent="0.25">
      <c r="A123" s="71">
        <v>40</v>
      </c>
      <c r="B123" s="22" t="s">
        <v>12</v>
      </c>
      <c r="C123" s="23" t="s">
        <v>173</v>
      </c>
      <c r="D123" s="24">
        <v>17.004000000000001</v>
      </c>
      <c r="E123" s="48">
        <v>17.004000000000001</v>
      </c>
      <c r="F123" s="33">
        <v>3</v>
      </c>
      <c r="G123" s="34" t="s">
        <v>11</v>
      </c>
      <c r="H123" s="59">
        <v>72</v>
      </c>
      <c r="I123" s="127">
        <f t="shared" si="2"/>
        <v>244.85760000000002</v>
      </c>
    </row>
    <row r="124" spans="1:9" x14ac:dyDescent="0.25">
      <c r="A124" s="71">
        <v>41</v>
      </c>
      <c r="B124" s="22" t="s">
        <v>12</v>
      </c>
      <c r="C124" s="23" t="s">
        <v>174</v>
      </c>
      <c r="D124" s="24">
        <v>17.004000000000001</v>
      </c>
      <c r="E124" s="48">
        <v>17.004000000000001</v>
      </c>
      <c r="F124" s="33">
        <v>3</v>
      </c>
      <c r="G124" s="34" t="s">
        <v>11</v>
      </c>
      <c r="H124" s="59">
        <v>72</v>
      </c>
      <c r="I124" s="127">
        <f t="shared" si="2"/>
        <v>244.85760000000002</v>
      </c>
    </row>
    <row r="125" spans="1:9" x14ac:dyDescent="0.25">
      <c r="A125" s="71">
        <v>42</v>
      </c>
      <c r="B125" s="22" t="s">
        <v>12</v>
      </c>
      <c r="C125" s="23" t="s">
        <v>175</v>
      </c>
      <c r="D125" s="24">
        <v>18.63</v>
      </c>
      <c r="E125" s="48">
        <v>18.63</v>
      </c>
      <c r="F125" s="33">
        <v>3</v>
      </c>
      <c r="G125" s="34" t="s">
        <v>11</v>
      </c>
      <c r="H125" s="59">
        <v>72</v>
      </c>
      <c r="I125" s="127">
        <f t="shared" si="2"/>
        <v>268.27199999999999</v>
      </c>
    </row>
    <row r="126" spans="1:9" x14ac:dyDescent="0.25">
      <c r="A126" s="71">
        <v>43</v>
      </c>
      <c r="B126" s="22" t="s">
        <v>12</v>
      </c>
      <c r="C126" s="23" t="s">
        <v>176</v>
      </c>
      <c r="D126" s="24">
        <v>18.631</v>
      </c>
      <c r="E126" s="48">
        <v>18.631</v>
      </c>
      <c r="F126" s="33">
        <v>3</v>
      </c>
      <c r="G126" s="34" t="s">
        <v>11</v>
      </c>
      <c r="H126" s="59">
        <v>72</v>
      </c>
      <c r="I126" s="127">
        <f t="shared" si="2"/>
        <v>268.28640000000001</v>
      </c>
    </row>
    <row r="127" spans="1:9" x14ac:dyDescent="0.25">
      <c r="A127" s="71">
        <v>44</v>
      </c>
      <c r="B127" s="22" t="s">
        <v>12</v>
      </c>
      <c r="C127" s="23" t="s">
        <v>177</v>
      </c>
      <c r="D127" s="24">
        <v>19.007000000000001</v>
      </c>
      <c r="E127" s="48">
        <v>18.975000000000001</v>
      </c>
      <c r="F127" s="33">
        <v>3</v>
      </c>
      <c r="G127" s="34" t="s">
        <v>11</v>
      </c>
      <c r="H127" s="59">
        <v>72</v>
      </c>
      <c r="I127" s="127">
        <f t="shared" si="2"/>
        <v>273.70080000000002</v>
      </c>
    </row>
    <row r="128" spans="1:9" x14ac:dyDescent="0.25">
      <c r="A128" s="71">
        <v>45</v>
      </c>
      <c r="B128" s="22" t="s">
        <v>12</v>
      </c>
      <c r="C128" s="23" t="s">
        <v>178</v>
      </c>
      <c r="D128" s="24">
        <v>12.503</v>
      </c>
      <c r="E128" s="48">
        <v>12.503</v>
      </c>
      <c r="F128" s="33">
        <v>3</v>
      </c>
      <c r="G128" s="34" t="s">
        <v>11</v>
      </c>
      <c r="H128" s="59">
        <v>72</v>
      </c>
      <c r="I128" s="127">
        <f t="shared" si="2"/>
        <v>180.04320000000001</v>
      </c>
    </row>
    <row r="129" spans="1:9" x14ac:dyDescent="0.25">
      <c r="A129" s="71">
        <v>46</v>
      </c>
      <c r="B129" s="22" t="s">
        <v>12</v>
      </c>
      <c r="C129" s="23" t="s">
        <v>179</v>
      </c>
      <c r="D129" s="24">
        <v>20.506</v>
      </c>
      <c r="E129" s="52">
        <v>20.506</v>
      </c>
      <c r="F129" s="33">
        <v>3</v>
      </c>
      <c r="G129" s="34" t="s">
        <v>11</v>
      </c>
      <c r="H129" s="59">
        <v>72</v>
      </c>
      <c r="I129" s="127">
        <f t="shared" si="2"/>
        <v>295.28640000000001</v>
      </c>
    </row>
    <row r="130" spans="1:9" x14ac:dyDescent="0.25">
      <c r="A130" s="71">
        <v>47</v>
      </c>
      <c r="B130" s="22" t="s">
        <v>12</v>
      </c>
      <c r="C130" s="23" t="s">
        <v>180</v>
      </c>
      <c r="D130" s="24">
        <v>17.504999999999999</v>
      </c>
      <c r="E130" s="51">
        <v>17.504999999999999</v>
      </c>
      <c r="F130" s="33">
        <v>3</v>
      </c>
      <c r="G130" s="34" t="s">
        <v>11</v>
      </c>
      <c r="H130" s="59">
        <v>72</v>
      </c>
      <c r="I130" s="127">
        <f t="shared" si="2"/>
        <v>252.072</v>
      </c>
    </row>
    <row r="131" spans="1:9" x14ac:dyDescent="0.25">
      <c r="A131" s="71">
        <v>48</v>
      </c>
      <c r="B131" s="22" t="s">
        <v>12</v>
      </c>
      <c r="C131" s="23" t="s">
        <v>181</v>
      </c>
      <c r="D131" s="24">
        <v>15.211</v>
      </c>
      <c r="E131" s="50">
        <v>15.211</v>
      </c>
      <c r="F131" s="33">
        <v>3</v>
      </c>
      <c r="G131" s="34" t="s">
        <v>11</v>
      </c>
      <c r="H131" s="59">
        <v>72</v>
      </c>
      <c r="I131" s="127">
        <f t="shared" si="2"/>
        <v>219.03840000000002</v>
      </c>
    </row>
    <row r="132" spans="1:9" x14ac:dyDescent="0.25">
      <c r="A132" s="71">
        <v>49</v>
      </c>
      <c r="B132" s="22" t="s">
        <v>12</v>
      </c>
      <c r="C132" s="23" t="s">
        <v>182</v>
      </c>
      <c r="D132" s="24">
        <v>18.606000000000002</v>
      </c>
      <c r="E132" s="48">
        <v>18.606000000000002</v>
      </c>
      <c r="F132" s="33">
        <v>3</v>
      </c>
      <c r="G132" s="34" t="s">
        <v>11</v>
      </c>
      <c r="H132" s="59">
        <v>72</v>
      </c>
      <c r="I132" s="127">
        <f t="shared" si="2"/>
        <v>267.9264</v>
      </c>
    </row>
    <row r="133" spans="1:9" x14ac:dyDescent="0.25">
      <c r="A133" s="71">
        <v>50</v>
      </c>
      <c r="B133" s="22" t="s">
        <v>12</v>
      </c>
      <c r="C133" s="23" t="s">
        <v>183</v>
      </c>
      <c r="D133" s="24">
        <v>91.436999999999998</v>
      </c>
      <c r="E133" s="48">
        <v>90.808999999999997</v>
      </c>
      <c r="F133" s="33">
        <v>4</v>
      </c>
      <c r="G133" s="34" t="s">
        <v>11</v>
      </c>
      <c r="H133" s="59">
        <v>72</v>
      </c>
      <c r="I133" s="127">
        <f t="shared" si="2"/>
        <v>1316.6928</v>
      </c>
    </row>
    <row r="134" spans="1:9" x14ac:dyDescent="0.25">
      <c r="A134" s="71">
        <v>51</v>
      </c>
      <c r="B134" s="22" t="s">
        <v>12</v>
      </c>
      <c r="C134" s="23" t="s">
        <v>184</v>
      </c>
      <c r="D134" s="24">
        <v>26.52</v>
      </c>
      <c r="E134" s="48">
        <v>26.305</v>
      </c>
      <c r="F134" s="33">
        <v>6</v>
      </c>
      <c r="G134" s="34" t="s">
        <v>11</v>
      </c>
      <c r="H134" s="59">
        <v>72</v>
      </c>
      <c r="I134" s="127">
        <f t="shared" si="2"/>
        <v>381.88800000000003</v>
      </c>
    </row>
    <row r="135" spans="1:9" x14ac:dyDescent="0.25">
      <c r="A135" s="71">
        <v>52</v>
      </c>
      <c r="B135" s="22" t="s">
        <v>12</v>
      </c>
      <c r="C135" s="23" t="s">
        <v>185</v>
      </c>
      <c r="D135" s="24">
        <v>13.725</v>
      </c>
      <c r="E135" s="48">
        <v>13.725</v>
      </c>
      <c r="F135" s="33">
        <v>4</v>
      </c>
      <c r="G135" s="34" t="s">
        <v>11</v>
      </c>
      <c r="H135" s="59">
        <v>72</v>
      </c>
      <c r="I135" s="127">
        <f t="shared" si="2"/>
        <v>197.64</v>
      </c>
    </row>
    <row r="136" spans="1:9" x14ac:dyDescent="0.25">
      <c r="A136" s="71">
        <v>53</v>
      </c>
      <c r="B136" s="22" t="s">
        <v>12</v>
      </c>
      <c r="C136" s="23" t="s">
        <v>186</v>
      </c>
      <c r="D136" s="24">
        <v>12.007999999999999</v>
      </c>
      <c r="E136" s="48">
        <v>12.007999999999999</v>
      </c>
      <c r="F136" s="33">
        <v>3</v>
      </c>
      <c r="G136" s="34" t="s">
        <v>11</v>
      </c>
      <c r="H136" s="59">
        <v>72</v>
      </c>
      <c r="I136" s="127">
        <f t="shared" si="2"/>
        <v>172.9152</v>
      </c>
    </row>
    <row r="137" spans="1:9" x14ac:dyDescent="0.25">
      <c r="A137" s="71">
        <v>54</v>
      </c>
      <c r="B137" s="22" t="s">
        <v>12</v>
      </c>
      <c r="C137" s="23" t="s">
        <v>187</v>
      </c>
      <c r="D137" s="24">
        <v>15.004</v>
      </c>
      <c r="E137" s="52">
        <v>15.004</v>
      </c>
      <c r="F137" s="33">
        <v>3</v>
      </c>
      <c r="G137" s="34" t="s">
        <v>11</v>
      </c>
      <c r="H137" s="59">
        <v>72</v>
      </c>
      <c r="I137" s="127">
        <f t="shared" si="2"/>
        <v>216.05760000000001</v>
      </c>
    </row>
    <row r="138" spans="1:9" x14ac:dyDescent="0.25">
      <c r="A138" s="71">
        <v>55</v>
      </c>
      <c r="B138" s="22" t="s">
        <v>12</v>
      </c>
      <c r="C138" s="23" t="s">
        <v>189</v>
      </c>
      <c r="D138" s="24">
        <v>36.021000000000001</v>
      </c>
      <c r="E138" s="48">
        <v>35.69</v>
      </c>
      <c r="F138" s="33">
        <v>4</v>
      </c>
      <c r="G138" s="34" t="s">
        <v>11</v>
      </c>
      <c r="H138" s="59">
        <v>72</v>
      </c>
      <c r="I138" s="127">
        <f t="shared" si="2"/>
        <v>518.70240000000001</v>
      </c>
    </row>
    <row r="139" spans="1:9" x14ac:dyDescent="0.25">
      <c r="A139" s="71">
        <v>56</v>
      </c>
      <c r="B139" s="22" t="s">
        <v>12</v>
      </c>
      <c r="C139" s="23" t="s">
        <v>190</v>
      </c>
      <c r="D139" s="24">
        <v>13.754</v>
      </c>
      <c r="E139" s="48">
        <v>13.754</v>
      </c>
      <c r="F139" s="33">
        <v>4</v>
      </c>
      <c r="G139" s="34" t="s">
        <v>11</v>
      </c>
      <c r="H139" s="59">
        <v>72</v>
      </c>
      <c r="I139" s="127">
        <f t="shared" si="2"/>
        <v>198.05760000000001</v>
      </c>
    </row>
    <row r="140" spans="1:9" x14ac:dyDescent="0.25">
      <c r="A140" s="71">
        <v>57</v>
      </c>
      <c r="B140" s="22" t="s">
        <v>12</v>
      </c>
      <c r="C140" s="23" t="s">
        <v>191</v>
      </c>
      <c r="D140" s="24">
        <v>26.478000000000002</v>
      </c>
      <c r="E140" s="48">
        <v>26.478000000000002</v>
      </c>
      <c r="F140" s="33">
        <v>5</v>
      </c>
      <c r="G140" s="34" t="s">
        <v>11</v>
      </c>
      <c r="H140" s="59">
        <v>72</v>
      </c>
      <c r="I140" s="127">
        <f t="shared" si="2"/>
        <v>381.28320000000008</v>
      </c>
    </row>
    <row r="141" spans="1:9" x14ac:dyDescent="0.25">
      <c r="A141" s="71">
        <v>58</v>
      </c>
      <c r="B141" s="22" t="s">
        <v>12</v>
      </c>
      <c r="C141" s="23" t="s">
        <v>192</v>
      </c>
      <c r="D141" s="24">
        <v>74.02</v>
      </c>
      <c r="E141" s="48">
        <v>71.697000000000003</v>
      </c>
      <c r="F141" s="33">
        <v>3</v>
      </c>
      <c r="G141" s="34" t="s">
        <v>11</v>
      </c>
      <c r="H141" s="59">
        <v>72</v>
      </c>
      <c r="I141" s="127">
        <f t="shared" si="2"/>
        <v>1065.8879999999999</v>
      </c>
    </row>
    <row r="142" spans="1:9" x14ac:dyDescent="0.25">
      <c r="A142" s="71">
        <v>59</v>
      </c>
      <c r="B142" s="22" t="s">
        <v>12</v>
      </c>
      <c r="C142" s="23" t="s">
        <v>193</v>
      </c>
      <c r="D142" s="24">
        <v>40.012</v>
      </c>
      <c r="E142" s="47">
        <v>39.201000000000001</v>
      </c>
      <c r="F142" s="33">
        <v>5</v>
      </c>
      <c r="G142" s="34" t="s">
        <v>11</v>
      </c>
      <c r="H142" s="59">
        <v>72</v>
      </c>
      <c r="I142" s="127">
        <f t="shared" si="2"/>
        <v>576.17280000000005</v>
      </c>
    </row>
    <row r="143" spans="1:9" x14ac:dyDescent="0.25">
      <c r="A143" s="71">
        <v>60</v>
      </c>
      <c r="B143" s="22" t="s">
        <v>12</v>
      </c>
      <c r="C143" s="23" t="s">
        <v>194</v>
      </c>
      <c r="D143" s="24">
        <v>21.254000000000001</v>
      </c>
      <c r="E143" s="47">
        <v>21.254000000000001</v>
      </c>
      <c r="F143" s="33">
        <v>5</v>
      </c>
      <c r="G143" s="34" t="s">
        <v>11</v>
      </c>
      <c r="H143" s="59">
        <v>72</v>
      </c>
      <c r="I143" s="127">
        <f t="shared" si="2"/>
        <v>306.05760000000004</v>
      </c>
    </row>
    <row r="144" spans="1:9" x14ac:dyDescent="0.25">
      <c r="A144" s="71">
        <v>61</v>
      </c>
      <c r="B144" s="22" t="s">
        <v>12</v>
      </c>
      <c r="C144" s="23" t="s">
        <v>195</v>
      </c>
      <c r="D144" s="24">
        <v>32.203000000000003</v>
      </c>
      <c r="E144" s="47">
        <v>32.203000000000003</v>
      </c>
      <c r="F144" s="33">
        <v>5</v>
      </c>
      <c r="G144" s="34" t="s">
        <v>11</v>
      </c>
      <c r="H144" s="59">
        <v>72</v>
      </c>
      <c r="I144" s="127">
        <f t="shared" si="2"/>
        <v>463.72320000000002</v>
      </c>
    </row>
    <row r="145" spans="1:9" ht="15.75" thickBot="1" x14ac:dyDescent="0.3">
      <c r="A145" s="72">
        <v>62</v>
      </c>
      <c r="B145" s="86" t="s">
        <v>12</v>
      </c>
      <c r="C145" s="87" t="s">
        <v>196</v>
      </c>
      <c r="D145" s="88">
        <v>24.01</v>
      </c>
      <c r="E145" s="76">
        <v>23.516999999999999</v>
      </c>
      <c r="F145" s="89">
        <v>4</v>
      </c>
      <c r="G145" s="90" t="s">
        <v>11</v>
      </c>
      <c r="H145" s="91">
        <v>72</v>
      </c>
      <c r="I145" s="128">
        <f t="shared" ref="I145" si="3">H145*D145*20%</f>
        <v>345.74400000000003</v>
      </c>
    </row>
    <row r="146" spans="1:9" ht="15.75" thickBot="1" x14ac:dyDescent="0.3">
      <c r="A146" s="225"/>
      <c r="B146" s="226"/>
      <c r="C146" s="227"/>
      <c r="D146" s="271">
        <f>SUM(D84:D145)</f>
        <v>1550.4989999999998</v>
      </c>
      <c r="E146" s="271">
        <f>SUM(E84:E145)</f>
        <v>1505.4620000000002</v>
      </c>
      <c r="F146" s="218"/>
      <c r="G146" s="228"/>
      <c r="H146" s="218"/>
      <c r="I146" s="219"/>
    </row>
    <row r="147" spans="1:9" ht="15.75" thickBot="1" x14ac:dyDescent="0.3">
      <c r="A147" s="229"/>
      <c r="B147" s="230"/>
      <c r="C147" s="231"/>
      <c r="D147" s="186"/>
      <c r="E147" s="186"/>
      <c r="F147" s="92"/>
      <c r="G147" s="232"/>
      <c r="H147" s="92"/>
      <c r="I147" s="123"/>
    </row>
    <row r="148" spans="1:9" x14ac:dyDescent="0.25">
      <c r="A148" s="64">
        <v>1</v>
      </c>
      <c r="B148" s="65" t="s">
        <v>16</v>
      </c>
      <c r="C148" s="66" t="s">
        <v>197</v>
      </c>
      <c r="D148" s="67">
        <v>52.014000000000003</v>
      </c>
      <c r="E148" s="82">
        <v>50.567</v>
      </c>
      <c r="F148" s="69">
        <v>4</v>
      </c>
      <c r="G148" s="97" t="s">
        <v>11</v>
      </c>
      <c r="H148" s="85">
        <v>72</v>
      </c>
      <c r="I148" s="126">
        <f t="shared" ref="I148:I164" si="4">H148*D148*20%</f>
        <v>749.00160000000005</v>
      </c>
    </row>
    <row r="149" spans="1:9" x14ac:dyDescent="0.25">
      <c r="A149" s="71">
        <v>2</v>
      </c>
      <c r="B149" s="18" t="s">
        <v>16</v>
      </c>
      <c r="C149" s="19" t="s">
        <v>198</v>
      </c>
      <c r="D149" s="20">
        <v>24.803000000000001</v>
      </c>
      <c r="E149" s="48">
        <v>24.774000000000001</v>
      </c>
      <c r="F149" s="32">
        <v>4</v>
      </c>
      <c r="G149" s="36" t="s">
        <v>11</v>
      </c>
      <c r="H149" s="59">
        <v>72</v>
      </c>
      <c r="I149" s="127">
        <f t="shared" si="4"/>
        <v>357.16320000000002</v>
      </c>
    </row>
    <row r="150" spans="1:9" x14ac:dyDescent="0.25">
      <c r="A150" s="71">
        <v>3</v>
      </c>
      <c r="B150" s="18" t="s">
        <v>16</v>
      </c>
      <c r="C150" s="19" t="s">
        <v>199</v>
      </c>
      <c r="D150" s="20">
        <v>23.006</v>
      </c>
      <c r="E150" s="48">
        <v>22.969000000000001</v>
      </c>
      <c r="F150" s="32">
        <v>4</v>
      </c>
      <c r="G150" s="36" t="s">
        <v>11</v>
      </c>
      <c r="H150" s="59">
        <v>72</v>
      </c>
      <c r="I150" s="127">
        <f t="shared" si="4"/>
        <v>331.28640000000001</v>
      </c>
    </row>
    <row r="151" spans="1:9" x14ac:dyDescent="0.25">
      <c r="A151" s="71">
        <v>4</v>
      </c>
      <c r="B151" s="18" t="s">
        <v>16</v>
      </c>
      <c r="C151" s="21" t="s">
        <v>200</v>
      </c>
      <c r="D151" s="26">
        <v>21.007000000000001</v>
      </c>
      <c r="E151" s="48">
        <v>20.984999999999999</v>
      </c>
      <c r="F151" s="32">
        <v>4</v>
      </c>
      <c r="G151" s="36" t="s">
        <v>11</v>
      </c>
      <c r="H151" s="59">
        <v>72</v>
      </c>
      <c r="I151" s="127">
        <f t="shared" si="4"/>
        <v>302.50080000000003</v>
      </c>
    </row>
    <row r="152" spans="1:9" x14ac:dyDescent="0.25">
      <c r="A152" s="71">
        <v>5</v>
      </c>
      <c r="B152" s="18" t="s">
        <v>16</v>
      </c>
      <c r="C152" s="19" t="s">
        <v>18</v>
      </c>
      <c r="D152" s="20">
        <v>10.503</v>
      </c>
      <c r="E152" s="48">
        <v>8.4359999999999999</v>
      </c>
      <c r="F152" s="32">
        <v>5</v>
      </c>
      <c r="G152" s="36" t="s">
        <v>11</v>
      </c>
      <c r="H152" s="59">
        <v>72</v>
      </c>
      <c r="I152" s="127">
        <f t="shared" si="4"/>
        <v>151.2432</v>
      </c>
    </row>
    <row r="153" spans="1:9" x14ac:dyDescent="0.25">
      <c r="A153" s="71">
        <v>6</v>
      </c>
      <c r="B153" s="18" t="s">
        <v>16</v>
      </c>
      <c r="C153" s="19" t="s">
        <v>201</v>
      </c>
      <c r="D153" s="20">
        <v>16.603999999999999</v>
      </c>
      <c r="E153" s="48">
        <v>16.184000000000001</v>
      </c>
      <c r="F153" s="32">
        <v>4</v>
      </c>
      <c r="G153" s="36" t="s">
        <v>11</v>
      </c>
      <c r="H153" s="59">
        <v>72</v>
      </c>
      <c r="I153" s="127">
        <f t="shared" si="4"/>
        <v>239.09759999999997</v>
      </c>
    </row>
    <row r="154" spans="1:9" x14ac:dyDescent="0.25">
      <c r="A154" s="71">
        <v>7</v>
      </c>
      <c r="B154" s="18" t="s">
        <v>16</v>
      </c>
      <c r="C154" s="19" t="s">
        <v>202</v>
      </c>
      <c r="D154" s="20">
        <v>14.006</v>
      </c>
      <c r="E154" s="48">
        <v>14.006</v>
      </c>
      <c r="F154" s="32">
        <v>6</v>
      </c>
      <c r="G154" s="36" t="s">
        <v>11</v>
      </c>
      <c r="H154" s="59">
        <v>72</v>
      </c>
      <c r="I154" s="127">
        <f t="shared" si="4"/>
        <v>201.68640000000002</v>
      </c>
    </row>
    <row r="155" spans="1:9" x14ac:dyDescent="0.25">
      <c r="A155" s="71">
        <v>8</v>
      </c>
      <c r="B155" s="18" t="s">
        <v>16</v>
      </c>
      <c r="C155" s="21" t="s">
        <v>203</v>
      </c>
      <c r="D155" s="20">
        <v>13.005000000000001</v>
      </c>
      <c r="E155" s="48">
        <v>12.728999999999999</v>
      </c>
      <c r="F155" s="32">
        <v>4</v>
      </c>
      <c r="G155" s="36" t="s">
        <v>11</v>
      </c>
      <c r="H155" s="59">
        <v>72</v>
      </c>
      <c r="I155" s="127">
        <f t="shared" si="4"/>
        <v>187.27200000000002</v>
      </c>
    </row>
    <row r="156" spans="1:9" x14ac:dyDescent="0.25">
      <c r="A156" s="71">
        <v>9</v>
      </c>
      <c r="B156" s="18" t="s">
        <v>16</v>
      </c>
      <c r="C156" s="21" t="s">
        <v>204</v>
      </c>
      <c r="D156" s="20">
        <v>30.012</v>
      </c>
      <c r="E156" s="48">
        <v>30.012</v>
      </c>
      <c r="F156" s="32">
        <v>5</v>
      </c>
      <c r="G156" s="36" t="s">
        <v>11</v>
      </c>
      <c r="H156" s="59">
        <v>72</v>
      </c>
      <c r="I156" s="127">
        <f t="shared" si="4"/>
        <v>432.17280000000005</v>
      </c>
    </row>
    <row r="157" spans="1:9" x14ac:dyDescent="0.25">
      <c r="A157" s="71">
        <v>10</v>
      </c>
      <c r="B157" s="18" t="s">
        <v>16</v>
      </c>
      <c r="C157" s="19" t="s">
        <v>205</v>
      </c>
      <c r="D157" s="20">
        <v>50.018000000000001</v>
      </c>
      <c r="E157" s="48">
        <v>49.55</v>
      </c>
      <c r="F157" s="32">
        <v>5</v>
      </c>
      <c r="G157" s="36" t="s">
        <v>11</v>
      </c>
      <c r="H157" s="59">
        <v>72</v>
      </c>
      <c r="I157" s="127">
        <f t="shared" si="4"/>
        <v>720.25920000000008</v>
      </c>
    </row>
    <row r="158" spans="1:9" x14ac:dyDescent="0.25">
      <c r="A158" s="71">
        <v>11</v>
      </c>
      <c r="B158" s="18" t="s">
        <v>16</v>
      </c>
      <c r="C158" s="19" t="s">
        <v>206</v>
      </c>
      <c r="D158" s="20">
        <v>10.753</v>
      </c>
      <c r="E158" s="51">
        <v>10.753</v>
      </c>
      <c r="F158" s="32">
        <v>5</v>
      </c>
      <c r="G158" s="36" t="s">
        <v>11</v>
      </c>
      <c r="H158" s="59">
        <v>72</v>
      </c>
      <c r="I158" s="127">
        <f t="shared" si="4"/>
        <v>154.84320000000002</v>
      </c>
    </row>
    <row r="159" spans="1:9" x14ac:dyDescent="0.25">
      <c r="A159" s="71">
        <v>12</v>
      </c>
      <c r="B159" s="18" t="s">
        <v>16</v>
      </c>
      <c r="C159" s="19" t="s">
        <v>207</v>
      </c>
      <c r="D159" s="20">
        <v>30.007999999999999</v>
      </c>
      <c r="E159" s="48">
        <v>30.007999999999999</v>
      </c>
      <c r="F159" s="32">
        <v>5</v>
      </c>
      <c r="G159" s="36" t="s">
        <v>11</v>
      </c>
      <c r="H159" s="59">
        <v>72</v>
      </c>
      <c r="I159" s="127">
        <f t="shared" si="4"/>
        <v>432.11520000000002</v>
      </c>
    </row>
    <row r="160" spans="1:9" x14ac:dyDescent="0.25">
      <c r="A160" s="71">
        <v>13</v>
      </c>
      <c r="B160" s="18" t="s">
        <v>16</v>
      </c>
      <c r="C160" s="21" t="s">
        <v>208</v>
      </c>
      <c r="D160" s="20">
        <v>16.311</v>
      </c>
      <c r="E160" s="48">
        <v>16.311</v>
      </c>
      <c r="F160" s="32">
        <v>5</v>
      </c>
      <c r="G160" s="36" t="s">
        <v>11</v>
      </c>
      <c r="H160" s="59">
        <v>72</v>
      </c>
      <c r="I160" s="127">
        <f t="shared" si="4"/>
        <v>234.87840000000003</v>
      </c>
    </row>
    <row r="161" spans="1:9" x14ac:dyDescent="0.25">
      <c r="A161" s="71">
        <v>14</v>
      </c>
      <c r="B161" s="18" t="s">
        <v>16</v>
      </c>
      <c r="C161" s="21" t="s">
        <v>209</v>
      </c>
      <c r="D161" s="20">
        <v>10.002000000000001</v>
      </c>
      <c r="E161" s="51">
        <v>10.002000000000001</v>
      </c>
      <c r="F161" s="32">
        <v>5</v>
      </c>
      <c r="G161" s="36" t="s">
        <v>11</v>
      </c>
      <c r="H161" s="59">
        <v>72</v>
      </c>
      <c r="I161" s="127">
        <f t="shared" si="4"/>
        <v>144.02880000000002</v>
      </c>
    </row>
    <row r="162" spans="1:9" x14ac:dyDescent="0.25">
      <c r="A162" s="71">
        <v>15</v>
      </c>
      <c r="B162" s="18" t="s">
        <v>16</v>
      </c>
      <c r="C162" s="19" t="s">
        <v>210</v>
      </c>
      <c r="D162" s="20">
        <v>15</v>
      </c>
      <c r="E162" s="48">
        <v>15</v>
      </c>
      <c r="F162" s="32">
        <v>4</v>
      </c>
      <c r="G162" s="36" t="s">
        <v>11</v>
      </c>
      <c r="H162" s="59">
        <v>72</v>
      </c>
      <c r="I162" s="127">
        <f t="shared" si="4"/>
        <v>216</v>
      </c>
    </row>
    <row r="163" spans="1:9" x14ac:dyDescent="0.25">
      <c r="A163" s="71">
        <v>16</v>
      </c>
      <c r="B163" s="18" t="s">
        <v>16</v>
      </c>
      <c r="C163" s="21" t="s">
        <v>211</v>
      </c>
      <c r="D163" s="20">
        <v>15.004</v>
      </c>
      <c r="E163" s="50">
        <v>15.004</v>
      </c>
      <c r="F163" s="32">
        <v>4</v>
      </c>
      <c r="G163" s="36" t="s">
        <v>11</v>
      </c>
      <c r="H163" s="59">
        <v>72</v>
      </c>
      <c r="I163" s="127">
        <f t="shared" si="4"/>
        <v>216.05760000000001</v>
      </c>
    </row>
    <row r="164" spans="1:9" ht="15.75" thickBot="1" x14ac:dyDescent="0.3">
      <c r="A164" s="72">
        <v>17</v>
      </c>
      <c r="B164" s="73" t="s">
        <v>16</v>
      </c>
      <c r="C164" s="93" t="s">
        <v>212</v>
      </c>
      <c r="D164" s="75">
        <v>29.998999999999999</v>
      </c>
      <c r="E164" s="94">
        <v>29.841000000000001</v>
      </c>
      <c r="F164" s="77">
        <v>4</v>
      </c>
      <c r="G164" s="95" t="s">
        <v>11</v>
      </c>
      <c r="H164" s="91">
        <v>72</v>
      </c>
      <c r="I164" s="128">
        <f t="shared" si="4"/>
        <v>431.98559999999998</v>
      </c>
    </row>
    <row r="165" spans="1:9" ht="15.75" thickBot="1" x14ac:dyDescent="0.3">
      <c r="A165" s="233"/>
      <c r="B165" s="234"/>
      <c r="C165" s="235"/>
      <c r="D165" s="272">
        <f>SUM(D148:D164)</f>
        <v>382.05500000000001</v>
      </c>
      <c r="E165" s="273">
        <f>SUM(E148:E164)</f>
        <v>377.13099999999997</v>
      </c>
      <c r="F165" s="62"/>
      <c r="G165" s="236"/>
      <c r="H165" s="62"/>
      <c r="I165" s="63"/>
    </row>
    <row r="166" spans="1:9" ht="15.75" thickBot="1" x14ac:dyDescent="0.3">
      <c r="A166" s="229"/>
      <c r="B166" s="230"/>
      <c r="C166" s="237"/>
      <c r="D166" s="186"/>
      <c r="E166" s="186"/>
      <c r="F166" s="92"/>
      <c r="G166" s="232"/>
      <c r="H166" s="92"/>
      <c r="I166" s="123"/>
    </row>
    <row r="167" spans="1:9" x14ac:dyDescent="0.25">
      <c r="A167" s="64">
        <v>1</v>
      </c>
      <c r="B167" s="65" t="s">
        <v>19</v>
      </c>
      <c r="C167" s="66" t="s">
        <v>213</v>
      </c>
      <c r="D167" s="67">
        <v>45.704999999999998</v>
      </c>
      <c r="E167" s="96">
        <v>44.015999999999998</v>
      </c>
      <c r="F167" s="69">
        <v>5</v>
      </c>
      <c r="G167" s="97" t="s">
        <v>11</v>
      </c>
      <c r="H167" s="85">
        <v>72</v>
      </c>
      <c r="I167" s="126">
        <f t="shared" ref="I167:I208" si="5">H167*D167*20%</f>
        <v>658.15200000000004</v>
      </c>
    </row>
    <row r="168" spans="1:9" x14ac:dyDescent="0.25">
      <c r="A168" s="71">
        <v>2</v>
      </c>
      <c r="B168" s="18" t="s">
        <v>19</v>
      </c>
      <c r="C168" s="19" t="s">
        <v>214</v>
      </c>
      <c r="D168" s="20">
        <v>46.383000000000003</v>
      </c>
      <c r="E168" s="50">
        <v>43.908000000000001</v>
      </c>
      <c r="F168" s="32">
        <v>5</v>
      </c>
      <c r="G168" s="36" t="s">
        <v>11</v>
      </c>
      <c r="H168" s="59">
        <v>72</v>
      </c>
      <c r="I168" s="127">
        <f t="shared" si="5"/>
        <v>667.91520000000003</v>
      </c>
    </row>
    <row r="169" spans="1:9" x14ac:dyDescent="0.25">
      <c r="A169" s="71">
        <v>3</v>
      </c>
      <c r="B169" s="18" t="s">
        <v>19</v>
      </c>
      <c r="C169" s="19" t="s">
        <v>215</v>
      </c>
      <c r="D169" s="20">
        <v>39.014000000000003</v>
      </c>
      <c r="E169" s="50">
        <v>37.918999999999997</v>
      </c>
      <c r="F169" s="32">
        <v>4</v>
      </c>
      <c r="G169" s="36" t="s">
        <v>11</v>
      </c>
      <c r="H169" s="59">
        <v>72</v>
      </c>
      <c r="I169" s="127">
        <f t="shared" si="5"/>
        <v>561.80160000000012</v>
      </c>
    </row>
    <row r="170" spans="1:9" x14ac:dyDescent="0.25">
      <c r="A170" s="71">
        <v>4</v>
      </c>
      <c r="B170" s="18" t="s">
        <v>19</v>
      </c>
      <c r="C170" s="19" t="s">
        <v>20</v>
      </c>
      <c r="D170" s="20">
        <v>30.416</v>
      </c>
      <c r="E170" s="50">
        <v>15.577999999999999</v>
      </c>
      <c r="F170" s="32">
        <v>5</v>
      </c>
      <c r="G170" s="36" t="s">
        <v>11</v>
      </c>
      <c r="H170" s="59">
        <v>72</v>
      </c>
      <c r="I170" s="127">
        <f t="shared" si="5"/>
        <v>437.99040000000008</v>
      </c>
    </row>
    <row r="171" spans="1:9" x14ac:dyDescent="0.25">
      <c r="A171" s="71">
        <v>5</v>
      </c>
      <c r="B171" s="18" t="s">
        <v>19</v>
      </c>
      <c r="C171" s="19" t="s">
        <v>21</v>
      </c>
      <c r="D171" s="20">
        <v>26.879000000000001</v>
      </c>
      <c r="E171" s="50">
        <v>20.088000000000001</v>
      </c>
      <c r="F171" s="32">
        <v>4</v>
      </c>
      <c r="G171" s="36" t="s">
        <v>11</v>
      </c>
      <c r="H171" s="59">
        <v>72</v>
      </c>
      <c r="I171" s="127">
        <f t="shared" si="5"/>
        <v>387.05760000000004</v>
      </c>
    </row>
    <row r="172" spans="1:9" x14ac:dyDescent="0.25">
      <c r="A172" s="71">
        <v>6</v>
      </c>
      <c r="B172" s="18" t="s">
        <v>19</v>
      </c>
      <c r="C172" s="19" t="s">
        <v>24</v>
      </c>
      <c r="D172" s="20">
        <v>14.304</v>
      </c>
      <c r="E172" s="50">
        <v>4.2910000000000004</v>
      </c>
      <c r="F172" s="32">
        <v>5</v>
      </c>
      <c r="G172" s="36" t="s">
        <v>11</v>
      </c>
      <c r="H172" s="59">
        <v>72</v>
      </c>
      <c r="I172" s="127">
        <f t="shared" si="5"/>
        <v>205.9776</v>
      </c>
    </row>
    <row r="173" spans="1:9" x14ac:dyDescent="0.25">
      <c r="A173" s="71">
        <v>7</v>
      </c>
      <c r="B173" s="18" t="s">
        <v>19</v>
      </c>
      <c r="C173" s="19" t="s">
        <v>25</v>
      </c>
      <c r="D173" s="20">
        <v>43.002000000000002</v>
      </c>
      <c r="E173" s="50">
        <v>43.002000000000002</v>
      </c>
      <c r="F173" s="32">
        <v>4</v>
      </c>
      <c r="G173" s="36" t="s">
        <v>11</v>
      </c>
      <c r="H173" s="59">
        <v>72</v>
      </c>
      <c r="I173" s="127">
        <f t="shared" si="5"/>
        <v>619.22880000000009</v>
      </c>
    </row>
    <row r="174" spans="1:9" x14ac:dyDescent="0.25">
      <c r="A174" s="71">
        <v>8</v>
      </c>
      <c r="B174" s="18" t="s">
        <v>19</v>
      </c>
      <c r="C174" s="19" t="s">
        <v>216</v>
      </c>
      <c r="D174" s="20">
        <v>23.341999999999999</v>
      </c>
      <c r="E174" s="50">
        <v>22.25</v>
      </c>
      <c r="F174" s="32">
        <v>4</v>
      </c>
      <c r="G174" s="36" t="s">
        <v>11</v>
      </c>
      <c r="H174" s="59">
        <v>72</v>
      </c>
      <c r="I174" s="127">
        <f t="shared" si="5"/>
        <v>336.12479999999999</v>
      </c>
    </row>
    <row r="175" spans="1:9" x14ac:dyDescent="0.25">
      <c r="A175" s="71">
        <v>9</v>
      </c>
      <c r="B175" s="18" t="s">
        <v>19</v>
      </c>
      <c r="C175" s="19" t="s">
        <v>217</v>
      </c>
      <c r="D175" s="20">
        <v>41.015999999999998</v>
      </c>
      <c r="E175" s="50">
        <v>40.308</v>
      </c>
      <c r="F175" s="32">
        <v>5</v>
      </c>
      <c r="G175" s="36" t="s">
        <v>11</v>
      </c>
      <c r="H175" s="59">
        <v>72</v>
      </c>
      <c r="I175" s="127">
        <f t="shared" si="5"/>
        <v>590.63040000000001</v>
      </c>
    </row>
    <row r="176" spans="1:9" x14ac:dyDescent="0.25">
      <c r="A176" s="71">
        <v>10</v>
      </c>
      <c r="B176" s="18" t="s">
        <v>19</v>
      </c>
      <c r="C176" s="19" t="s">
        <v>218</v>
      </c>
      <c r="D176" s="20">
        <v>27.477</v>
      </c>
      <c r="E176" s="50">
        <v>26.960999999999999</v>
      </c>
      <c r="F176" s="32">
        <v>4</v>
      </c>
      <c r="G176" s="36" t="s">
        <v>11</v>
      </c>
      <c r="H176" s="59">
        <v>72</v>
      </c>
      <c r="I176" s="127">
        <f t="shared" si="5"/>
        <v>395.66880000000003</v>
      </c>
    </row>
    <row r="177" spans="1:9" x14ac:dyDescent="0.25">
      <c r="A177" s="71">
        <v>11</v>
      </c>
      <c r="B177" s="18" t="s">
        <v>19</v>
      </c>
      <c r="C177" s="19" t="s">
        <v>219</v>
      </c>
      <c r="D177" s="20">
        <v>29.998999999999999</v>
      </c>
      <c r="E177" s="50">
        <v>29.998999999999999</v>
      </c>
      <c r="F177" s="32">
        <v>4</v>
      </c>
      <c r="G177" s="36" t="s">
        <v>11</v>
      </c>
      <c r="H177" s="59">
        <v>72</v>
      </c>
      <c r="I177" s="127">
        <f t="shared" si="5"/>
        <v>431.98559999999998</v>
      </c>
    </row>
    <row r="178" spans="1:9" x14ac:dyDescent="0.25">
      <c r="A178" s="71">
        <v>12</v>
      </c>
      <c r="B178" s="18" t="s">
        <v>19</v>
      </c>
      <c r="C178" s="19" t="s">
        <v>220</v>
      </c>
      <c r="D178" s="20">
        <v>25.361999999999998</v>
      </c>
      <c r="E178" s="50">
        <v>25.045000000000002</v>
      </c>
      <c r="F178" s="32">
        <v>5</v>
      </c>
      <c r="G178" s="36" t="s">
        <v>11</v>
      </c>
      <c r="H178" s="59">
        <v>72</v>
      </c>
      <c r="I178" s="127">
        <f t="shared" si="5"/>
        <v>365.21280000000002</v>
      </c>
    </row>
    <row r="179" spans="1:9" x14ac:dyDescent="0.25">
      <c r="A179" s="71">
        <v>13</v>
      </c>
      <c r="B179" s="18" t="s">
        <v>19</v>
      </c>
      <c r="C179" s="19" t="s">
        <v>221</v>
      </c>
      <c r="D179" s="20">
        <v>25.01</v>
      </c>
      <c r="E179" s="50">
        <v>24.574999999999999</v>
      </c>
      <c r="F179" s="32">
        <v>4</v>
      </c>
      <c r="G179" s="36" t="s">
        <v>11</v>
      </c>
      <c r="H179" s="59">
        <v>72</v>
      </c>
      <c r="I179" s="127">
        <f t="shared" si="5"/>
        <v>360.14400000000001</v>
      </c>
    </row>
    <row r="180" spans="1:9" x14ac:dyDescent="0.25">
      <c r="A180" s="71">
        <v>14</v>
      </c>
      <c r="B180" s="18" t="s">
        <v>19</v>
      </c>
      <c r="C180" s="19" t="s">
        <v>222</v>
      </c>
      <c r="D180" s="20">
        <v>25.01</v>
      </c>
      <c r="E180" s="50">
        <v>24.513000000000002</v>
      </c>
      <c r="F180" s="32">
        <v>4</v>
      </c>
      <c r="G180" s="36" t="s">
        <v>11</v>
      </c>
      <c r="H180" s="59">
        <v>72</v>
      </c>
      <c r="I180" s="127">
        <f t="shared" si="5"/>
        <v>360.14400000000001</v>
      </c>
    </row>
    <row r="181" spans="1:9" x14ac:dyDescent="0.25">
      <c r="A181" s="71">
        <v>15</v>
      </c>
      <c r="B181" s="18" t="s">
        <v>19</v>
      </c>
      <c r="C181" s="19" t="s">
        <v>223</v>
      </c>
      <c r="D181" s="20">
        <v>15.006</v>
      </c>
      <c r="E181" s="50">
        <v>14.682</v>
      </c>
      <c r="F181" s="32">
        <v>4</v>
      </c>
      <c r="G181" s="36" t="s">
        <v>11</v>
      </c>
      <c r="H181" s="59">
        <v>72</v>
      </c>
      <c r="I181" s="127">
        <f t="shared" si="5"/>
        <v>216.08640000000003</v>
      </c>
    </row>
    <row r="182" spans="1:9" x14ac:dyDescent="0.25">
      <c r="A182" s="71">
        <v>16</v>
      </c>
      <c r="B182" s="18" t="s">
        <v>19</v>
      </c>
      <c r="C182" s="19" t="s">
        <v>224</v>
      </c>
      <c r="D182" s="20">
        <v>17.504999999999999</v>
      </c>
      <c r="E182" s="50">
        <v>17.023</v>
      </c>
      <c r="F182" s="32">
        <v>4</v>
      </c>
      <c r="G182" s="36" t="s">
        <v>11</v>
      </c>
      <c r="H182" s="59">
        <v>72</v>
      </c>
      <c r="I182" s="127">
        <f t="shared" si="5"/>
        <v>252.072</v>
      </c>
    </row>
    <row r="183" spans="1:9" x14ac:dyDescent="0.25">
      <c r="A183" s="71">
        <v>17</v>
      </c>
      <c r="B183" s="18" t="s">
        <v>19</v>
      </c>
      <c r="C183" s="19" t="s">
        <v>225</v>
      </c>
      <c r="D183" s="20">
        <v>17.503</v>
      </c>
      <c r="E183" s="50">
        <v>17.067</v>
      </c>
      <c r="F183" s="32">
        <v>4</v>
      </c>
      <c r="G183" s="36" t="s">
        <v>11</v>
      </c>
      <c r="H183" s="59">
        <v>72</v>
      </c>
      <c r="I183" s="127">
        <f t="shared" si="5"/>
        <v>252.04319999999998</v>
      </c>
    </row>
    <row r="184" spans="1:9" x14ac:dyDescent="0.25">
      <c r="A184" s="71">
        <v>18</v>
      </c>
      <c r="B184" s="18" t="s">
        <v>19</v>
      </c>
      <c r="C184" s="19" t="s">
        <v>226</v>
      </c>
      <c r="D184" s="20">
        <v>14.004</v>
      </c>
      <c r="E184" s="50">
        <v>14.004</v>
      </c>
      <c r="F184" s="32">
        <v>4</v>
      </c>
      <c r="G184" s="36" t="s">
        <v>11</v>
      </c>
      <c r="H184" s="59">
        <v>72</v>
      </c>
      <c r="I184" s="127">
        <f t="shared" si="5"/>
        <v>201.6576</v>
      </c>
    </row>
    <row r="185" spans="1:9" x14ac:dyDescent="0.25">
      <c r="A185" s="71">
        <v>19</v>
      </c>
      <c r="B185" s="18" t="s">
        <v>19</v>
      </c>
      <c r="C185" s="19" t="s">
        <v>227</v>
      </c>
      <c r="D185" s="20">
        <v>14.005000000000001</v>
      </c>
      <c r="E185" s="50">
        <v>13.856999999999999</v>
      </c>
      <c r="F185" s="32">
        <v>4</v>
      </c>
      <c r="G185" s="36" t="s">
        <v>11</v>
      </c>
      <c r="H185" s="59">
        <v>72</v>
      </c>
      <c r="I185" s="127">
        <f t="shared" si="5"/>
        <v>201.67200000000003</v>
      </c>
    </row>
    <row r="186" spans="1:9" x14ac:dyDescent="0.25">
      <c r="A186" s="71">
        <v>20</v>
      </c>
      <c r="B186" s="18" t="s">
        <v>19</v>
      </c>
      <c r="C186" s="19" t="s">
        <v>228</v>
      </c>
      <c r="D186" s="20">
        <v>14.52</v>
      </c>
      <c r="E186" s="50">
        <v>14.52</v>
      </c>
      <c r="F186" s="32">
        <v>4</v>
      </c>
      <c r="G186" s="36" t="s">
        <v>11</v>
      </c>
      <c r="H186" s="59">
        <v>72</v>
      </c>
      <c r="I186" s="127">
        <f t="shared" si="5"/>
        <v>209.08800000000002</v>
      </c>
    </row>
    <row r="187" spans="1:9" x14ac:dyDescent="0.25">
      <c r="A187" s="71">
        <v>21</v>
      </c>
      <c r="B187" s="18" t="s">
        <v>19</v>
      </c>
      <c r="C187" s="19" t="s">
        <v>229</v>
      </c>
      <c r="D187" s="20">
        <v>21.114999999999998</v>
      </c>
      <c r="E187" s="50">
        <v>20.228000000000002</v>
      </c>
      <c r="F187" s="32">
        <v>5</v>
      </c>
      <c r="G187" s="36" t="s">
        <v>11</v>
      </c>
      <c r="H187" s="59">
        <v>72</v>
      </c>
      <c r="I187" s="127">
        <f t="shared" si="5"/>
        <v>304.05599999999998</v>
      </c>
    </row>
    <row r="188" spans="1:9" x14ac:dyDescent="0.25">
      <c r="A188" s="71">
        <v>22</v>
      </c>
      <c r="B188" s="18" t="s">
        <v>19</v>
      </c>
      <c r="C188" s="19" t="s">
        <v>230</v>
      </c>
      <c r="D188" s="20">
        <v>11.003</v>
      </c>
      <c r="E188" s="50">
        <v>10.621</v>
      </c>
      <c r="F188" s="32">
        <v>5</v>
      </c>
      <c r="G188" s="36" t="s">
        <v>11</v>
      </c>
      <c r="H188" s="59">
        <v>72</v>
      </c>
      <c r="I188" s="127">
        <f t="shared" si="5"/>
        <v>158.44320000000002</v>
      </c>
    </row>
    <row r="189" spans="1:9" x14ac:dyDescent="0.25">
      <c r="A189" s="71">
        <v>23</v>
      </c>
      <c r="B189" s="18" t="s">
        <v>19</v>
      </c>
      <c r="C189" s="19" t="s">
        <v>231</v>
      </c>
      <c r="D189" s="20">
        <v>11.003</v>
      </c>
      <c r="E189" s="50">
        <v>10.801</v>
      </c>
      <c r="F189" s="32">
        <v>5</v>
      </c>
      <c r="G189" s="36" t="s">
        <v>11</v>
      </c>
      <c r="H189" s="59">
        <v>72</v>
      </c>
      <c r="I189" s="127">
        <f t="shared" si="5"/>
        <v>158.44320000000002</v>
      </c>
    </row>
    <row r="190" spans="1:9" x14ac:dyDescent="0.25">
      <c r="A190" s="71">
        <v>24</v>
      </c>
      <c r="B190" s="18" t="s">
        <v>19</v>
      </c>
      <c r="C190" s="19" t="s">
        <v>232</v>
      </c>
      <c r="D190" s="20">
        <v>11.004</v>
      </c>
      <c r="E190" s="47">
        <v>10.814</v>
      </c>
      <c r="F190" s="32">
        <v>5</v>
      </c>
      <c r="G190" s="36" t="s">
        <v>11</v>
      </c>
      <c r="H190" s="59">
        <v>72</v>
      </c>
      <c r="I190" s="127">
        <f t="shared" si="5"/>
        <v>158.45760000000001</v>
      </c>
    </row>
    <row r="191" spans="1:9" x14ac:dyDescent="0.25">
      <c r="A191" s="71">
        <v>25</v>
      </c>
      <c r="B191" s="18" t="s">
        <v>19</v>
      </c>
      <c r="C191" s="19" t="s">
        <v>233</v>
      </c>
      <c r="D191" s="20">
        <v>22.896999999999998</v>
      </c>
      <c r="E191" s="47">
        <v>22.852</v>
      </c>
      <c r="F191" s="32">
        <v>5</v>
      </c>
      <c r="G191" s="36" t="s">
        <v>11</v>
      </c>
      <c r="H191" s="59">
        <v>72</v>
      </c>
      <c r="I191" s="127">
        <f t="shared" si="5"/>
        <v>329.71679999999998</v>
      </c>
    </row>
    <row r="192" spans="1:9" x14ac:dyDescent="0.25">
      <c r="A192" s="71">
        <v>26</v>
      </c>
      <c r="B192" s="18" t="s">
        <v>19</v>
      </c>
      <c r="C192" s="19" t="s">
        <v>234</v>
      </c>
      <c r="D192" s="20">
        <v>2.4849999999999999</v>
      </c>
      <c r="E192" s="50">
        <v>1.3149999999999999</v>
      </c>
      <c r="F192" s="32">
        <v>5</v>
      </c>
      <c r="G192" s="36" t="s">
        <v>11</v>
      </c>
      <c r="H192" s="59">
        <v>72</v>
      </c>
      <c r="I192" s="127">
        <f t="shared" si="5"/>
        <v>35.783999999999999</v>
      </c>
    </row>
    <row r="193" spans="1:9" x14ac:dyDescent="0.25">
      <c r="A193" s="71">
        <v>27</v>
      </c>
      <c r="B193" s="18" t="s">
        <v>19</v>
      </c>
      <c r="C193" s="19" t="s">
        <v>235</v>
      </c>
      <c r="D193" s="20">
        <v>8.5139999999999993</v>
      </c>
      <c r="E193" s="50">
        <v>6.6719999999999997</v>
      </c>
      <c r="F193" s="32">
        <v>4</v>
      </c>
      <c r="G193" s="36" t="s">
        <v>11</v>
      </c>
      <c r="H193" s="59">
        <v>72</v>
      </c>
      <c r="I193" s="127">
        <f t="shared" si="5"/>
        <v>122.60159999999999</v>
      </c>
    </row>
    <row r="194" spans="1:9" x14ac:dyDescent="0.25">
      <c r="A194" s="71">
        <v>28</v>
      </c>
      <c r="B194" s="18" t="s">
        <v>19</v>
      </c>
      <c r="C194" s="19" t="s">
        <v>236</v>
      </c>
      <c r="D194" s="20">
        <v>10.007999999999999</v>
      </c>
      <c r="E194" s="50">
        <v>9.9779999999999998</v>
      </c>
      <c r="F194" s="32">
        <v>5</v>
      </c>
      <c r="G194" s="36" t="s">
        <v>11</v>
      </c>
      <c r="H194" s="59">
        <v>72</v>
      </c>
      <c r="I194" s="127">
        <f t="shared" si="5"/>
        <v>144.11519999999999</v>
      </c>
    </row>
    <row r="195" spans="1:9" x14ac:dyDescent="0.25">
      <c r="A195" s="71">
        <v>29</v>
      </c>
      <c r="B195" s="18" t="s">
        <v>19</v>
      </c>
      <c r="C195" s="19" t="s">
        <v>237</v>
      </c>
      <c r="D195" s="20">
        <v>19.998999999999999</v>
      </c>
      <c r="E195" s="50">
        <v>19.998999999999999</v>
      </c>
      <c r="F195" s="32">
        <v>5</v>
      </c>
      <c r="G195" s="36" t="s">
        <v>11</v>
      </c>
      <c r="H195" s="59">
        <v>72</v>
      </c>
      <c r="I195" s="127">
        <f t="shared" si="5"/>
        <v>287.98559999999998</v>
      </c>
    </row>
    <row r="196" spans="1:9" x14ac:dyDescent="0.25">
      <c r="A196" s="71">
        <v>30</v>
      </c>
      <c r="B196" s="18" t="s">
        <v>19</v>
      </c>
      <c r="C196" s="19" t="s">
        <v>238</v>
      </c>
      <c r="D196" s="20">
        <v>10.005000000000001</v>
      </c>
      <c r="E196" s="50">
        <v>9.9949999999999992</v>
      </c>
      <c r="F196" s="32">
        <v>4</v>
      </c>
      <c r="G196" s="36" t="s">
        <v>11</v>
      </c>
      <c r="H196" s="59">
        <v>72</v>
      </c>
      <c r="I196" s="127">
        <f t="shared" si="5"/>
        <v>144.072</v>
      </c>
    </row>
    <row r="197" spans="1:9" x14ac:dyDescent="0.25">
      <c r="A197" s="71">
        <v>31</v>
      </c>
      <c r="B197" s="18" t="s">
        <v>19</v>
      </c>
      <c r="C197" s="19" t="s">
        <v>239</v>
      </c>
      <c r="D197" s="20">
        <v>45.036000000000001</v>
      </c>
      <c r="E197" s="50">
        <v>40.664000000000001</v>
      </c>
      <c r="F197" s="32">
        <v>4</v>
      </c>
      <c r="G197" s="36" t="s">
        <v>11</v>
      </c>
      <c r="H197" s="59">
        <v>72</v>
      </c>
      <c r="I197" s="127">
        <f t="shared" si="5"/>
        <v>648.51840000000004</v>
      </c>
    </row>
    <row r="198" spans="1:9" x14ac:dyDescent="0.25">
      <c r="A198" s="71">
        <v>32</v>
      </c>
      <c r="B198" s="18" t="s">
        <v>19</v>
      </c>
      <c r="C198" s="19" t="s">
        <v>240</v>
      </c>
      <c r="D198" s="20">
        <v>42.017000000000003</v>
      </c>
      <c r="E198" s="50">
        <v>41.621000000000002</v>
      </c>
      <c r="F198" s="32">
        <v>4</v>
      </c>
      <c r="G198" s="36" t="s">
        <v>11</v>
      </c>
      <c r="H198" s="59">
        <v>72</v>
      </c>
      <c r="I198" s="127">
        <f t="shared" si="5"/>
        <v>605.04480000000001</v>
      </c>
    </row>
    <row r="199" spans="1:9" x14ac:dyDescent="0.25">
      <c r="A199" s="71">
        <v>33</v>
      </c>
      <c r="B199" s="18" t="s">
        <v>19</v>
      </c>
      <c r="C199" s="19" t="s">
        <v>241</v>
      </c>
      <c r="D199" s="20">
        <v>19.012</v>
      </c>
      <c r="E199" s="50">
        <v>18.34</v>
      </c>
      <c r="F199" s="32">
        <v>4</v>
      </c>
      <c r="G199" s="36" t="s">
        <v>11</v>
      </c>
      <c r="H199" s="59">
        <v>72</v>
      </c>
      <c r="I199" s="127">
        <f t="shared" si="5"/>
        <v>273.77280000000002</v>
      </c>
    </row>
    <row r="200" spans="1:9" x14ac:dyDescent="0.25">
      <c r="A200" s="71">
        <v>34</v>
      </c>
      <c r="B200" s="18" t="s">
        <v>19</v>
      </c>
      <c r="C200" s="19" t="s">
        <v>242</v>
      </c>
      <c r="D200" s="20">
        <v>11.669</v>
      </c>
      <c r="E200" s="50">
        <v>11.413</v>
      </c>
      <c r="F200" s="32">
        <v>5</v>
      </c>
      <c r="G200" s="36" t="s">
        <v>11</v>
      </c>
      <c r="H200" s="59">
        <v>72</v>
      </c>
      <c r="I200" s="127">
        <f t="shared" si="5"/>
        <v>168.03360000000001</v>
      </c>
    </row>
    <row r="201" spans="1:9" x14ac:dyDescent="0.25">
      <c r="A201" s="71">
        <v>35</v>
      </c>
      <c r="B201" s="18" t="s">
        <v>19</v>
      </c>
      <c r="C201" s="19" t="s">
        <v>243</v>
      </c>
      <c r="D201" s="20">
        <v>11.669</v>
      </c>
      <c r="E201" s="50">
        <v>11.669</v>
      </c>
      <c r="F201" s="32">
        <v>5</v>
      </c>
      <c r="G201" s="36" t="s">
        <v>11</v>
      </c>
      <c r="H201" s="59">
        <v>72</v>
      </c>
      <c r="I201" s="127">
        <f t="shared" si="5"/>
        <v>168.03360000000001</v>
      </c>
    </row>
    <row r="202" spans="1:9" x14ac:dyDescent="0.25">
      <c r="A202" s="71">
        <v>36</v>
      </c>
      <c r="B202" s="18" t="s">
        <v>19</v>
      </c>
      <c r="C202" s="19" t="s">
        <v>244</v>
      </c>
      <c r="D202" s="20">
        <v>11.669</v>
      </c>
      <c r="E202" s="50">
        <v>11.669</v>
      </c>
      <c r="F202" s="32">
        <v>5</v>
      </c>
      <c r="G202" s="36" t="s">
        <v>11</v>
      </c>
      <c r="H202" s="59">
        <v>72</v>
      </c>
      <c r="I202" s="127">
        <f t="shared" si="5"/>
        <v>168.03360000000001</v>
      </c>
    </row>
    <row r="203" spans="1:9" x14ac:dyDescent="0.25">
      <c r="A203" s="71">
        <v>37</v>
      </c>
      <c r="B203" s="18" t="s">
        <v>19</v>
      </c>
      <c r="C203" s="19" t="s">
        <v>245</v>
      </c>
      <c r="D203" s="20">
        <v>11.903</v>
      </c>
      <c r="E203" s="50">
        <v>11.888999999999999</v>
      </c>
      <c r="F203" s="32">
        <v>5</v>
      </c>
      <c r="G203" s="36" t="s">
        <v>11</v>
      </c>
      <c r="H203" s="59">
        <v>72</v>
      </c>
      <c r="I203" s="127">
        <f t="shared" si="5"/>
        <v>171.40320000000003</v>
      </c>
    </row>
    <row r="204" spans="1:9" x14ac:dyDescent="0.25">
      <c r="A204" s="71">
        <v>38</v>
      </c>
      <c r="B204" s="18" t="s">
        <v>19</v>
      </c>
      <c r="C204" s="19" t="s">
        <v>246</v>
      </c>
      <c r="D204" s="20">
        <v>11.901999999999999</v>
      </c>
      <c r="E204" s="50">
        <v>11.077</v>
      </c>
      <c r="F204" s="32">
        <v>5</v>
      </c>
      <c r="G204" s="36" t="s">
        <v>11</v>
      </c>
      <c r="H204" s="59">
        <v>72</v>
      </c>
      <c r="I204" s="127">
        <f t="shared" si="5"/>
        <v>171.3888</v>
      </c>
    </row>
    <row r="205" spans="1:9" x14ac:dyDescent="0.25">
      <c r="A205" s="71">
        <v>39</v>
      </c>
      <c r="B205" s="18" t="s">
        <v>19</v>
      </c>
      <c r="C205" s="19" t="s">
        <v>247</v>
      </c>
      <c r="D205" s="20">
        <v>12.462</v>
      </c>
      <c r="E205" s="50">
        <v>12.45</v>
      </c>
      <c r="F205" s="32">
        <v>4</v>
      </c>
      <c r="G205" s="36" t="s">
        <v>11</v>
      </c>
      <c r="H205" s="59">
        <v>72</v>
      </c>
      <c r="I205" s="127">
        <f t="shared" si="5"/>
        <v>179.45280000000002</v>
      </c>
    </row>
    <row r="206" spans="1:9" x14ac:dyDescent="0.25">
      <c r="A206" s="71">
        <v>40</v>
      </c>
      <c r="B206" s="18" t="s">
        <v>19</v>
      </c>
      <c r="C206" s="19" t="s">
        <v>248</v>
      </c>
      <c r="D206" s="20">
        <v>18.725000000000001</v>
      </c>
      <c r="E206" s="50">
        <v>18.704000000000001</v>
      </c>
      <c r="F206" s="32">
        <v>4</v>
      </c>
      <c r="G206" s="36" t="s">
        <v>11</v>
      </c>
      <c r="H206" s="59">
        <v>72</v>
      </c>
      <c r="I206" s="127">
        <f t="shared" si="5"/>
        <v>269.64000000000004</v>
      </c>
    </row>
    <row r="207" spans="1:9" x14ac:dyDescent="0.25">
      <c r="A207" s="71">
        <v>41</v>
      </c>
      <c r="B207" s="18" t="s">
        <v>19</v>
      </c>
      <c r="C207" s="21" t="s">
        <v>249</v>
      </c>
      <c r="D207" s="20">
        <v>10.003</v>
      </c>
      <c r="E207" s="50">
        <v>10.003</v>
      </c>
      <c r="F207" s="32">
        <v>4</v>
      </c>
      <c r="G207" s="36" t="s">
        <v>11</v>
      </c>
      <c r="H207" s="59">
        <v>72</v>
      </c>
      <c r="I207" s="127">
        <f t="shared" si="5"/>
        <v>144.04320000000001</v>
      </c>
    </row>
    <row r="208" spans="1:9" ht="15.75" thickBot="1" x14ac:dyDescent="0.3">
      <c r="A208" s="72">
        <v>42</v>
      </c>
      <c r="B208" s="73" t="s">
        <v>19</v>
      </c>
      <c r="C208" s="93" t="s">
        <v>250</v>
      </c>
      <c r="D208" s="75">
        <v>10.003</v>
      </c>
      <c r="E208" s="94">
        <v>8.6579999999999995</v>
      </c>
      <c r="F208" s="77">
        <v>4</v>
      </c>
      <c r="G208" s="95" t="s">
        <v>11</v>
      </c>
      <c r="H208" s="91">
        <v>72</v>
      </c>
      <c r="I208" s="128">
        <f t="shared" si="5"/>
        <v>144.04320000000001</v>
      </c>
    </row>
    <row r="209" spans="1:9" ht="15.75" thickBot="1" x14ac:dyDescent="0.3">
      <c r="A209" s="225"/>
      <c r="B209" s="226"/>
      <c r="C209" s="238"/>
      <c r="D209" s="274">
        <f>SUM(D167:D208)</f>
        <v>879.56500000000051</v>
      </c>
      <c r="E209" s="275">
        <f>SUM(E167:E208)</f>
        <v>825.03800000000012</v>
      </c>
      <c r="F209" s="218"/>
      <c r="G209" s="228"/>
      <c r="H209" s="218"/>
      <c r="I209" s="219"/>
    </row>
    <row r="210" spans="1:9" ht="15.75" thickBot="1" x14ac:dyDescent="0.3">
      <c r="A210" s="229"/>
      <c r="B210" s="230"/>
      <c r="C210" s="237"/>
      <c r="D210" s="186"/>
      <c r="E210" s="189"/>
      <c r="F210" s="92"/>
      <c r="G210" s="232"/>
      <c r="H210" s="92"/>
      <c r="I210" s="123"/>
    </row>
    <row r="211" spans="1:9" x14ac:dyDescent="0.25">
      <c r="A211" s="64">
        <v>1</v>
      </c>
      <c r="B211" s="65" t="s">
        <v>27</v>
      </c>
      <c r="C211" s="66" t="s">
        <v>251</v>
      </c>
      <c r="D211" s="67">
        <v>30.016999999999999</v>
      </c>
      <c r="E211" s="96">
        <v>29.594000000000001</v>
      </c>
      <c r="F211" s="69">
        <v>4</v>
      </c>
      <c r="G211" s="97" t="s">
        <v>11</v>
      </c>
      <c r="H211" s="85">
        <v>72</v>
      </c>
      <c r="I211" s="126">
        <f t="shared" ref="I211:I274" si="6">H211*D211*20%</f>
        <v>432.24480000000005</v>
      </c>
    </row>
    <row r="212" spans="1:9" x14ac:dyDescent="0.25">
      <c r="A212" s="71">
        <v>2</v>
      </c>
      <c r="B212" s="18" t="s">
        <v>27</v>
      </c>
      <c r="C212" s="19" t="s">
        <v>252</v>
      </c>
      <c r="D212" s="20">
        <v>16.510000000000002</v>
      </c>
      <c r="E212" s="50">
        <v>16.443999999999999</v>
      </c>
      <c r="F212" s="32">
        <v>4</v>
      </c>
      <c r="G212" s="36" t="s">
        <v>11</v>
      </c>
      <c r="H212" s="59">
        <v>72</v>
      </c>
      <c r="I212" s="127">
        <f t="shared" si="6"/>
        <v>237.74400000000003</v>
      </c>
    </row>
    <row r="213" spans="1:9" x14ac:dyDescent="0.25">
      <c r="A213" s="71">
        <v>3</v>
      </c>
      <c r="B213" s="18" t="s">
        <v>27</v>
      </c>
      <c r="C213" s="19" t="s">
        <v>253</v>
      </c>
      <c r="D213" s="20">
        <v>10.003</v>
      </c>
      <c r="E213" s="50">
        <v>8.9610000000000003</v>
      </c>
      <c r="F213" s="32">
        <v>4</v>
      </c>
      <c r="G213" s="36" t="s">
        <v>11</v>
      </c>
      <c r="H213" s="59">
        <v>72</v>
      </c>
      <c r="I213" s="127">
        <f t="shared" si="6"/>
        <v>144.04320000000001</v>
      </c>
    </row>
    <row r="214" spans="1:9" x14ac:dyDescent="0.25">
      <c r="A214" s="71">
        <v>4</v>
      </c>
      <c r="B214" s="18" t="s">
        <v>27</v>
      </c>
      <c r="C214" s="19" t="s">
        <v>254</v>
      </c>
      <c r="D214" s="20">
        <v>18.754999999999999</v>
      </c>
      <c r="E214" s="50">
        <v>17.510999999999999</v>
      </c>
      <c r="F214" s="32">
        <v>4</v>
      </c>
      <c r="G214" s="36" t="s">
        <v>11</v>
      </c>
      <c r="H214" s="59">
        <v>72</v>
      </c>
      <c r="I214" s="127">
        <f t="shared" si="6"/>
        <v>270.072</v>
      </c>
    </row>
    <row r="215" spans="1:9" x14ac:dyDescent="0.25">
      <c r="A215" s="71">
        <v>5</v>
      </c>
      <c r="B215" s="18" t="s">
        <v>27</v>
      </c>
      <c r="C215" s="19" t="s">
        <v>255</v>
      </c>
      <c r="D215" s="20">
        <v>10.005000000000001</v>
      </c>
      <c r="E215" s="50">
        <v>10.005000000000001</v>
      </c>
      <c r="F215" s="32">
        <v>4</v>
      </c>
      <c r="G215" s="36" t="s">
        <v>11</v>
      </c>
      <c r="H215" s="59">
        <v>72</v>
      </c>
      <c r="I215" s="127">
        <f t="shared" si="6"/>
        <v>144.072</v>
      </c>
    </row>
    <row r="216" spans="1:9" x14ac:dyDescent="0.25">
      <c r="A216" s="71">
        <v>6</v>
      </c>
      <c r="B216" s="18" t="s">
        <v>27</v>
      </c>
      <c r="C216" s="19" t="s">
        <v>256</v>
      </c>
      <c r="D216" s="20">
        <v>27.858000000000001</v>
      </c>
      <c r="E216" s="50">
        <v>27.193000000000001</v>
      </c>
      <c r="F216" s="32">
        <v>4</v>
      </c>
      <c r="G216" s="36" t="s">
        <v>11</v>
      </c>
      <c r="H216" s="59">
        <v>72</v>
      </c>
      <c r="I216" s="127">
        <f t="shared" si="6"/>
        <v>401.15520000000004</v>
      </c>
    </row>
    <row r="217" spans="1:9" x14ac:dyDescent="0.25">
      <c r="A217" s="71">
        <v>7</v>
      </c>
      <c r="B217" s="18" t="s">
        <v>27</v>
      </c>
      <c r="C217" s="19" t="s">
        <v>257</v>
      </c>
      <c r="D217" s="20">
        <v>46.518000000000001</v>
      </c>
      <c r="E217" s="50">
        <v>46.051000000000002</v>
      </c>
      <c r="F217" s="32">
        <v>4</v>
      </c>
      <c r="G217" s="36" t="s">
        <v>11</v>
      </c>
      <c r="H217" s="59">
        <v>72</v>
      </c>
      <c r="I217" s="127">
        <f t="shared" si="6"/>
        <v>669.8592000000001</v>
      </c>
    </row>
    <row r="218" spans="1:9" x14ac:dyDescent="0.25">
      <c r="A218" s="71">
        <v>8</v>
      </c>
      <c r="B218" s="18" t="s">
        <v>27</v>
      </c>
      <c r="C218" s="19" t="s">
        <v>258</v>
      </c>
      <c r="D218" s="20">
        <v>15.004</v>
      </c>
      <c r="E218" s="50">
        <v>14.68</v>
      </c>
      <c r="F218" s="32">
        <v>4</v>
      </c>
      <c r="G218" s="36" t="s">
        <v>11</v>
      </c>
      <c r="H218" s="59">
        <v>72</v>
      </c>
      <c r="I218" s="127">
        <f t="shared" si="6"/>
        <v>216.05760000000001</v>
      </c>
    </row>
    <row r="219" spans="1:9" x14ac:dyDescent="0.25">
      <c r="A219" s="71">
        <v>9</v>
      </c>
      <c r="B219" s="18" t="s">
        <v>27</v>
      </c>
      <c r="C219" s="19" t="s">
        <v>259</v>
      </c>
      <c r="D219" s="20">
        <v>25.346</v>
      </c>
      <c r="E219" s="50">
        <v>21.667999999999999</v>
      </c>
      <c r="F219" s="32">
        <v>4</v>
      </c>
      <c r="G219" s="36" t="s">
        <v>11</v>
      </c>
      <c r="H219" s="59">
        <v>72</v>
      </c>
      <c r="I219" s="127">
        <f t="shared" si="6"/>
        <v>364.98240000000004</v>
      </c>
    </row>
    <row r="220" spans="1:9" x14ac:dyDescent="0.25">
      <c r="A220" s="71">
        <v>10</v>
      </c>
      <c r="B220" s="18" t="s">
        <v>27</v>
      </c>
      <c r="C220" s="19" t="s">
        <v>260</v>
      </c>
      <c r="D220" s="20">
        <v>33.207999999999998</v>
      </c>
      <c r="E220" s="50">
        <v>33.207999999999998</v>
      </c>
      <c r="F220" s="32">
        <v>4</v>
      </c>
      <c r="G220" s="36" t="s">
        <v>11</v>
      </c>
      <c r="H220" s="59">
        <v>72</v>
      </c>
      <c r="I220" s="127">
        <f t="shared" si="6"/>
        <v>478.19519999999994</v>
      </c>
    </row>
    <row r="221" spans="1:9" x14ac:dyDescent="0.25">
      <c r="A221" s="71">
        <v>11</v>
      </c>
      <c r="B221" s="18" t="s">
        <v>27</v>
      </c>
      <c r="C221" s="19" t="s">
        <v>261</v>
      </c>
      <c r="D221" s="20">
        <v>36.012999999999998</v>
      </c>
      <c r="E221" s="50">
        <v>34.912999999999997</v>
      </c>
      <c r="F221" s="32">
        <v>4</v>
      </c>
      <c r="G221" s="36" t="s">
        <v>11</v>
      </c>
      <c r="H221" s="59">
        <v>72</v>
      </c>
      <c r="I221" s="127">
        <f t="shared" si="6"/>
        <v>518.58719999999994</v>
      </c>
    </row>
    <row r="222" spans="1:9" x14ac:dyDescent="0.25">
      <c r="A222" s="71">
        <v>12</v>
      </c>
      <c r="B222" s="18" t="s">
        <v>27</v>
      </c>
      <c r="C222" s="19" t="s">
        <v>262</v>
      </c>
      <c r="D222" s="20">
        <v>13.021000000000001</v>
      </c>
      <c r="E222" s="50">
        <v>12.638</v>
      </c>
      <c r="F222" s="32">
        <v>4</v>
      </c>
      <c r="G222" s="36" t="s">
        <v>11</v>
      </c>
      <c r="H222" s="59">
        <v>72</v>
      </c>
      <c r="I222" s="127">
        <f t="shared" si="6"/>
        <v>187.50240000000002</v>
      </c>
    </row>
    <row r="223" spans="1:9" x14ac:dyDescent="0.25">
      <c r="A223" s="71">
        <v>13</v>
      </c>
      <c r="B223" s="18" t="s">
        <v>27</v>
      </c>
      <c r="C223" s="21" t="s">
        <v>263</v>
      </c>
      <c r="D223" s="26">
        <v>15.987</v>
      </c>
      <c r="E223" s="50">
        <v>15.733000000000001</v>
      </c>
      <c r="F223" s="32">
        <v>4</v>
      </c>
      <c r="G223" s="36" t="s">
        <v>11</v>
      </c>
      <c r="H223" s="59">
        <v>72</v>
      </c>
      <c r="I223" s="127">
        <f t="shared" si="6"/>
        <v>230.21280000000002</v>
      </c>
    </row>
    <row r="224" spans="1:9" x14ac:dyDescent="0.25">
      <c r="A224" s="71">
        <v>14</v>
      </c>
      <c r="B224" s="18" t="s">
        <v>27</v>
      </c>
      <c r="C224" s="19" t="s">
        <v>264</v>
      </c>
      <c r="D224" s="20">
        <v>21.007000000000001</v>
      </c>
      <c r="E224" s="50">
        <v>20.728000000000002</v>
      </c>
      <c r="F224" s="32">
        <v>4</v>
      </c>
      <c r="G224" s="36" t="s">
        <v>11</v>
      </c>
      <c r="H224" s="59">
        <v>72</v>
      </c>
      <c r="I224" s="127">
        <f t="shared" si="6"/>
        <v>302.50080000000003</v>
      </c>
    </row>
    <row r="225" spans="1:9" x14ac:dyDescent="0.25">
      <c r="A225" s="71">
        <v>15</v>
      </c>
      <c r="B225" s="18" t="s">
        <v>27</v>
      </c>
      <c r="C225" s="19" t="s">
        <v>265</v>
      </c>
      <c r="D225" s="20">
        <v>30.39</v>
      </c>
      <c r="E225" s="50">
        <v>29.376999999999999</v>
      </c>
      <c r="F225" s="32">
        <v>4</v>
      </c>
      <c r="G225" s="36" t="s">
        <v>11</v>
      </c>
      <c r="H225" s="59">
        <v>72</v>
      </c>
      <c r="I225" s="127">
        <f t="shared" si="6"/>
        <v>437.61599999999999</v>
      </c>
    </row>
    <row r="226" spans="1:9" x14ac:dyDescent="0.25">
      <c r="A226" s="71">
        <v>16</v>
      </c>
      <c r="B226" s="18" t="s">
        <v>27</v>
      </c>
      <c r="C226" s="19" t="s">
        <v>266</v>
      </c>
      <c r="D226" s="20">
        <v>39.600999999999999</v>
      </c>
      <c r="E226" s="50">
        <v>39.600999999999999</v>
      </c>
      <c r="F226" s="32">
        <v>4</v>
      </c>
      <c r="G226" s="36" t="s">
        <v>11</v>
      </c>
      <c r="H226" s="59">
        <v>72</v>
      </c>
      <c r="I226" s="127">
        <f t="shared" si="6"/>
        <v>570.25440000000003</v>
      </c>
    </row>
    <row r="227" spans="1:9" x14ac:dyDescent="0.25">
      <c r="A227" s="71">
        <v>17</v>
      </c>
      <c r="B227" s="18" t="s">
        <v>27</v>
      </c>
      <c r="C227" s="21" t="s">
        <v>267</v>
      </c>
      <c r="D227" s="26">
        <v>30.009</v>
      </c>
      <c r="E227" s="50">
        <v>30.009</v>
      </c>
      <c r="F227" s="32">
        <v>4</v>
      </c>
      <c r="G227" s="36" t="s">
        <v>11</v>
      </c>
      <c r="H227" s="59">
        <v>72</v>
      </c>
      <c r="I227" s="127">
        <f t="shared" si="6"/>
        <v>432.12960000000004</v>
      </c>
    </row>
    <row r="228" spans="1:9" x14ac:dyDescent="0.25">
      <c r="A228" s="71">
        <v>18</v>
      </c>
      <c r="B228" s="18" t="s">
        <v>27</v>
      </c>
      <c r="C228" s="21" t="s">
        <v>268</v>
      </c>
      <c r="D228" s="26">
        <v>12.407</v>
      </c>
      <c r="E228" s="50">
        <v>12.407</v>
      </c>
      <c r="F228" s="32">
        <v>4</v>
      </c>
      <c r="G228" s="36" t="s">
        <v>11</v>
      </c>
      <c r="H228" s="59">
        <v>72</v>
      </c>
      <c r="I228" s="127">
        <f t="shared" si="6"/>
        <v>178.66079999999999</v>
      </c>
    </row>
    <row r="229" spans="1:9" x14ac:dyDescent="0.25">
      <c r="A229" s="71">
        <v>19</v>
      </c>
      <c r="B229" s="18" t="s">
        <v>27</v>
      </c>
      <c r="C229" s="21" t="s">
        <v>269</v>
      </c>
      <c r="D229" s="26">
        <v>21.206</v>
      </c>
      <c r="E229" s="50">
        <v>20.12</v>
      </c>
      <c r="F229" s="32">
        <v>4</v>
      </c>
      <c r="G229" s="36" t="s">
        <v>11</v>
      </c>
      <c r="H229" s="59">
        <v>72</v>
      </c>
      <c r="I229" s="127">
        <f t="shared" si="6"/>
        <v>305.3664</v>
      </c>
    </row>
    <row r="230" spans="1:9" x14ac:dyDescent="0.25">
      <c r="A230" s="71">
        <v>20</v>
      </c>
      <c r="B230" s="18" t="s">
        <v>27</v>
      </c>
      <c r="C230" s="19" t="s">
        <v>270</v>
      </c>
      <c r="D230" s="20">
        <v>21.207000000000001</v>
      </c>
      <c r="E230" s="50">
        <v>20.241</v>
      </c>
      <c r="F230" s="32">
        <v>4</v>
      </c>
      <c r="G230" s="36" t="s">
        <v>11</v>
      </c>
      <c r="H230" s="59">
        <v>72</v>
      </c>
      <c r="I230" s="127">
        <f t="shared" si="6"/>
        <v>305.38080000000002</v>
      </c>
    </row>
    <row r="231" spans="1:9" x14ac:dyDescent="0.25">
      <c r="A231" s="71">
        <v>21</v>
      </c>
      <c r="B231" s="18" t="s">
        <v>27</v>
      </c>
      <c r="C231" s="27" t="s">
        <v>271</v>
      </c>
      <c r="D231" s="20">
        <v>13.005000000000001</v>
      </c>
      <c r="E231" s="50">
        <v>11.472</v>
      </c>
      <c r="F231" s="32">
        <v>4</v>
      </c>
      <c r="G231" s="36" t="s">
        <v>11</v>
      </c>
      <c r="H231" s="59">
        <v>72</v>
      </c>
      <c r="I231" s="127">
        <f t="shared" si="6"/>
        <v>187.27200000000002</v>
      </c>
    </row>
    <row r="232" spans="1:9" x14ac:dyDescent="0.25">
      <c r="A232" s="71">
        <v>22</v>
      </c>
      <c r="B232" s="18" t="s">
        <v>27</v>
      </c>
      <c r="C232" s="19" t="s">
        <v>272</v>
      </c>
      <c r="D232" s="20">
        <v>20.010999999999999</v>
      </c>
      <c r="E232" s="50">
        <v>19.475000000000001</v>
      </c>
      <c r="F232" s="32">
        <v>5</v>
      </c>
      <c r="G232" s="36" t="s">
        <v>11</v>
      </c>
      <c r="H232" s="59">
        <v>72</v>
      </c>
      <c r="I232" s="127">
        <f t="shared" si="6"/>
        <v>288.15839999999997</v>
      </c>
    </row>
    <row r="233" spans="1:9" x14ac:dyDescent="0.25">
      <c r="A233" s="71">
        <v>23</v>
      </c>
      <c r="B233" s="18" t="s">
        <v>27</v>
      </c>
      <c r="C233" s="19" t="s">
        <v>273</v>
      </c>
      <c r="D233" s="20">
        <v>10.005000000000001</v>
      </c>
      <c r="E233" s="50">
        <v>7.226</v>
      </c>
      <c r="F233" s="32">
        <v>5</v>
      </c>
      <c r="G233" s="36" t="s">
        <v>11</v>
      </c>
      <c r="H233" s="59">
        <v>72</v>
      </c>
      <c r="I233" s="127">
        <f t="shared" si="6"/>
        <v>144.072</v>
      </c>
    </row>
    <row r="234" spans="1:9" x14ac:dyDescent="0.25">
      <c r="A234" s="71">
        <v>24</v>
      </c>
      <c r="B234" s="28" t="s">
        <v>27</v>
      </c>
      <c r="C234" s="19" t="s">
        <v>274</v>
      </c>
      <c r="D234" s="20">
        <v>12.003</v>
      </c>
      <c r="E234" s="50">
        <v>11.882999999999999</v>
      </c>
      <c r="F234" s="32">
        <v>4</v>
      </c>
      <c r="G234" s="36" t="s">
        <v>11</v>
      </c>
      <c r="H234" s="59">
        <v>72</v>
      </c>
      <c r="I234" s="127">
        <f t="shared" si="6"/>
        <v>172.84320000000002</v>
      </c>
    </row>
    <row r="235" spans="1:9" x14ac:dyDescent="0.25">
      <c r="A235" s="71">
        <v>25</v>
      </c>
      <c r="B235" s="18" t="s">
        <v>27</v>
      </c>
      <c r="C235" s="19" t="s">
        <v>275</v>
      </c>
      <c r="D235" s="20">
        <v>6.6689999999999996</v>
      </c>
      <c r="E235" s="50">
        <v>3.6709999999999998</v>
      </c>
      <c r="F235" s="32">
        <v>4</v>
      </c>
      <c r="G235" s="36" t="s">
        <v>11</v>
      </c>
      <c r="H235" s="59">
        <v>72</v>
      </c>
      <c r="I235" s="127">
        <f t="shared" si="6"/>
        <v>96.033599999999993</v>
      </c>
    </row>
    <row r="236" spans="1:9" x14ac:dyDescent="0.25">
      <c r="A236" s="71">
        <v>26</v>
      </c>
      <c r="B236" s="18" t="s">
        <v>27</v>
      </c>
      <c r="C236" s="19" t="s">
        <v>276</v>
      </c>
      <c r="D236" s="20">
        <v>6.6689999999999996</v>
      </c>
      <c r="E236" s="50">
        <v>6.5590000000000002</v>
      </c>
      <c r="F236" s="32">
        <v>4</v>
      </c>
      <c r="G236" s="36" t="s">
        <v>11</v>
      </c>
      <c r="H236" s="59">
        <v>72</v>
      </c>
      <c r="I236" s="127">
        <f t="shared" si="6"/>
        <v>96.033599999999993</v>
      </c>
    </row>
    <row r="237" spans="1:9" x14ac:dyDescent="0.25">
      <c r="A237" s="71">
        <v>27</v>
      </c>
      <c r="B237" s="18" t="s">
        <v>27</v>
      </c>
      <c r="C237" s="19" t="s">
        <v>277</v>
      </c>
      <c r="D237" s="20">
        <v>6.6689999999999996</v>
      </c>
      <c r="E237" s="50">
        <v>6.6689999999999996</v>
      </c>
      <c r="F237" s="32">
        <v>4</v>
      </c>
      <c r="G237" s="36" t="s">
        <v>11</v>
      </c>
      <c r="H237" s="59">
        <v>72</v>
      </c>
      <c r="I237" s="127">
        <f t="shared" si="6"/>
        <v>96.033599999999993</v>
      </c>
    </row>
    <row r="238" spans="1:9" x14ac:dyDescent="0.25">
      <c r="A238" s="71">
        <v>28</v>
      </c>
      <c r="B238" s="18" t="s">
        <v>27</v>
      </c>
      <c r="C238" s="19" t="s">
        <v>278</v>
      </c>
      <c r="D238" s="20">
        <v>17.695</v>
      </c>
      <c r="E238" s="50">
        <v>17.695</v>
      </c>
      <c r="F238" s="32">
        <v>4</v>
      </c>
      <c r="G238" s="36" t="s">
        <v>11</v>
      </c>
      <c r="H238" s="59">
        <v>72</v>
      </c>
      <c r="I238" s="127">
        <f t="shared" si="6"/>
        <v>254.80799999999999</v>
      </c>
    </row>
    <row r="239" spans="1:9" x14ac:dyDescent="0.25">
      <c r="A239" s="71">
        <v>29</v>
      </c>
      <c r="B239" s="18" t="s">
        <v>27</v>
      </c>
      <c r="C239" s="21" t="s">
        <v>279</v>
      </c>
      <c r="D239" s="26">
        <v>15.003</v>
      </c>
      <c r="E239" s="50">
        <v>15.003</v>
      </c>
      <c r="F239" s="32">
        <v>4</v>
      </c>
      <c r="G239" s="36" t="s">
        <v>11</v>
      </c>
      <c r="H239" s="59">
        <v>72</v>
      </c>
      <c r="I239" s="127">
        <f t="shared" si="6"/>
        <v>216.04319999999998</v>
      </c>
    </row>
    <row r="240" spans="1:9" x14ac:dyDescent="0.25">
      <c r="A240" s="71">
        <v>30</v>
      </c>
      <c r="B240" s="18" t="s">
        <v>27</v>
      </c>
      <c r="C240" s="21" t="s">
        <v>280</v>
      </c>
      <c r="D240" s="26">
        <v>31.007000000000001</v>
      </c>
      <c r="E240" s="50">
        <v>30.949000000000002</v>
      </c>
      <c r="F240" s="32">
        <v>4</v>
      </c>
      <c r="G240" s="36" t="s">
        <v>11</v>
      </c>
      <c r="H240" s="59">
        <v>72</v>
      </c>
      <c r="I240" s="127">
        <f t="shared" si="6"/>
        <v>446.50080000000003</v>
      </c>
    </row>
    <row r="241" spans="1:9" x14ac:dyDescent="0.25">
      <c r="A241" s="71">
        <v>31</v>
      </c>
      <c r="B241" s="18" t="s">
        <v>27</v>
      </c>
      <c r="C241" s="19" t="s">
        <v>281</v>
      </c>
      <c r="D241" s="20">
        <v>16.004000000000001</v>
      </c>
      <c r="E241" s="47">
        <v>16.004000000000001</v>
      </c>
      <c r="F241" s="32">
        <v>4</v>
      </c>
      <c r="G241" s="36" t="s">
        <v>11</v>
      </c>
      <c r="H241" s="59">
        <v>72</v>
      </c>
      <c r="I241" s="127">
        <f t="shared" si="6"/>
        <v>230.45760000000001</v>
      </c>
    </row>
    <row r="242" spans="1:9" x14ac:dyDescent="0.25">
      <c r="A242" s="71">
        <v>32</v>
      </c>
      <c r="B242" s="18" t="s">
        <v>27</v>
      </c>
      <c r="C242" s="19" t="s">
        <v>282</v>
      </c>
      <c r="D242" s="20">
        <v>25.018999999999998</v>
      </c>
      <c r="E242" s="47">
        <v>23.355</v>
      </c>
      <c r="F242" s="32">
        <v>4</v>
      </c>
      <c r="G242" s="36" t="s">
        <v>11</v>
      </c>
      <c r="H242" s="59">
        <v>72</v>
      </c>
      <c r="I242" s="127">
        <f t="shared" si="6"/>
        <v>360.27359999999999</v>
      </c>
    </row>
    <row r="243" spans="1:9" x14ac:dyDescent="0.25">
      <c r="A243" s="71">
        <v>33</v>
      </c>
      <c r="B243" s="18" t="s">
        <v>27</v>
      </c>
      <c r="C243" s="19" t="s">
        <v>283</v>
      </c>
      <c r="D243" s="20">
        <v>14.003</v>
      </c>
      <c r="E243" s="47">
        <v>14.003</v>
      </c>
      <c r="F243" s="32">
        <v>4</v>
      </c>
      <c r="G243" s="36" t="s">
        <v>11</v>
      </c>
      <c r="H243" s="59">
        <v>72</v>
      </c>
      <c r="I243" s="127">
        <f t="shared" si="6"/>
        <v>201.64320000000001</v>
      </c>
    </row>
    <row r="244" spans="1:9" x14ac:dyDescent="0.25">
      <c r="A244" s="71">
        <v>34</v>
      </c>
      <c r="B244" s="18" t="s">
        <v>27</v>
      </c>
      <c r="C244" s="19" t="s">
        <v>284</v>
      </c>
      <c r="D244" s="20">
        <v>21.675999999999998</v>
      </c>
      <c r="E244" s="50">
        <v>21.675999999999998</v>
      </c>
      <c r="F244" s="32">
        <v>4</v>
      </c>
      <c r="G244" s="36" t="s">
        <v>11</v>
      </c>
      <c r="H244" s="59">
        <v>72</v>
      </c>
      <c r="I244" s="127">
        <f t="shared" si="6"/>
        <v>312.13439999999997</v>
      </c>
    </row>
    <row r="245" spans="1:9" x14ac:dyDescent="0.25">
      <c r="A245" s="71">
        <v>35</v>
      </c>
      <c r="B245" s="18" t="s">
        <v>27</v>
      </c>
      <c r="C245" s="19" t="s">
        <v>285</v>
      </c>
      <c r="D245" s="20">
        <v>28.513000000000002</v>
      </c>
      <c r="E245" s="50">
        <v>26.815000000000001</v>
      </c>
      <c r="F245" s="32">
        <v>4</v>
      </c>
      <c r="G245" s="36" t="s">
        <v>11</v>
      </c>
      <c r="H245" s="59">
        <v>72</v>
      </c>
      <c r="I245" s="127">
        <f t="shared" si="6"/>
        <v>410.58720000000005</v>
      </c>
    </row>
    <row r="246" spans="1:9" x14ac:dyDescent="0.25">
      <c r="A246" s="71">
        <v>36</v>
      </c>
      <c r="B246" s="18" t="s">
        <v>27</v>
      </c>
      <c r="C246" s="19" t="s">
        <v>286</v>
      </c>
      <c r="D246" s="20">
        <v>18.754999999999999</v>
      </c>
      <c r="E246" s="50">
        <v>18.564</v>
      </c>
      <c r="F246" s="32">
        <v>4</v>
      </c>
      <c r="G246" s="36" t="s">
        <v>11</v>
      </c>
      <c r="H246" s="59">
        <v>72</v>
      </c>
      <c r="I246" s="127">
        <f t="shared" si="6"/>
        <v>270.072</v>
      </c>
    </row>
    <row r="247" spans="1:9" x14ac:dyDescent="0.25">
      <c r="A247" s="71">
        <v>37</v>
      </c>
      <c r="B247" s="18" t="s">
        <v>27</v>
      </c>
      <c r="C247" s="19" t="s">
        <v>287</v>
      </c>
      <c r="D247" s="20">
        <v>20.504999999999999</v>
      </c>
      <c r="E247" s="50">
        <v>20.504999999999999</v>
      </c>
      <c r="F247" s="32">
        <v>4</v>
      </c>
      <c r="G247" s="36" t="s">
        <v>11</v>
      </c>
      <c r="H247" s="59">
        <v>72</v>
      </c>
      <c r="I247" s="127">
        <f t="shared" si="6"/>
        <v>295.27199999999999</v>
      </c>
    </row>
    <row r="248" spans="1:9" x14ac:dyDescent="0.25">
      <c r="A248" s="71">
        <v>38</v>
      </c>
      <c r="B248" s="18" t="s">
        <v>27</v>
      </c>
      <c r="C248" s="19" t="s">
        <v>288</v>
      </c>
      <c r="D248" s="20">
        <v>11.005000000000001</v>
      </c>
      <c r="E248" s="50">
        <v>11.005000000000001</v>
      </c>
      <c r="F248" s="32">
        <v>4</v>
      </c>
      <c r="G248" s="36" t="s">
        <v>11</v>
      </c>
      <c r="H248" s="59">
        <v>72</v>
      </c>
      <c r="I248" s="127">
        <f t="shared" si="6"/>
        <v>158.47200000000001</v>
      </c>
    </row>
    <row r="249" spans="1:9" x14ac:dyDescent="0.25">
      <c r="A249" s="71">
        <v>39</v>
      </c>
      <c r="B249" s="18" t="s">
        <v>27</v>
      </c>
      <c r="C249" s="19" t="s">
        <v>289</v>
      </c>
      <c r="D249" s="20">
        <v>11.003</v>
      </c>
      <c r="E249" s="50">
        <v>11.003</v>
      </c>
      <c r="F249" s="32">
        <v>4</v>
      </c>
      <c r="G249" s="36" t="s">
        <v>11</v>
      </c>
      <c r="H249" s="59">
        <v>72</v>
      </c>
      <c r="I249" s="127">
        <f t="shared" si="6"/>
        <v>158.44320000000002</v>
      </c>
    </row>
    <row r="250" spans="1:9" x14ac:dyDescent="0.25">
      <c r="A250" s="71">
        <v>40</v>
      </c>
      <c r="B250" s="18" t="s">
        <v>27</v>
      </c>
      <c r="C250" s="27" t="s">
        <v>290</v>
      </c>
      <c r="D250" s="20">
        <v>14.272</v>
      </c>
      <c r="E250" s="50">
        <v>14.272</v>
      </c>
      <c r="F250" s="32">
        <v>4</v>
      </c>
      <c r="G250" s="36" t="s">
        <v>11</v>
      </c>
      <c r="H250" s="59">
        <v>72</v>
      </c>
      <c r="I250" s="127">
        <f t="shared" si="6"/>
        <v>205.51680000000002</v>
      </c>
    </row>
    <row r="251" spans="1:9" x14ac:dyDescent="0.25">
      <c r="A251" s="71">
        <v>41</v>
      </c>
      <c r="B251" s="18" t="s">
        <v>27</v>
      </c>
      <c r="C251" s="19" t="s">
        <v>291</v>
      </c>
      <c r="D251" s="20">
        <v>15.670999999999999</v>
      </c>
      <c r="E251" s="50">
        <v>15.670999999999999</v>
      </c>
      <c r="F251" s="32">
        <v>4</v>
      </c>
      <c r="G251" s="36" t="s">
        <v>11</v>
      </c>
      <c r="H251" s="59">
        <v>72</v>
      </c>
      <c r="I251" s="127">
        <f t="shared" si="6"/>
        <v>225.66239999999999</v>
      </c>
    </row>
    <row r="252" spans="1:9" x14ac:dyDescent="0.25">
      <c r="A252" s="71">
        <v>42</v>
      </c>
      <c r="B252" s="18" t="s">
        <v>27</v>
      </c>
      <c r="C252" s="19" t="s">
        <v>292</v>
      </c>
      <c r="D252" s="20">
        <v>20.018000000000001</v>
      </c>
      <c r="E252" s="50">
        <v>19.876000000000001</v>
      </c>
      <c r="F252" s="32">
        <v>4</v>
      </c>
      <c r="G252" s="36" t="s">
        <v>11</v>
      </c>
      <c r="H252" s="59">
        <v>72</v>
      </c>
      <c r="I252" s="127">
        <f t="shared" si="6"/>
        <v>288.25920000000002</v>
      </c>
    </row>
    <row r="253" spans="1:9" x14ac:dyDescent="0.25">
      <c r="A253" s="71">
        <v>43</v>
      </c>
      <c r="B253" s="18" t="s">
        <v>27</v>
      </c>
      <c r="C253" s="19" t="s">
        <v>293</v>
      </c>
      <c r="D253" s="20">
        <v>20.001000000000001</v>
      </c>
      <c r="E253" s="50">
        <v>20.001000000000001</v>
      </c>
      <c r="F253" s="32">
        <v>4</v>
      </c>
      <c r="G253" s="36" t="s">
        <v>11</v>
      </c>
      <c r="H253" s="59">
        <v>72</v>
      </c>
      <c r="I253" s="127">
        <f t="shared" si="6"/>
        <v>288.01440000000002</v>
      </c>
    </row>
    <row r="254" spans="1:9" x14ac:dyDescent="0.25">
      <c r="A254" s="71">
        <v>44</v>
      </c>
      <c r="B254" s="18" t="s">
        <v>27</v>
      </c>
      <c r="C254" s="19" t="s">
        <v>294</v>
      </c>
      <c r="D254" s="20">
        <v>41.514000000000003</v>
      </c>
      <c r="E254" s="50">
        <v>41.46</v>
      </c>
      <c r="F254" s="32">
        <v>4</v>
      </c>
      <c r="G254" s="36" t="s">
        <v>11</v>
      </c>
      <c r="H254" s="59">
        <v>72</v>
      </c>
      <c r="I254" s="127">
        <f t="shared" si="6"/>
        <v>597.80160000000012</v>
      </c>
    </row>
    <row r="255" spans="1:9" x14ac:dyDescent="0.25">
      <c r="A255" s="71">
        <v>45</v>
      </c>
      <c r="B255" s="18" t="s">
        <v>27</v>
      </c>
      <c r="C255" s="19" t="s">
        <v>295</v>
      </c>
      <c r="D255" s="20">
        <v>34.01</v>
      </c>
      <c r="E255" s="50">
        <v>34.01</v>
      </c>
      <c r="F255" s="32">
        <v>4</v>
      </c>
      <c r="G255" s="36" t="s">
        <v>11</v>
      </c>
      <c r="H255" s="59">
        <v>72</v>
      </c>
      <c r="I255" s="127">
        <f t="shared" si="6"/>
        <v>489.74399999999997</v>
      </c>
    </row>
    <row r="256" spans="1:9" x14ac:dyDescent="0.25">
      <c r="A256" s="71">
        <v>46</v>
      </c>
      <c r="B256" s="18" t="s">
        <v>27</v>
      </c>
      <c r="C256" s="19" t="s">
        <v>296</v>
      </c>
      <c r="D256" s="20">
        <v>15.007999999999999</v>
      </c>
      <c r="E256" s="50">
        <v>15.007999999999999</v>
      </c>
      <c r="F256" s="32">
        <v>4</v>
      </c>
      <c r="G256" s="36" t="s">
        <v>11</v>
      </c>
      <c r="H256" s="59">
        <v>72</v>
      </c>
      <c r="I256" s="127">
        <f t="shared" si="6"/>
        <v>216.11520000000002</v>
      </c>
    </row>
    <row r="257" spans="1:9" x14ac:dyDescent="0.25">
      <c r="A257" s="71">
        <v>47</v>
      </c>
      <c r="B257" s="18" t="s">
        <v>27</v>
      </c>
      <c r="C257" s="19" t="s">
        <v>297</v>
      </c>
      <c r="D257" s="20">
        <v>13.753</v>
      </c>
      <c r="E257" s="50">
        <v>13.753</v>
      </c>
      <c r="F257" s="32">
        <v>4</v>
      </c>
      <c r="G257" s="36" t="s">
        <v>11</v>
      </c>
      <c r="H257" s="59">
        <v>72</v>
      </c>
      <c r="I257" s="127">
        <f t="shared" si="6"/>
        <v>198.04320000000001</v>
      </c>
    </row>
    <row r="258" spans="1:9" x14ac:dyDescent="0.25">
      <c r="A258" s="71">
        <v>48</v>
      </c>
      <c r="B258" s="18" t="s">
        <v>27</v>
      </c>
      <c r="C258" s="19" t="s">
        <v>298</v>
      </c>
      <c r="D258" s="20">
        <v>27.51</v>
      </c>
      <c r="E258" s="50">
        <v>27.26</v>
      </c>
      <c r="F258" s="32">
        <v>4</v>
      </c>
      <c r="G258" s="36" t="s">
        <v>11</v>
      </c>
      <c r="H258" s="59">
        <v>72</v>
      </c>
      <c r="I258" s="127">
        <f t="shared" si="6"/>
        <v>396.14400000000001</v>
      </c>
    </row>
    <row r="259" spans="1:9" x14ac:dyDescent="0.25">
      <c r="A259" s="71">
        <v>49</v>
      </c>
      <c r="B259" s="18" t="s">
        <v>27</v>
      </c>
      <c r="C259" s="19" t="s">
        <v>299</v>
      </c>
      <c r="D259" s="20">
        <v>14.006</v>
      </c>
      <c r="E259" s="57">
        <v>14.006</v>
      </c>
      <c r="F259" s="32">
        <v>4</v>
      </c>
      <c r="G259" s="36" t="s">
        <v>11</v>
      </c>
      <c r="H259" s="59">
        <v>72</v>
      </c>
      <c r="I259" s="127">
        <f t="shared" si="6"/>
        <v>201.68640000000002</v>
      </c>
    </row>
    <row r="260" spans="1:9" x14ac:dyDescent="0.25">
      <c r="A260" s="71">
        <v>50</v>
      </c>
      <c r="B260" s="18" t="s">
        <v>27</v>
      </c>
      <c r="C260" s="19" t="s">
        <v>300</v>
      </c>
      <c r="D260" s="20">
        <v>14.005000000000001</v>
      </c>
      <c r="E260" s="51">
        <v>14.005000000000001</v>
      </c>
      <c r="F260" s="32">
        <v>4</v>
      </c>
      <c r="G260" s="36" t="s">
        <v>11</v>
      </c>
      <c r="H260" s="59">
        <v>72</v>
      </c>
      <c r="I260" s="127">
        <f t="shared" si="6"/>
        <v>201.67200000000003</v>
      </c>
    </row>
    <row r="261" spans="1:9" x14ac:dyDescent="0.25">
      <c r="A261" s="71">
        <v>51</v>
      </c>
      <c r="B261" s="18" t="s">
        <v>27</v>
      </c>
      <c r="C261" s="19" t="s">
        <v>301</v>
      </c>
      <c r="D261" s="20">
        <v>14.006</v>
      </c>
      <c r="E261" s="48">
        <v>14.006</v>
      </c>
      <c r="F261" s="32">
        <v>4</v>
      </c>
      <c r="G261" s="36" t="s">
        <v>11</v>
      </c>
      <c r="H261" s="59">
        <v>72</v>
      </c>
      <c r="I261" s="127">
        <f t="shared" si="6"/>
        <v>201.68640000000002</v>
      </c>
    </row>
    <row r="262" spans="1:9" x14ac:dyDescent="0.25">
      <c r="A262" s="71">
        <v>52</v>
      </c>
      <c r="B262" s="18" t="s">
        <v>27</v>
      </c>
      <c r="C262" s="19" t="s">
        <v>302</v>
      </c>
      <c r="D262" s="20">
        <v>14.006</v>
      </c>
      <c r="E262" s="48">
        <v>13.855</v>
      </c>
      <c r="F262" s="32">
        <v>4</v>
      </c>
      <c r="G262" s="36" t="s">
        <v>11</v>
      </c>
      <c r="H262" s="59">
        <v>72</v>
      </c>
      <c r="I262" s="127">
        <f t="shared" si="6"/>
        <v>201.68640000000002</v>
      </c>
    </row>
    <row r="263" spans="1:9" x14ac:dyDescent="0.25">
      <c r="A263" s="71">
        <v>53</v>
      </c>
      <c r="B263" s="18" t="s">
        <v>27</v>
      </c>
      <c r="C263" s="19" t="s">
        <v>303</v>
      </c>
      <c r="D263" s="20">
        <v>14.005000000000001</v>
      </c>
      <c r="E263" s="48">
        <v>13.96</v>
      </c>
      <c r="F263" s="32">
        <v>4</v>
      </c>
      <c r="G263" s="36" t="s">
        <v>11</v>
      </c>
      <c r="H263" s="59">
        <v>72</v>
      </c>
      <c r="I263" s="127">
        <f t="shared" si="6"/>
        <v>201.67200000000003</v>
      </c>
    </row>
    <row r="264" spans="1:9" x14ac:dyDescent="0.25">
      <c r="A264" s="71">
        <v>54</v>
      </c>
      <c r="B264" s="18" t="s">
        <v>27</v>
      </c>
      <c r="C264" s="19" t="s">
        <v>304</v>
      </c>
      <c r="D264" s="20">
        <v>21.506</v>
      </c>
      <c r="E264" s="48">
        <v>21.265999999999998</v>
      </c>
      <c r="F264" s="32">
        <v>4</v>
      </c>
      <c r="G264" s="36" t="s">
        <v>11</v>
      </c>
      <c r="H264" s="59">
        <v>72</v>
      </c>
      <c r="I264" s="127">
        <f t="shared" si="6"/>
        <v>309.68640000000005</v>
      </c>
    </row>
    <row r="265" spans="1:9" x14ac:dyDescent="0.25">
      <c r="A265" s="71">
        <v>55</v>
      </c>
      <c r="B265" s="18" t="s">
        <v>27</v>
      </c>
      <c r="C265" s="19" t="s">
        <v>305</v>
      </c>
      <c r="D265" s="20">
        <v>10.003</v>
      </c>
      <c r="E265" s="48">
        <v>10.003</v>
      </c>
      <c r="F265" s="32">
        <v>4</v>
      </c>
      <c r="G265" s="36" t="s">
        <v>11</v>
      </c>
      <c r="H265" s="59">
        <v>72</v>
      </c>
      <c r="I265" s="127">
        <f t="shared" si="6"/>
        <v>144.04320000000001</v>
      </c>
    </row>
    <row r="266" spans="1:9" x14ac:dyDescent="0.25">
      <c r="A266" s="71">
        <v>56</v>
      </c>
      <c r="B266" s="18" t="s">
        <v>27</v>
      </c>
      <c r="C266" s="19" t="s">
        <v>306</v>
      </c>
      <c r="D266" s="20">
        <v>27.51</v>
      </c>
      <c r="E266" s="48">
        <v>27.51</v>
      </c>
      <c r="F266" s="32">
        <v>4</v>
      </c>
      <c r="G266" s="36" t="s">
        <v>11</v>
      </c>
      <c r="H266" s="59">
        <v>72</v>
      </c>
      <c r="I266" s="127">
        <f t="shared" si="6"/>
        <v>396.14400000000001</v>
      </c>
    </row>
    <row r="267" spans="1:9" x14ac:dyDescent="0.25">
      <c r="A267" s="71">
        <v>57</v>
      </c>
      <c r="B267" s="18" t="s">
        <v>27</v>
      </c>
      <c r="C267" s="19" t="s">
        <v>307</v>
      </c>
      <c r="D267" s="20">
        <v>70.739999999999995</v>
      </c>
      <c r="E267" s="48">
        <v>70.225999999999999</v>
      </c>
      <c r="F267" s="32">
        <v>4</v>
      </c>
      <c r="G267" s="36" t="s">
        <v>11</v>
      </c>
      <c r="H267" s="59">
        <v>72</v>
      </c>
      <c r="I267" s="127">
        <f t="shared" si="6"/>
        <v>1018.6559999999999</v>
      </c>
    </row>
    <row r="268" spans="1:9" x14ac:dyDescent="0.25">
      <c r="A268" s="71">
        <v>58</v>
      </c>
      <c r="B268" s="18" t="s">
        <v>27</v>
      </c>
      <c r="C268" s="21" t="s">
        <v>308</v>
      </c>
      <c r="D268" s="20">
        <v>20.004999999999999</v>
      </c>
      <c r="E268" s="48">
        <v>19.670000000000002</v>
      </c>
      <c r="F268" s="32">
        <v>4</v>
      </c>
      <c r="G268" s="36" t="s">
        <v>11</v>
      </c>
      <c r="H268" s="59">
        <v>72</v>
      </c>
      <c r="I268" s="127">
        <f t="shared" si="6"/>
        <v>288.072</v>
      </c>
    </row>
    <row r="269" spans="1:9" x14ac:dyDescent="0.25">
      <c r="A269" s="71">
        <v>59</v>
      </c>
      <c r="B269" s="18" t="s">
        <v>27</v>
      </c>
      <c r="C269" s="19" t="s">
        <v>309</v>
      </c>
      <c r="D269" s="20">
        <v>33.341999999999999</v>
      </c>
      <c r="E269" s="48">
        <v>33.259</v>
      </c>
      <c r="F269" s="32">
        <v>4</v>
      </c>
      <c r="G269" s="36" t="s">
        <v>11</v>
      </c>
      <c r="H269" s="59">
        <v>72</v>
      </c>
      <c r="I269" s="127">
        <f t="shared" si="6"/>
        <v>480.12479999999999</v>
      </c>
    </row>
    <row r="270" spans="1:9" x14ac:dyDescent="0.25">
      <c r="A270" s="71">
        <v>60</v>
      </c>
      <c r="B270" s="18" t="s">
        <v>27</v>
      </c>
      <c r="C270" s="27" t="s">
        <v>310</v>
      </c>
      <c r="D270" s="20">
        <v>15.004</v>
      </c>
      <c r="E270" s="48">
        <v>14.731</v>
      </c>
      <c r="F270" s="32">
        <v>4</v>
      </c>
      <c r="G270" s="36" t="s">
        <v>11</v>
      </c>
      <c r="H270" s="59">
        <v>72</v>
      </c>
      <c r="I270" s="127">
        <f t="shared" si="6"/>
        <v>216.05760000000001</v>
      </c>
    </row>
    <row r="271" spans="1:9" x14ac:dyDescent="0.25">
      <c r="A271" s="71">
        <v>61</v>
      </c>
      <c r="B271" s="18" t="s">
        <v>27</v>
      </c>
      <c r="C271" s="19" t="s">
        <v>311</v>
      </c>
      <c r="D271" s="20">
        <v>20.006</v>
      </c>
      <c r="E271" s="48">
        <v>19.635999999999999</v>
      </c>
      <c r="F271" s="32">
        <v>4</v>
      </c>
      <c r="G271" s="36" t="s">
        <v>11</v>
      </c>
      <c r="H271" s="59">
        <v>72</v>
      </c>
      <c r="I271" s="127">
        <f t="shared" si="6"/>
        <v>288.08640000000003</v>
      </c>
    </row>
    <row r="272" spans="1:9" x14ac:dyDescent="0.25">
      <c r="A272" s="71">
        <v>62</v>
      </c>
      <c r="B272" s="18" t="s">
        <v>27</v>
      </c>
      <c r="C272" s="19" t="s">
        <v>312</v>
      </c>
      <c r="D272" s="20">
        <v>30.009</v>
      </c>
      <c r="E272" s="48">
        <v>29.207000000000001</v>
      </c>
      <c r="F272" s="32">
        <v>4</v>
      </c>
      <c r="G272" s="36" t="s">
        <v>11</v>
      </c>
      <c r="H272" s="59">
        <v>72</v>
      </c>
      <c r="I272" s="127">
        <f t="shared" si="6"/>
        <v>432.12960000000004</v>
      </c>
    </row>
    <row r="273" spans="1:9" x14ac:dyDescent="0.25">
      <c r="A273" s="71">
        <v>63</v>
      </c>
      <c r="B273" s="18" t="s">
        <v>27</v>
      </c>
      <c r="C273" s="21" t="s">
        <v>313</v>
      </c>
      <c r="D273" s="26">
        <v>28.260999999999999</v>
      </c>
      <c r="E273" s="48">
        <v>27</v>
      </c>
      <c r="F273" s="32">
        <v>4</v>
      </c>
      <c r="G273" s="36" t="s">
        <v>11</v>
      </c>
      <c r="H273" s="59">
        <v>72</v>
      </c>
      <c r="I273" s="127">
        <f t="shared" si="6"/>
        <v>406.95839999999998</v>
      </c>
    </row>
    <row r="274" spans="1:9" x14ac:dyDescent="0.25">
      <c r="A274" s="71">
        <v>64</v>
      </c>
      <c r="B274" s="18" t="s">
        <v>27</v>
      </c>
      <c r="C274" s="19" t="s">
        <v>314</v>
      </c>
      <c r="D274" s="20">
        <v>10.003</v>
      </c>
      <c r="E274" s="48">
        <v>9.7810000000000006</v>
      </c>
      <c r="F274" s="32">
        <v>4</v>
      </c>
      <c r="G274" s="36" t="s">
        <v>11</v>
      </c>
      <c r="H274" s="59">
        <v>72</v>
      </c>
      <c r="I274" s="127">
        <f t="shared" si="6"/>
        <v>144.04320000000001</v>
      </c>
    </row>
    <row r="275" spans="1:9" x14ac:dyDescent="0.25">
      <c r="A275" s="71">
        <v>65</v>
      </c>
      <c r="B275" s="18" t="s">
        <v>27</v>
      </c>
      <c r="C275" s="19" t="s">
        <v>315</v>
      </c>
      <c r="D275" s="20">
        <v>10.005000000000001</v>
      </c>
      <c r="E275" s="48">
        <v>9.7319999999999993</v>
      </c>
      <c r="F275" s="32">
        <v>4</v>
      </c>
      <c r="G275" s="36" t="s">
        <v>11</v>
      </c>
      <c r="H275" s="59">
        <v>72</v>
      </c>
      <c r="I275" s="127">
        <f t="shared" ref="I275:I288" si="7">H275*D275*20%</f>
        <v>144.072</v>
      </c>
    </row>
    <row r="276" spans="1:9" x14ac:dyDescent="0.25">
      <c r="A276" s="71">
        <v>66</v>
      </c>
      <c r="B276" s="18" t="s">
        <v>27</v>
      </c>
      <c r="C276" s="19" t="s">
        <v>316</v>
      </c>
      <c r="D276" s="20">
        <v>10.005000000000001</v>
      </c>
      <c r="E276" s="48">
        <v>9.9949999999999992</v>
      </c>
      <c r="F276" s="32">
        <v>4</v>
      </c>
      <c r="G276" s="36" t="s">
        <v>11</v>
      </c>
      <c r="H276" s="59">
        <v>72</v>
      </c>
      <c r="I276" s="127">
        <f t="shared" si="7"/>
        <v>144.072</v>
      </c>
    </row>
    <row r="277" spans="1:9" x14ac:dyDescent="0.25">
      <c r="A277" s="71">
        <v>67</v>
      </c>
      <c r="B277" s="18" t="s">
        <v>27</v>
      </c>
      <c r="C277" s="19" t="s">
        <v>317</v>
      </c>
      <c r="D277" s="20">
        <v>26.757000000000001</v>
      </c>
      <c r="E277" s="48">
        <v>26.282</v>
      </c>
      <c r="F277" s="32">
        <v>4</v>
      </c>
      <c r="G277" s="36" t="s">
        <v>11</v>
      </c>
      <c r="H277" s="59">
        <v>72</v>
      </c>
      <c r="I277" s="127">
        <f t="shared" si="7"/>
        <v>385.30080000000004</v>
      </c>
    </row>
    <row r="278" spans="1:9" x14ac:dyDescent="0.25">
      <c r="A278" s="71">
        <v>68</v>
      </c>
      <c r="B278" s="18" t="s">
        <v>27</v>
      </c>
      <c r="C278" s="19" t="s">
        <v>318</v>
      </c>
      <c r="D278" s="20">
        <v>51.017000000000003</v>
      </c>
      <c r="E278" s="48">
        <v>51.017000000000003</v>
      </c>
      <c r="F278" s="32">
        <v>4</v>
      </c>
      <c r="G278" s="36" t="s">
        <v>11</v>
      </c>
      <c r="H278" s="59">
        <v>72</v>
      </c>
      <c r="I278" s="127">
        <f t="shared" si="7"/>
        <v>734.64480000000003</v>
      </c>
    </row>
    <row r="279" spans="1:9" x14ac:dyDescent="0.25">
      <c r="A279" s="71">
        <v>69</v>
      </c>
      <c r="B279" s="18" t="s">
        <v>27</v>
      </c>
      <c r="C279" s="19" t="s">
        <v>319</v>
      </c>
      <c r="D279" s="20">
        <v>193.72900000000001</v>
      </c>
      <c r="E279" s="48">
        <v>188.56800000000001</v>
      </c>
      <c r="F279" s="32">
        <v>4</v>
      </c>
      <c r="G279" s="36" t="s">
        <v>11</v>
      </c>
      <c r="H279" s="59">
        <v>72</v>
      </c>
      <c r="I279" s="127">
        <f t="shared" si="7"/>
        <v>2789.6976000000004</v>
      </c>
    </row>
    <row r="280" spans="1:9" x14ac:dyDescent="0.25">
      <c r="A280" s="71">
        <v>70</v>
      </c>
      <c r="B280" s="18" t="s">
        <v>27</v>
      </c>
      <c r="C280" s="19" t="s">
        <v>320</v>
      </c>
      <c r="D280" s="20">
        <v>30.013000000000002</v>
      </c>
      <c r="E280" s="52">
        <v>29.852</v>
      </c>
      <c r="F280" s="32">
        <v>4</v>
      </c>
      <c r="G280" s="36" t="s">
        <v>11</v>
      </c>
      <c r="H280" s="59">
        <v>72</v>
      </c>
      <c r="I280" s="127">
        <f t="shared" si="7"/>
        <v>432.18720000000008</v>
      </c>
    </row>
    <row r="281" spans="1:9" x14ac:dyDescent="0.25">
      <c r="A281" s="71">
        <v>71</v>
      </c>
      <c r="B281" s="18" t="s">
        <v>27</v>
      </c>
      <c r="C281" s="19" t="s">
        <v>321</v>
      </c>
      <c r="D281" s="20">
        <v>20.004999999999999</v>
      </c>
      <c r="E281" s="51">
        <v>20.004999999999999</v>
      </c>
      <c r="F281" s="32">
        <v>4</v>
      </c>
      <c r="G281" s="36" t="s">
        <v>11</v>
      </c>
      <c r="H281" s="59">
        <v>72</v>
      </c>
      <c r="I281" s="127">
        <f t="shared" si="7"/>
        <v>288.072</v>
      </c>
    </row>
    <row r="282" spans="1:9" x14ac:dyDescent="0.25">
      <c r="A282" s="71">
        <v>72</v>
      </c>
      <c r="B282" s="18" t="s">
        <v>27</v>
      </c>
      <c r="C282" s="19" t="s">
        <v>322</v>
      </c>
      <c r="D282" s="20">
        <v>10.003</v>
      </c>
      <c r="E282" s="48">
        <v>9.6080000000000005</v>
      </c>
      <c r="F282" s="32">
        <v>4</v>
      </c>
      <c r="G282" s="36" t="s">
        <v>11</v>
      </c>
      <c r="H282" s="59">
        <v>72</v>
      </c>
      <c r="I282" s="127">
        <f t="shared" si="7"/>
        <v>144.04320000000001</v>
      </c>
    </row>
    <row r="283" spans="1:9" x14ac:dyDescent="0.25">
      <c r="A283" s="71">
        <v>73</v>
      </c>
      <c r="B283" s="18" t="s">
        <v>27</v>
      </c>
      <c r="C283" s="19" t="s">
        <v>323</v>
      </c>
      <c r="D283" s="20">
        <v>49.012</v>
      </c>
      <c r="E283" s="48">
        <v>48.743000000000002</v>
      </c>
      <c r="F283" s="32">
        <v>4</v>
      </c>
      <c r="G283" s="36" t="s">
        <v>11</v>
      </c>
      <c r="H283" s="59">
        <v>72</v>
      </c>
      <c r="I283" s="127">
        <f t="shared" si="7"/>
        <v>705.77280000000007</v>
      </c>
    </row>
    <row r="284" spans="1:9" x14ac:dyDescent="0.25">
      <c r="A284" s="71">
        <v>74</v>
      </c>
      <c r="B284" s="18" t="s">
        <v>27</v>
      </c>
      <c r="C284" s="19" t="s">
        <v>324</v>
      </c>
      <c r="D284" s="20">
        <v>189.13800000000001</v>
      </c>
      <c r="E284" s="48">
        <v>171.155</v>
      </c>
      <c r="F284" s="32">
        <v>4</v>
      </c>
      <c r="G284" s="36" t="s">
        <v>11</v>
      </c>
      <c r="H284" s="59">
        <v>72</v>
      </c>
      <c r="I284" s="127">
        <f t="shared" si="7"/>
        <v>2723.5871999999999</v>
      </c>
    </row>
    <row r="285" spans="1:9" x14ac:dyDescent="0.25">
      <c r="A285" s="71">
        <v>75</v>
      </c>
      <c r="B285" s="18" t="s">
        <v>27</v>
      </c>
      <c r="C285" s="19" t="s">
        <v>325</v>
      </c>
      <c r="D285" s="20">
        <v>10.009</v>
      </c>
      <c r="E285" s="48">
        <v>10.009</v>
      </c>
      <c r="F285" s="32">
        <v>4</v>
      </c>
      <c r="G285" s="36" t="s">
        <v>11</v>
      </c>
      <c r="H285" s="59">
        <v>72</v>
      </c>
      <c r="I285" s="127">
        <f t="shared" si="7"/>
        <v>144.12960000000001</v>
      </c>
    </row>
    <row r="286" spans="1:9" x14ac:dyDescent="0.25">
      <c r="A286" s="71">
        <v>76</v>
      </c>
      <c r="B286" s="18" t="s">
        <v>27</v>
      </c>
      <c r="C286" s="27" t="s">
        <v>326</v>
      </c>
      <c r="D286" s="20">
        <v>15.004</v>
      </c>
      <c r="E286" s="48">
        <v>14.975</v>
      </c>
      <c r="F286" s="32">
        <v>4</v>
      </c>
      <c r="G286" s="36" t="s">
        <v>11</v>
      </c>
      <c r="H286" s="59">
        <v>72</v>
      </c>
      <c r="I286" s="127">
        <f t="shared" si="7"/>
        <v>216.05760000000001</v>
      </c>
    </row>
    <row r="287" spans="1:9" x14ac:dyDescent="0.25">
      <c r="A287" s="71">
        <v>77</v>
      </c>
      <c r="B287" s="18" t="s">
        <v>27</v>
      </c>
      <c r="C287" s="27" t="s">
        <v>327</v>
      </c>
      <c r="D287" s="20">
        <v>35.011000000000003</v>
      </c>
      <c r="E287" s="48">
        <v>35.011000000000003</v>
      </c>
      <c r="F287" s="32">
        <v>4</v>
      </c>
      <c r="G287" s="36" t="s">
        <v>11</v>
      </c>
      <c r="H287" s="59">
        <v>72</v>
      </c>
      <c r="I287" s="127">
        <f t="shared" si="7"/>
        <v>504.15840000000009</v>
      </c>
    </row>
    <row r="288" spans="1:9" ht="15.75" thickBot="1" x14ac:dyDescent="0.3">
      <c r="A288" s="72">
        <v>78</v>
      </c>
      <c r="B288" s="73" t="s">
        <v>27</v>
      </c>
      <c r="C288" s="98" t="s">
        <v>328</v>
      </c>
      <c r="D288" s="75">
        <v>21.007000000000001</v>
      </c>
      <c r="E288" s="76">
        <v>20.76</v>
      </c>
      <c r="F288" s="77">
        <v>4</v>
      </c>
      <c r="G288" s="95" t="s">
        <v>11</v>
      </c>
      <c r="H288" s="91">
        <v>72</v>
      </c>
      <c r="I288" s="128">
        <f t="shared" si="7"/>
        <v>302.50080000000003</v>
      </c>
    </row>
    <row r="289" spans="1:9" ht="15.75" thickBot="1" x14ac:dyDescent="0.3">
      <c r="A289" s="225"/>
      <c r="B289" s="226"/>
      <c r="C289" s="239"/>
      <c r="D289" s="271">
        <f>SUM(D211:D288)</f>
        <v>2008.1800000000007</v>
      </c>
      <c r="E289" s="271">
        <f>SUM(E211:E288)</f>
        <v>1953.758</v>
      </c>
      <c r="F289" s="218"/>
      <c r="G289" s="228"/>
      <c r="H289" s="218"/>
      <c r="I289" s="219"/>
    </row>
    <row r="290" spans="1:9" ht="15.75" thickBot="1" x14ac:dyDescent="0.3">
      <c r="A290" s="229"/>
      <c r="B290" s="240"/>
      <c r="C290" s="241"/>
      <c r="D290" s="241"/>
      <c r="E290" s="241"/>
      <c r="F290" s="242"/>
      <c r="G290" s="242"/>
      <c r="H290" s="99"/>
      <c r="I290" s="123"/>
    </row>
    <row r="291" spans="1:9" x14ac:dyDescent="0.25">
      <c r="A291" s="64">
        <v>1</v>
      </c>
      <c r="B291" s="65" t="s">
        <v>329</v>
      </c>
      <c r="C291" s="100" t="s">
        <v>330</v>
      </c>
      <c r="D291" s="67">
        <v>3.1480000000000001</v>
      </c>
      <c r="E291" s="68">
        <v>3.1480000000000001</v>
      </c>
      <c r="F291" s="69">
        <v>4</v>
      </c>
      <c r="G291" s="97" t="s">
        <v>11</v>
      </c>
      <c r="H291" s="101">
        <v>72</v>
      </c>
      <c r="I291" s="126">
        <f t="shared" ref="I291:I301" si="8">H291*D291*20%</f>
        <v>45.331200000000003</v>
      </c>
    </row>
    <row r="292" spans="1:9" x14ac:dyDescent="0.25">
      <c r="A292" s="71">
        <v>2</v>
      </c>
      <c r="B292" s="18" t="s">
        <v>329</v>
      </c>
      <c r="C292" s="27" t="s">
        <v>331</v>
      </c>
      <c r="D292" s="20">
        <v>34.994</v>
      </c>
      <c r="E292" s="47">
        <v>34.588999999999999</v>
      </c>
      <c r="F292" s="32">
        <v>4</v>
      </c>
      <c r="G292" s="36" t="s">
        <v>11</v>
      </c>
      <c r="H292" s="60">
        <v>72</v>
      </c>
      <c r="I292" s="127">
        <f t="shared" si="8"/>
        <v>503.91360000000009</v>
      </c>
    </row>
    <row r="293" spans="1:9" x14ac:dyDescent="0.25">
      <c r="A293" s="71">
        <v>3</v>
      </c>
      <c r="B293" s="18" t="s">
        <v>329</v>
      </c>
      <c r="C293" s="29" t="s">
        <v>332</v>
      </c>
      <c r="D293" s="20">
        <v>15.004</v>
      </c>
      <c r="E293" s="48">
        <v>14.411</v>
      </c>
      <c r="F293" s="32">
        <v>4</v>
      </c>
      <c r="G293" s="36" t="s">
        <v>11</v>
      </c>
      <c r="H293" s="60">
        <v>72</v>
      </c>
      <c r="I293" s="127">
        <f t="shared" si="8"/>
        <v>216.05760000000001</v>
      </c>
    </row>
    <row r="294" spans="1:9" x14ac:dyDescent="0.25">
      <c r="A294" s="71">
        <v>4</v>
      </c>
      <c r="B294" s="18" t="s">
        <v>329</v>
      </c>
      <c r="C294" s="27" t="s">
        <v>333</v>
      </c>
      <c r="D294" s="20">
        <v>12.151</v>
      </c>
      <c r="E294" s="48">
        <v>11.48</v>
      </c>
      <c r="F294" s="32">
        <v>4</v>
      </c>
      <c r="G294" s="36" t="s">
        <v>11</v>
      </c>
      <c r="H294" s="60">
        <v>72</v>
      </c>
      <c r="I294" s="127">
        <f t="shared" si="8"/>
        <v>174.9744</v>
      </c>
    </row>
    <row r="295" spans="1:9" x14ac:dyDescent="0.25">
      <c r="A295" s="71">
        <v>5</v>
      </c>
      <c r="B295" s="18" t="s">
        <v>329</v>
      </c>
      <c r="C295" s="27" t="s">
        <v>334</v>
      </c>
      <c r="D295" s="20">
        <v>34.039000000000001</v>
      </c>
      <c r="E295" s="48">
        <v>33.432000000000002</v>
      </c>
      <c r="F295" s="32">
        <v>4</v>
      </c>
      <c r="G295" s="36" t="s">
        <v>11</v>
      </c>
      <c r="H295" s="60">
        <v>72</v>
      </c>
      <c r="I295" s="127">
        <f t="shared" si="8"/>
        <v>490.16160000000002</v>
      </c>
    </row>
    <row r="296" spans="1:9" x14ac:dyDescent="0.25">
      <c r="A296" s="71">
        <v>6</v>
      </c>
      <c r="B296" s="18" t="s">
        <v>329</v>
      </c>
      <c r="C296" s="27" t="s">
        <v>335</v>
      </c>
      <c r="D296" s="20">
        <v>15.016999999999999</v>
      </c>
      <c r="E296" s="48">
        <v>14.840999999999999</v>
      </c>
      <c r="F296" s="32">
        <v>4</v>
      </c>
      <c r="G296" s="36" t="s">
        <v>11</v>
      </c>
      <c r="H296" s="60">
        <v>72</v>
      </c>
      <c r="I296" s="127">
        <f t="shared" si="8"/>
        <v>216.2448</v>
      </c>
    </row>
    <row r="297" spans="1:9" x14ac:dyDescent="0.25">
      <c r="A297" s="71">
        <v>7</v>
      </c>
      <c r="B297" s="18" t="s">
        <v>329</v>
      </c>
      <c r="C297" s="27" t="s">
        <v>336</v>
      </c>
      <c r="D297" s="20">
        <v>15.004</v>
      </c>
      <c r="E297" s="48">
        <v>14.840999999999999</v>
      </c>
      <c r="F297" s="32">
        <v>4</v>
      </c>
      <c r="G297" s="36" t="s">
        <v>11</v>
      </c>
      <c r="H297" s="60">
        <v>72</v>
      </c>
      <c r="I297" s="127">
        <f t="shared" si="8"/>
        <v>216.05760000000001</v>
      </c>
    </row>
    <row r="298" spans="1:9" x14ac:dyDescent="0.25">
      <c r="A298" s="71">
        <v>8</v>
      </c>
      <c r="B298" s="18" t="s">
        <v>329</v>
      </c>
      <c r="C298" s="27" t="s">
        <v>337</v>
      </c>
      <c r="D298" s="20">
        <v>87.453999999999994</v>
      </c>
      <c r="E298" s="52">
        <v>87.453999999999994</v>
      </c>
      <c r="F298" s="32">
        <v>4</v>
      </c>
      <c r="G298" s="36" t="s">
        <v>11</v>
      </c>
      <c r="H298" s="60">
        <v>72</v>
      </c>
      <c r="I298" s="127">
        <f t="shared" si="8"/>
        <v>1259.3375999999998</v>
      </c>
    </row>
    <row r="299" spans="1:9" x14ac:dyDescent="0.25">
      <c r="A299" s="71">
        <v>9</v>
      </c>
      <c r="B299" s="18" t="s">
        <v>329</v>
      </c>
      <c r="C299" s="27" t="s">
        <v>338</v>
      </c>
      <c r="D299" s="20">
        <v>25.486000000000001</v>
      </c>
      <c r="E299" s="51">
        <v>25.167000000000002</v>
      </c>
      <c r="F299" s="32">
        <v>4</v>
      </c>
      <c r="G299" s="36" t="s">
        <v>11</v>
      </c>
      <c r="H299" s="60">
        <v>72</v>
      </c>
      <c r="I299" s="127">
        <f t="shared" si="8"/>
        <v>366.9984</v>
      </c>
    </row>
    <row r="300" spans="1:9" x14ac:dyDescent="0.25">
      <c r="A300" s="71">
        <v>10</v>
      </c>
      <c r="B300" s="18" t="s">
        <v>329</v>
      </c>
      <c r="C300" s="27" t="s">
        <v>339</v>
      </c>
      <c r="D300" s="20">
        <v>22.891999999999999</v>
      </c>
      <c r="E300" s="48">
        <v>20.271999999999998</v>
      </c>
      <c r="F300" s="32">
        <v>4</v>
      </c>
      <c r="G300" s="36" t="s">
        <v>11</v>
      </c>
      <c r="H300" s="60">
        <v>72</v>
      </c>
      <c r="I300" s="127">
        <f t="shared" si="8"/>
        <v>329.64480000000003</v>
      </c>
    </row>
    <row r="301" spans="1:9" ht="15.75" thickBot="1" x14ac:dyDescent="0.3">
      <c r="A301" s="72">
        <v>11</v>
      </c>
      <c r="B301" s="73" t="s">
        <v>329</v>
      </c>
      <c r="C301" s="98" t="s">
        <v>340</v>
      </c>
      <c r="D301" s="75">
        <v>15.612</v>
      </c>
      <c r="E301" s="76">
        <v>15.46</v>
      </c>
      <c r="F301" s="77">
        <v>5</v>
      </c>
      <c r="G301" s="95" t="s">
        <v>11</v>
      </c>
      <c r="H301" s="102">
        <v>72</v>
      </c>
      <c r="I301" s="128">
        <f t="shared" si="8"/>
        <v>224.81280000000004</v>
      </c>
    </row>
    <row r="302" spans="1:9" ht="15.75" thickBot="1" x14ac:dyDescent="0.3">
      <c r="A302" s="233"/>
      <c r="B302" s="234"/>
      <c r="C302" s="243"/>
      <c r="D302" s="272">
        <f>SUM(D291:D301)</f>
        <v>280.80099999999999</v>
      </c>
      <c r="E302" s="272">
        <f>SUM(E291:E301)</f>
        <v>275.09499999999997</v>
      </c>
      <c r="F302" s="62"/>
      <c r="G302" s="236"/>
      <c r="H302" s="62"/>
      <c r="I302" s="63"/>
    </row>
    <row r="303" spans="1:9" ht="15.75" thickBot="1" x14ac:dyDescent="0.3">
      <c r="A303" s="229"/>
      <c r="B303" s="230"/>
      <c r="C303" s="231"/>
      <c r="D303" s="186"/>
      <c r="E303" s="186"/>
      <c r="F303" s="92"/>
      <c r="G303" s="232"/>
      <c r="H303" s="92"/>
      <c r="I303" s="123"/>
    </row>
    <row r="304" spans="1:9" x14ac:dyDescent="0.25">
      <c r="A304" s="64">
        <v>1</v>
      </c>
      <c r="B304" s="65" t="s">
        <v>28</v>
      </c>
      <c r="C304" s="100" t="s">
        <v>341</v>
      </c>
      <c r="D304" s="67">
        <v>22.504999999999999</v>
      </c>
      <c r="E304" s="82">
        <v>22.448</v>
      </c>
      <c r="F304" s="69">
        <v>3</v>
      </c>
      <c r="G304" s="97" t="s">
        <v>11</v>
      </c>
      <c r="H304" s="85">
        <v>72</v>
      </c>
      <c r="I304" s="126">
        <f t="shared" ref="I304:I326" si="9">H304*D304*20%</f>
        <v>324.072</v>
      </c>
    </row>
    <row r="305" spans="1:9" x14ac:dyDescent="0.25">
      <c r="A305" s="71">
        <v>2</v>
      </c>
      <c r="B305" s="18" t="s">
        <v>28</v>
      </c>
      <c r="C305" s="29" t="s">
        <v>342</v>
      </c>
      <c r="D305" s="26">
        <v>10.005000000000001</v>
      </c>
      <c r="E305" s="48">
        <v>10.005000000000001</v>
      </c>
      <c r="F305" s="32">
        <v>3</v>
      </c>
      <c r="G305" s="36" t="s">
        <v>11</v>
      </c>
      <c r="H305" s="59">
        <v>72</v>
      </c>
      <c r="I305" s="127">
        <f t="shared" si="9"/>
        <v>144.072</v>
      </c>
    </row>
    <row r="306" spans="1:9" x14ac:dyDescent="0.25">
      <c r="A306" s="71">
        <v>3</v>
      </c>
      <c r="B306" s="18" t="s">
        <v>28</v>
      </c>
      <c r="C306" s="27" t="s">
        <v>343</v>
      </c>
      <c r="D306" s="20">
        <v>10.997999999999999</v>
      </c>
      <c r="E306" s="48">
        <v>10.997999999999999</v>
      </c>
      <c r="F306" s="32">
        <v>3</v>
      </c>
      <c r="G306" s="36" t="s">
        <v>11</v>
      </c>
      <c r="H306" s="59">
        <v>72</v>
      </c>
      <c r="I306" s="127">
        <f t="shared" si="9"/>
        <v>158.37120000000002</v>
      </c>
    </row>
    <row r="307" spans="1:9" x14ac:dyDescent="0.25">
      <c r="A307" s="71">
        <v>4</v>
      </c>
      <c r="B307" s="18" t="s">
        <v>28</v>
      </c>
      <c r="C307" s="27" t="s">
        <v>344</v>
      </c>
      <c r="D307" s="20">
        <v>15.170999999999999</v>
      </c>
      <c r="E307" s="48">
        <v>15.170999999999999</v>
      </c>
      <c r="F307" s="32">
        <v>3</v>
      </c>
      <c r="G307" s="36" t="s">
        <v>11</v>
      </c>
      <c r="H307" s="59">
        <v>72</v>
      </c>
      <c r="I307" s="127">
        <f t="shared" si="9"/>
        <v>218.4624</v>
      </c>
    </row>
    <row r="308" spans="1:9" x14ac:dyDescent="0.25">
      <c r="A308" s="71">
        <v>5</v>
      </c>
      <c r="B308" s="18" t="s">
        <v>28</v>
      </c>
      <c r="C308" s="29" t="s">
        <v>345</v>
      </c>
      <c r="D308" s="26">
        <v>17.669</v>
      </c>
      <c r="E308" s="48">
        <v>17.009</v>
      </c>
      <c r="F308" s="32">
        <v>3</v>
      </c>
      <c r="G308" s="36" t="s">
        <v>11</v>
      </c>
      <c r="H308" s="59">
        <v>72</v>
      </c>
      <c r="I308" s="127">
        <f t="shared" si="9"/>
        <v>254.43360000000004</v>
      </c>
    </row>
    <row r="309" spans="1:9" x14ac:dyDescent="0.25">
      <c r="A309" s="71">
        <v>6</v>
      </c>
      <c r="B309" s="18" t="s">
        <v>28</v>
      </c>
      <c r="C309" s="27" t="s">
        <v>346</v>
      </c>
      <c r="D309" s="20">
        <v>11.752000000000001</v>
      </c>
      <c r="E309" s="50">
        <v>11.752000000000001</v>
      </c>
      <c r="F309" s="32">
        <v>3</v>
      </c>
      <c r="G309" s="36" t="s">
        <v>11</v>
      </c>
      <c r="H309" s="59">
        <v>72</v>
      </c>
      <c r="I309" s="127">
        <f t="shared" si="9"/>
        <v>169.22880000000001</v>
      </c>
    </row>
    <row r="310" spans="1:9" x14ac:dyDescent="0.25">
      <c r="A310" s="71">
        <v>7</v>
      </c>
      <c r="B310" s="18" t="s">
        <v>28</v>
      </c>
      <c r="C310" s="27" t="s">
        <v>347</v>
      </c>
      <c r="D310" s="20">
        <v>13.01</v>
      </c>
      <c r="E310" s="48">
        <v>13.01</v>
      </c>
      <c r="F310" s="32">
        <v>3</v>
      </c>
      <c r="G310" s="36" t="s">
        <v>11</v>
      </c>
      <c r="H310" s="59">
        <v>72</v>
      </c>
      <c r="I310" s="127">
        <f t="shared" si="9"/>
        <v>187.34400000000002</v>
      </c>
    </row>
    <row r="311" spans="1:9" x14ac:dyDescent="0.25">
      <c r="A311" s="71">
        <v>8</v>
      </c>
      <c r="B311" s="18" t="s">
        <v>28</v>
      </c>
      <c r="C311" s="27" t="s">
        <v>29</v>
      </c>
      <c r="D311" s="20">
        <v>17.681999999999999</v>
      </c>
      <c r="E311" s="48">
        <v>15.91</v>
      </c>
      <c r="F311" s="32">
        <v>3</v>
      </c>
      <c r="G311" s="36" t="s">
        <v>11</v>
      </c>
      <c r="H311" s="59">
        <v>72</v>
      </c>
      <c r="I311" s="127">
        <f t="shared" si="9"/>
        <v>254.62079999999997</v>
      </c>
    </row>
    <row r="312" spans="1:9" x14ac:dyDescent="0.25">
      <c r="A312" s="71">
        <v>9</v>
      </c>
      <c r="B312" s="18" t="s">
        <v>28</v>
      </c>
      <c r="C312" s="27" t="s">
        <v>348</v>
      </c>
      <c r="D312" s="20">
        <v>13.337</v>
      </c>
      <c r="E312" s="51">
        <v>13.337</v>
      </c>
      <c r="F312" s="32">
        <v>3</v>
      </c>
      <c r="G312" s="36" t="s">
        <v>11</v>
      </c>
      <c r="H312" s="59">
        <v>72</v>
      </c>
      <c r="I312" s="127">
        <f t="shared" si="9"/>
        <v>192.05280000000002</v>
      </c>
    </row>
    <row r="313" spans="1:9" x14ac:dyDescent="0.25">
      <c r="A313" s="71">
        <v>10</v>
      </c>
      <c r="B313" s="18" t="s">
        <v>28</v>
      </c>
      <c r="C313" s="27" t="s">
        <v>30</v>
      </c>
      <c r="D313" s="20">
        <v>9.5370000000000008</v>
      </c>
      <c r="E313" s="48">
        <v>9.0660000000000007</v>
      </c>
      <c r="F313" s="32">
        <v>3</v>
      </c>
      <c r="G313" s="36" t="s">
        <v>11</v>
      </c>
      <c r="H313" s="59">
        <v>72</v>
      </c>
      <c r="I313" s="127">
        <f t="shared" si="9"/>
        <v>137.33280000000002</v>
      </c>
    </row>
    <row r="314" spans="1:9" x14ac:dyDescent="0.25">
      <c r="A314" s="71">
        <v>11</v>
      </c>
      <c r="B314" s="18" t="s">
        <v>28</v>
      </c>
      <c r="C314" s="29" t="s">
        <v>349</v>
      </c>
      <c r="D314" s="26">
        <v>28.006</v>
      </c>
      <c r="E314" s="48">
        <v>24.783999999999999</v>
      </c>
      <c r="F314" s="32">
        <v>3</v>
      </c>
      <c r="G314" s="36" t="s">
        <v>11</v>
      </c>
      <c r="H314" s="59">
        <v>72</v>
      </c>
      <c r="I314" s="127">
        <f t="shared" si="9"/>
        <v>403.28640000000001</v>
      </c>
    </row>
    <row r="315" spans="1:9" x14ac:dyDescent="0.25">
      <c r="A315" s="71">
        <v>12</v>
      </c>
      <c r="B315" s="18" t="s">
        <v>28</v>
      </c>
      <c r="C315" s="29" t="s">
        <v>350</v>
      </c>
      <c r="D315" s="26">
        <v>31.369</v>
      </c>
      <c r="E315" s="48">
        <v>31.207999999999998</v>
      </c>
      <c r="F315" s="32">
        <v>3</v>
      </c>
      <c r="G315" s="36" t="s">
        <v>11</v>
      </c>
      <c r="H315" s="59">
        <v>72</v>
      </c>
      <c r="I315" s="127">
        <f t="shared" si="9"/>
        <v>451.71360000000004</v>
      </c>
    </row>
    <row r="316" spans="1:9" x14ac:dyDescent="0.25">
      <c r="A316" s="71">
        <v>13</v>
      </c>
      <c r="B316" s="18" t="s">
        <v>28</v>
      </c>
      <c r="C316" s="27" t="s">
        <v>351</v>
      </c>
      <c r="D316" s="20">
        <v>15.004</v>
      </c>
      <c r="E316" s="48">
        <v>15.004</v>
      </c>
      <c r="F316" s="32">
        <v>3</v>
      </c>
      <c r="G316" s="36" t="s">
        <v>11</v>
      </c>
      <c r="H316" s="59">
        <v>72</v>
      </c>
      <c r="I316" s="127">
        <f t="shared" si="9"/>
        <v>216.05760000000001</v>
      </c>
    </row>
    <row r="317" spans="1:9" x14ac:dyDescent="0.25">
      <c r="A317" s="71">
        <v>14</v>
      </c>
      <c r="B317" s="18" t="s">
        <v>28</v>
      </c>
      <c r="C317" s="27" t="s">
        <v>352</v>
      </c>
      <c r="D317" s="20">
        <v>3.0409999999999999</v>
      </c>
      <c r="E317" s="48">
        <v>0.76100000000000001</v>
      </c>
      <c r="F317" s="32">
        <v>3</v>
      </c>
      <c r="G317" s="36" t="s">
        <v>11</v>
      </c>
      <c r="H317" s="59">
        <v>72</v>
      </c>
      <c r="I317" s="127">
        <f t="shared" si="9"/>
        <v>43.790400000000005</v>
      </c>
    </row>
    <row r="318" spans="1:9" x14ac:dyDescent="0.25">
      <c r="A318" s="71">
        <v>15</v>
      </c>
      <c r="B318" s="18" t="s">
        <v>28</v>
      </c>
      <c r="C318" s="27" t="s">
        <v>31</v>
      </c>
      <c r="D318" s="20">
        <v>11.919</v>
      </c>
      <c r="E318" s="48">
        <v>6.64</v>
      </c>
      <c r="F318" s="32">
        <v>4</v>
      </c>
      <c r="G318" s="36" t="s">
        <v>11</v>
      </c>
      <c r="H318" s="59">
        <v>72</v>
      </c>
      <c r="I318" s="127">
        <f t="shared" si="9"/>
        <v>171.6336</v>
      </c>
    </row>
    <row r="319" spans="1:9" x14ac:dyDescent="0.25">
      <c r="A319" s="71">
        <v>16</v>
      </c>
      <c r="B319" s="18" t="s">
        <v>28</v>
      </c>
      <c r="C319" s="27" t="s">
        <v>354</v>
      </c>
      <c r="D319" s="20">
        <v>11.135999999999999</v>
      </c>
      <c r="E319" s="48">
        <v>10.685</v>
      </c>
      <c r="F319" s="32">
        <v>3</v>
      </c>
      <c r="G319" s="36" t="s">
        <v>11</v>
      </c>
      <c r="H319" s="59">
        <v>72</v>
      </c>
      <c r="I319" s="127">
        <f t="shared" si="9"/>
        <v>160.35839999999999</v>
      </c>
    </row>
    <row r="320" spans="1:9" x14ac:dyDescent="0.25">
      <c r="A320" s="71">
        <v>17</v>
      </c>
      <c r="B320" s="18" t="s">
        <v>28</v>
      </c>
      <c r="C320" s="27" t="s">
        <v>355</v>
      </c>
      <c r="D320" s="20">
        <v>11.877000000000001</v>
      </c>
      <c r="E320" s="48">
        <v>11.877000000000001</v>
      </c>
      <c r="F320" s="32">
        <v>3</v>
      </c>
      <c r="G320" s="36" t="s">
        <v>11</v>
      </c>
      <c r="H320" s="59">
        <v>72</v>
      </c>
      <c r="I320" s="127">
        <f t="shared" si="9"/>
        <v>171.02880000000002</v>
      </c>
    </row>
    <row r="321" spans="1:9" x14ac:dyDescent="0.25">
      <c r="A321" s="71">
        <v>18</v>
      </c>
      <c r="B321" s="18" t="s">
        <v>28</v>
      </c>
      <c r="C321" s="27" t="s">
        <v>356</v>
      </c>
      <c r="D321" s="20">
        <v>11.877000000000001</v>
      </c>
      <c r="E321" s="48">
        <v>11.877000000000001</v>
      </c>
      <c r="F321" s="32">
        <v>3</v>
      </c>
      <c r="G321" s="36" t="s">
        <v>11</v>
      </c>
      <c r="H321" s="59">
        <v>72</v>
      </c>
      <c r="I321" s="127">
        <f t="shared" si="9"/>
        <v>171.02880000000002</v>
      </c>
    </row>
    <row r="322" spans="1:9" x14ac:dyDescent="0.25">
      <c r="A322" s="71">
        <v>19</v>
      </c>
      <c r="B322" s="18" t="s">
        <v>28</v>
      </c>
      <c r="C322" s="27" t="s">
        <v>357</v>
      </c>
      <c r="D322" s="20">
        <v>13.201000000000001</v>
      </c>
      <c r="E322" s="48">
        <v>13.201000000000001</v>
      </c>
      <c r="F322" s="32">
        <v>3</v>
      </c>
      <c r="G322" s="36" t="s">
        <v>11</v>
      </c>
      <c r="H322" s="59">
        <v>72</v>
      </c>
      <c r="I322" s="127">
        <f t="shared" si="9"/>
        <v>190.09440000000001</v>
      </c>
    </row>
    <row r="323" spans="1:9" x14ac:dyDescent="0.25">
      <c r="A323" s="71">
        <v>20</v>
      </c>
      <c r="B323" s="18" t="s">
        <v>28</v>
      </c>
      <c r="C323" s="29" t="s">
        <v>358</v>
      </c>
      <c r="D323" s="26">
        <v>42.003999999999998</v>
      </c>
      <c r="E323" s="48">
        <v>40.999000000000002</v>
      </c>
      <c r="F323" s="32">
        <v>3</v>
      </c>
      <c r="G323" s="36" t="s">
        <v>11</v>
      </c>
      <c r="H323" s="59">
        <v>72</v>
      </c>
      <c r="I323" s="127">
        <f t="shared" si="9"/>
        <v>604.85760000000005</v>
      </c>
    </row>
    <row r="324" spans="1:9" x14ac:dyDescent="0.25">
      <c r="A324" s="71">
        <v>21</v>
      </c>
      <c r="B324" s="18" t="s">
        <v>28</v>
      </c>
      <c r="C324" s="27" t="s">
        <v>359</v>
      </c>
      <c r="D324" s="20">
        <v>12</v>
      </c>
      <c r="E324" s="53">
        <v>12</v>
      </c>
      <c r="F324" s="32">
        <v>3</v>
      </c>
      <c r="G324" s="36" t="s">
        <v>11</v>
      </c>
      <c r="H324" s="59">
        <v>72</v>
      </c>
      <c r="I324" s="127">
        <f t="shared" si="9"/>
        <v>172.8</v>
      </c>
    </row>
    <row r="325" spans="1:9" x14ac:dyDescent="0.25">
      <c r="A325" s="71">
        <v>22</v>
      </c>
      <c r="B325" s="18" t="s">
        <v>28</v>
      </c>
      <c r="C325" s="27" t="s">
        <v>360</v>
      </c>
      <c r="D325" s="20">
        <v>18.001000000000001</v>
      </c>
      <c r="E325" s="50">
        <v>18.001000000000001</v>
      </c>
      <c r="F325" s="32">
        <v>3</v>
      </c>
      <c r="G325" s="36" t="s">
        <v>11</v>
      </c>
      <c r="H325" s="59">
        <v>72</v>
      </c>
      <c r="I325" s="127">
        <f t="shared" si="9"/>
        <v>259.21440000000001</v>
      </c>
    </row>
    <row r="326" spans="1:9" ht="15.75" thickBot="1" x14ac:dyDescent="0.3">
      <c r="A326" s="72">
        <v>23</v>
      </c>
      <c r="B326" s="73" t="s">
        <v>28</v>
      </c>
      <c r="C326" s="103" t="s">
        <v>361</v>
      </c>
      <c r="D326" s="104">
        <v>12.499000000000001</v>
      </c>
      <c r="E326" s="76">
        <v>12.499000000000001</v>
      </c>
      <c r="F326" s="77">
        <v>3</v>
      </c>
      <c r="G326" s="95" t="s">
        <v>11</v>
      </c>
      <c r="H326" s="91">
        <v>72</v>
      </c>
      <c r="I326" s="128">
        <f t="shared" si="9"/>
        <v>179.98560000000001</v>
      </c>
    </row>
    <row r="327" spans="1:9" ht="15.75" thickBot="1" x14ac:dyDescent="0.3">
      <c r="A327" s="225"/>
      <c r="B327" s="226"/>
      <c r="C327" s="238"/>
      <c r="D327" s="274">
        <f>SUM(D304:D326)</f>
        <v>363.6</v>
      </c>
      <c r="E327" s="274">
        <f>SUM(E304:E326)</f>
        <v>348.24200000000002</v>
      </c>
      <c r="F327" s="218"/>
      <c r="G327" s="228"/>
      <c r="H327" s="218"/>
      <c r="I327" s="219"/>
    </row>
    <row r="328" spans="1:9" ht="15.75" thickBot="1" x14ac:dyDescent="0.3">
      <c r="A328" s="229"/>
      <c r="B328" s="230"/>
      <c r="C328" s="237"/>
      <c r="D328" s="186"/>
      <c r="E328" s="186"/>
      <c r="F328" s="92"/>
      <c r="G328" s="232"/>
      <c r="H328" s="92"/>
      <c r="I328" s="123"/>
    </row>
    <row r="329" spans="1:9" x14ac:dyDescent="0.25">
      <c r="A329" s="64">
        <v>1</v>
      </c>
      <c r="B329" s="65" t="s">
        <v>32</v>
      </c>
      <c r="C329" s="105" t="s">
        <v>362</v>
      </c>
      <c r="D329" s="67">
        <v>44.255000000000003</v>
      </c>
      <c r="E329" s="82">
        <v>44.054000000000002</v>
      </c>
      <c r="F329" s="69">
        <v>4</v>
      </c>
      <c r="G329" s="97" t="s">
        <v>11</v>
      </c>
      <c r="H329" s="85">
        <v>72</v>
      </c>
      <c r="I329" s="126">
        <f t="shared" ref="I329:I353" si="10">H329*D329*20%</f>
        <v>637.27200000000005</v>
      </c>
    </row>
    <row r="330" spans="1:9" x14ac:dyDescent="0.25">
      <c r="A330" s="71">
        <v>2</v>
      </c>
      <c r="B330" s="18" t="s">
        <v>32</v>
      </c>
      <c r="C330" s="29" t="s">
        <v>363</v>
      </c>
      <c r="D330" s="20">
        <v>16.670999999999999</v>
      </c>
      <c r="E330" s="48">
        <v>16.670999999999999</v>
      </c>
      <c r="F330" s="32">
        <v>3</v>
      </c>
      <c r="G330" s="36" t="s">
        <v>11</v>
      </c>
      <c r="H330" s="59">
        <v>72</v>
      </c>
      <c r="I330" s="127">
        <f t="shared" si="10"/>
        <v>240.0624</v>
      </c>
    </row>
    <row r="331" spans="1:9" x14ac:dyDescent="0.25">
      <c r="A331" s="71">
        <v>3</v>
      </c>
      <c r="B331" s="18" t="s">
        <v>32</v>
      </c>
      <c r="C331" s="29" t="s">
        <v>364</v>
      </c>
      <c r="D331" s="20">
        <v>46.011000000000003</v>
      </c>
      <c r="E331" s="48">
        <v>45.965000000000003</v>
      </c>
      <c r="F331" s="32">
        <v>4</v>
      </c>
      <c r="G331" s="36" t="s">
        <v>11</v>
      </c>
      <c r="H331" s="59">
        <v>72</v>
      </c>
      <c r="I331" s="127">
        <f t="shared" si="10"/>
        <v>662.55840000000012</v>
      </c>
    </row>
    <row r="332" spans="1:9" x14ac:dyDescent="0.25">
      <c r="A332" s="71">
        <v>4</v>
      </c>
      <c r="B332" s="18" t="s">
        <v>32</v>
      </c>
      <c r="C332" s="27" t="s">
        <v>365</v>
      </c>
      <c r="D332" s="20">
        <v>24.007000000000001</v>
      </c>
      <c r="E332" s="52">
        <v>24.007000000000001</v>
      </c>
      <c r="F332" s="32">
        <v>4</v>
      </c>
      <c r="G332" s="36" t="s">
        <v>11</v>
      </c>
      <c r="H332" s="59">
        <v>72</v>
      </c>
      <c r="I332" s="127">
        <f t="shared" si="10"/>
        <v>345.70080000000007</v>
      </c>
    </row>
    <row r="333" spans="1:9" x14ac:dyDescent="0.25">
      <c r="A333" s="71">
        <v>5</v>
      </c>
      <c r="B333" s="18" t="s">
        <v>32</v>
      </c>
      <c r="C333" s="27" t="s">
        <v>366</v>
      </c>
      <c r="D333" s="20">
        <v>14.004</v>
      </c>
      <c r="E333" s="51">
        <v>13.968999999999999</v>
      </c>
      <c r="F333" s="32">
        <v>3</v>
      </c>
      <c r="G333" s="36" t="s">
        <v>11</v>
      </c>
      <c r="H333" s="59">
        <v>72</v>
      </c>
      <c r="I333" s="127">
        <f t="shared" si="10"/>
        <v>201.6576</v>
      </c>
    </row>
    <row r="334" spans="1:9" x14ac:dyDescent="0.25">
      <c r="A334" s="71">
        <v>6</v>
      </c>
      <c r="B334" s="18" t="s">
        <v>32</v>
      </c>
      <c r="C334" s="27" t="s">
        <v>367</v>
      </c>
      <c r="D334" s="20">
        <v>22.341999999999999</v>
      </c>
      <c r="E334" s="48">
        <v>22.341999999999999</v>
      </c>
      <c r="F334" s="32">
        <v>3</v>
      </c>
      <c r="G334" s="36" t="s">
        <v>11</v>
      </c>
      <c r="H334" s="59">
        <v>72</v>
      </c>
      <c r="I334" s="127">
        <f t="shared" si="10"/>
        <v>321.72479999999996</v>
      </c>
    </row>
    <row r="335" spans="1:9" x14ac:dyDescent="0.25">
      <c r="A335" s="71">
        <v>7</v>
      </c>
      <c r="B335" s="18" t="s">
        <v>32</v>
      </c>
      <c r="C335" s="27" t="s">
        <v>368</v>
      </c>
      <c r="D335" s="20">
        <v>30.501999999999999</v>
      </c>
      <c r="E335" s="48">
        <v>30.501999999999999</v>
      </c>
      <c r="F335" s="32">
        <v>3</v>
      </c>
      <c r="G335" s="36" t="s">
        <v>11</v>
      </c>
      <c r="H335" s="59">
        <v>72</v>
      </c>
      <c r="I335" s="127">
        <f t="shared" si="10"/>
        <v>439.22879999999998</v>
      </c>
    </row>
    <row r="336" spans="1:9" x14ac:dyDescent="0.25">
      <c r="A336" s="71">
        <v>8</v>
      </c>
      <c r="B336" s="18" t="s">
        <v>32</v>
      </c>
      <c r="C336" s="27" t="s">
        <v>369</v>
      </c>
      <c r="D336" s="20">
        <v>12.003</v>
      </c>
      <c r="E336" s="48">
        <v>11.744999999999999</v>
      </c>
      <c r="F336" s="32">
        <v>3</v>
      </c>
      <c r="G336" s="36" t="s">
        <v>11</v>
      </c>
      <c r="H336" s="59">
        <v>72</v>
      </c>
      <c r="I336" s="127">
        <f t="shared" si="10"/>
        <v>172.84320000000002</v>
      </c>
    </row>
    <row r="337" spans="1:9" x14ac:dyDescent="0.25">
      <c r="A337" s="71">
        <v>9</v>
      </c>
      <c r="B337" s="18" t="s">
        <v>32</v>
      </c>
      <c r="C337" s="27" t="s">
        <v>370</v>
      </c>
      <c r="D337" s="20">
        <v>12.003</v>
      </c>
      <c r="E337" s="51">
        <v>12.003</v>
      </c>
      <c r="F337" s="32">
        <v>3</v>
      </c>
      <c r="G337" s="36" t="s">
        <v>11</v>
      </c>
      <c r="H337" s="59">
        <v>72</v>
      </c>
      <c r="I337" s="127">
        <f t="shared" si="10"/>
        <v>172.84320000000002</v>
      </c>
    </row>
    <row r="338" spans="1:9" x14ac:dyDescent="0.25">
      <c r="A338" s="71">
        <v>10</v>
      </c>
      <c r="B338" s="18" t="s">
        <v>32</v>
      </c>
      <c r="C338" s="29" t="s">
        <v>371</v>
      </c>
      <c r="D338" s="20">
        <v>36.765000000000001</v>
      </c>
      <c r="E338" s="51">
        <v>36.554000000000002</v>
      </c>
      <c r="F338" s="32">
        <v>3</v>
      </c>
      <c r="G338" s="36" t="s">
        <v>11</v>
      </c>
      <c r="H338" s="59">
        <v>72</v>
      </c>
      <c r="I338" s="127">
        <f t="shared" si="10"/>
        <v>529.41600000000005</v>
      </c>
    </row>
    <row r="339" spans="1:9" x14ac:dyDescent="0.25">
      <c r="A339" s="71">
        <v>11</v>
      </c>
      <c r="B339" s="18" t="s">
        <v>32</v>
      </c>
      <c r="C339" s="27" t="s">
        <v>372</v>
      </c>
      <c r="D339" s="20">
        <v>20.001000000000001</v>
      </c>
      <c r="E339" s="51">
        <v>18.577000000000002</v>
      </c>
      <c r="F339" s="32">
        <v>4</v>
      </c>
      <c r="G339" s="36" t="s">
        <v>11</v>
      </c>
      <c r="H339" s="59">
        <v>72</v>
      </c>
      <c r="I339" s="127">
        <f t="shared" si="10"/>
        <v>288.01440000000002</v>
      </c>
    </row>
    <row r="340" spans="1:9" x14ac:dyDescent="0.25">
      <c r="A340" s="71">
        <v>12</v>
      </c>
      <c r="B340" s="18" t="s">
        <v>32</v>
      </c>
      <c r="C340" s="27" t="s">
        <v>33</v>
      </c>
      <c r="D340" s="20">
        <v>10.002000000000001</v>
      </c>
      <c r="E340" s="51">
        <v>9.0060000000000002</v>
      </c>
      <c r="F340" s="32">
        <v>4</v>
      </c>
      <c r="G340" s="36" t="s">
        <v>11</v>
      </c>
      <c r="H340" s="59">
        <v>72</v>
      </c>
      <c r="I340" s="127">
        <f t="shared" si="10"/>
        <v>144.02880000000002</v>
      </c>
    </row>
    <row r="341" spans="1:9" x14ac:dyDescent="0.25">
      <c r="A341" s="71">
        <v>13</v>
      </c>
      <c r="B341" s="18" t="s">
        <v>32</v>
      </c>
      <c r="C341" s="27" t="s">
        <v>34</v>
      </c>
      <c r="D341" s="20">
        <v>12.981999999999999</v>
      </c>
      <c r="E341" s="51">
        <v>7.1219999999999999</v>
      </c>
      <c r="F341" s="32">
        <v>4</v>
      </c>
      <c r="G341" s="36" t="s">
        <v>11</v>
      </c>
      <c r="H341" s="59">
        <v>72</v>
      </c>
      <c r="I341" s="127">
        <f t="shared" si="10"/>
        <v>186.9408</v>
      </c>
    </row>
    <row r="342" spans="1:9" x14ac:dyDescent="0.25">
      <c r="A342" s="71">
        <v>14</v>
      </c>
      <c r="B342" s="18" t="s">
        <v>32</v>
      </c>
      <c r="C342" s="27" t="s">
        <v>35</v>
      </c>
      <c r="D342" s="20">
        <v>10.002000000000001</v>
      </c>
      <c r="E342" s="51">
        <v>10.002000000000001</v>
      </c>
      <c r="F342" s="32">
        <v>4</v>
      </c>
      <c r="G342" s="36" t="s">
        <v>11</v>
      </c>
      <c r="H342" s="59">
        <v>72</v>
      </c>
      <c r="I342" s="127">
        <f t="shared" si="10"/>
        <v>144.02880000000002</v>
      </c>
    </row>
    <row r="343" spans="1:9" x14ac:dyDescent="0.25">
      <c r="A343" s="71">
        <v>15</v>
      </c>
      <c r="B343" s="18" t="s">
        <v>32</v>
      </c>
      <c r="C343" s="27" t="s">
        <v>36</v>
      </c>
      <c r="D343" s="20">
        <v>10.002000000000001</v>
      </c>
      <c r="E343" s="51">
        <v>10.002000000000001</v>
      </c>
      <c r="F343" s="32">
        <v>4</v>
      </c>
      <c r="G343" s="36" t="s">
        <v>11</v>
      </c>
      <c r="H343" s="59">
        <v>72</v>
      </c>
      <c r="I343" s="127">
        <f t="shared" si="10"/>
        <v>144.02880000000002</v>
      </c>
    </row>
    <row r="344" spans="1:9" x14ac:dyDescent="0.25">
      <c r="A344" s="71">
        <v>16</v>
      </c>
      <c r="B344" s="18" t="s">
        <v>32</v>
      </c>
      <c r="C344" s="27" t="s">
        <v>37</v>
      </c>
      <c r="D344" s="20">
        <v>10.002000000000001</v>
      </c>
      <c r="E344" s="51">
        <v>10.002000000000001</v>
      </c>
      <c r="F344" s="32">
        <v>4</v>
      </c>
      <c r="G344" s="36" t="s">
        <v>11</v>
      </c>
      <c r="H344" s="59">
        <v>72</v>
      </c>
      <c r="I344" s="127">
        <f t="shared" si="10"/>
        <v>144.02880000000002</v>
      </c>
    </row>
    <row r="345" spans="1:9" x14ac:dyDescent="0.25">
      <c r="A345" s="71">
        <v>17</v>
      </c>
      <c r="B345" s="18" t="s">
        <v>32</v>
      </c>
      <c r="C345" s="27" t="s">
        <v>38</v>
      </c>
      <c r="D345" s="20">
        <v>10.002000000000001</v>
      </c>
      <c r="E345" s="51">
        <v>10.002000000000001</v>
      </c>
      <c r="F345" s="32">
        <v>4</v>
      </c>
      <c r="G345" s="36" t="s">
        <v>11</v>
      </c>
      <c r="H345" s="59">
        <v>72</v>
      </c>
      <c r="I345" s="127">
        <f t="shared" si="10"/>
        <v>144.02880000000002</v>
      </c>
    </row>
    <row r="346" spans="1:9" x14ac:dyDescent="0.25">
      <c r="A346" s="71">
        <v>18</v>
      </c>
      <c r="B346" s="18" t="s">
        <v>32</v>
      </c>
      <c r="C346" s="27" t="s">
        <v>39</v>
      </c>
      <c r="D346" s="20">
        <v>10.002000000000001</v>
      </c>
      <c r="E346" s="51">
        <v>10.002000000000001</v>
      </c>
      <c r="F346" s="32">
        <v>4</v>
      </c>
      <c r="G346" s="36" t="s">
        <v>11</v>
      </c>
      <c r="H346" s="59">
        <v>72</v>
      </c>
      <c r="I346" s="127">
        <f t="shared" si="10"/>
        <v>144.02880000000002</v>
      </c>
    </row>
    <row r="347" spans="1:9" x14ac:dyDescent="0.25">
      <c r="A347" s="71">
        <v>19</v>
      </c>
      <c r="B347" s="18" t="s">
        <v>32</v>
      </c>
      <c r="C347" s="27" t="s">
        <v>40</v>
      </c>
      <c r="D347" s="20">
        <v>10.002000000000001</v>
      </c>
      <c r="E347" s="51">
        <v>10.002000000000001</v>
      </c>
      <c r="F347" s="32">
        <v>4</v>
      </c>
      <c r="G347" s="36" t="s">
        <v>11</v>
      </c>
      <c r="H347" s="59">
        <v>72</v>
      </c>
      <c r="I347" s="127">
        <f t="shared" si="10"/>
        <v>144.02880000000002</v>
      </c>
    </row>
    <row r="348" spans="1:9" x14ac:dyDescent="0.25">
      <c r="A348" s="71">
        <v>20</v>
      </c>
      <c r="B348" s="18" t="s">
        <v>32</v>
      </c>
      <c r="C348" s="27" t="s">
        <v>41</v>
      </c>
      <c r="D348" s="20">
        <v>10.002000000000001</v>
      </c>
      <c r="E348" s="51">
        <v>10.002000000000001</v>
      </c>
      <c r="F348" s="32">
        <v>4</v>
      </c>
      <c r="G348" s="36" t="s">
        <v>11</v>
      </c>
      <c r="H348" s="59">
        <v>72</v>
      </c>
      <c r="I348" s="127">
        <f t="shared" si="10"/>
        <v>144.02880000000002</v>
      </c>
    </row>
    <row r="349" spans="1:9" x14ac:dyDescent="0.25">
      <c r="A349" s="71">
        <v>21</v>
      </c>
      <c r="B349" s="18" t="s">
        <v>32</v>
      </c>
      <c r="C349" s="27" t="s">
        <v>42</v>
      </c>
      <c r="D349" s="20">
        <v>10.002000000000001</v>
      </c>
      <c r="E349" s="51">
        <v>10.002000000000001</v>
      </c>
      <c r="F349" s="32">
        <v>4</v>
      </c>
      <c r="G349" s="36" t="s">
        <v>11</v>
      </c>
      <c r="H349" s="59">
        <v>72</v>
      </c>
      <c r="I349" s="127">
        <f t="shared" si="10"/>
        <v>144.02880000000002</v>
      </c>
    </row>
    <row r="350" spans="1:9" x14ac:dyDescent="0.25">
      <c r="A350" s="71">
        <v>22</v>
      </c>
      <c r="B350" s="18" t="s">
        <v>32</v>
      </c>
      <c r="C350" s="27" t="s">
        <v>43</v>
      </c>
      <c r="D350" s="20">
        <v>10.004</v>
      </c>
      <c r="E350" s="51">
        <v>10.004</v>
      </c>
      <c r="F350" s="32">
        <v>4</v>
      </c>
      <c r="G350" s="36" t="s">
        <v>11</v>
      </c>
      <c r="H350" s="59">
        <v>72</v>
      </c>
      <c r="I350" s="127">
        <f t="shared" si="10"/>
        <v>144.05760000000001</v>
      </c>
    </row>
    <row r="351" spans="1:9" x14ac:dyDescent="0.25">
      <c r="A351" s="71">
        <v>23</v>
      </c>
      <c r="B351" s="18" t="s">
        <v>32</v>
      </c>
      <c r="C351" s="27" t="s">
        <v>373</v>
      </c>
      <c r="D351" s="20">
        <v>22.885000000000002</v>
      </c>
      <c r="E351" s="48">
        <v>22.747</v>
      </c>
      <c r="F351" s="32">
        <v>3</v>
      </c>
      <c r="G351" s="36" t="s">
        <v>11</v>
      </c>
      <c r="H351" s="59">
        <v>72</v>
      </c>
      <c r="I351" s="127">
        <f t="shared" si="10"/>
        <v>329.54400000000004</v>
      </c>
    </row>
    <row r="352" spans="1:9" x14ac:dyDescent="0.25">
      <c r="A352" s="71">
        <v>24</v>
      </c>
      <c r="B352" s="18" t="s">
        <v>32</v>
      </c>
      <c r="C352" s="27" t="s">
        <v>44</v>
      </c>
      <c r="D352" s="20">
        <v>16.004000000000001</v>
      </c>
      <c r="E352" s="48">
        <v>13.705</v>
      </c>
      <c r="F352" s="32">
        <v>4</v>
      </c>
      <c r="G352" s="36" t="s">
        <v>11</v>
      </c>
      <c r="H352" s="59">
        <v>72</v>
      </c>
      <c r="I352" s="127">
        <f t="shared" si="10"/>
        <v>230.45760000000001</v>
      </c>
    </row>
    <row r="353" spans="1:12" ht="15.75" thickBot="1" x14ac:dyDescent="0.3">
      <c r="A353" s="72">
        <v>25</v>
      </c>
      <c r="B353" s="73" t="s">
        <v>32</v>
      </c>
      <c r="C353" s="98" t="s">
        <v>45</v>
      </c>
      <c r="D353" s="75">
        <v>10.002000000000001</v>
      </c>
      <c r="E353" s="76">
        <v>8.0990000000000002</v>
      </c>
      <c r="F353" s="77">
        <v>4</v>
      </c>
      <c r="G353" s="95" t="s">
        <v>11</v>
      </c>
      <c r="H353" s="91">
        <v>72</v>
      </c>
      <c r="I353" s="128">
        <f t="shared" si="10"/>
        <v>144.02880000000002</v>
      </c>
    </row>
    <row r="354" spans="1:12" ht="15.75" thickBot="1" x14ac:dyDescent="0.3">
      <c r="A354" s="225"/>
      <c r="B354" s="226"/>
      <c r="C354" s="238"/>
      <c r="D354" s="274">
        <f>SUM(D329:D353)</f>
        <v>440.45900000000012</v>
      </c>
      <c r="E354" s="275">
        <f>SUM(E329:E353)</f>
        <v>427.08800000000008</v>
      </c>
      <c r="F354" s="218"/>
      <c r="G354" s="228"/>
      <c r="H354" s="218"/>
      <c r="I354" s="219"/>
    </row>
    <row r="355" spans="1:12" ht="15.75" thickBot="1" x14ac:dyDescent="0.3">
      <c r="A355" s="229"/>
      <c r="B355" s="230"/>
      <c r="C355" s="237"/>
      <c r="D355" s="186"/>
      <c r="E355" s="186"/>
      <c r="F355" s="92"/>
      <c r="G355" s="232"/>
      <c r="H355" s="92"/>
      <c r="I355" s="123"/>
    </row>
    <row r="356" spans="1:12" x14ac:dyDescent="0.25">
      <c r="A356" s="64">
        <v>1</v>
      </c>
      <c r="B356" s="287" t="s">
        <v>46</v>
      </c>
      <c r="C356" s="100" t="s">
        <v>374</v>
      </c>
      <c r="D356" s="67">
        <v>27.007999999999999</v>
      </c>
      <c r="E356" s="82">
        <v>25.475000000000001</v>
      </c>
      <c r="F356" s="69">
        <v>4</v>
      </c>
      <c r="G356" s="97" t="s">
        <v>11</v>
      </c>
      <c r="H356" s="85">
        <v>72</v>
      </c>
      <c r="I356" s="126">
        <f t="shared" ref="I356:I400" si="11">H356*D356*20%</f>
        <v>388.91520000000003</v>
      </c>
    </row>
    <row r="357" spans="1:12" x14ac:dyDescent="0.25">
      <c r="A357" s="71">
        <v>2</v>
      </c>
      <c r="B357" s="31" t="s">
        <v>46</v>
      </c>
      <c r="C357" s="27" t="s">
        <v>375</v>
      </c>
      <c r="D357" s="20">
        <v>17.997</v>
      </c>
      <c r="E357" s="48">
        <v>4.0650000000000004</v>
      </c>
      <c r="F357" s="32">
        <v>4</v>
      </c>
      <c r="G357" s="36" t="s">
        <v>11</v>
      </c>
      <c r="H357" s="59">
        <v>72</v>
      </c>
      <c r="I357" s="127">
        <f t="shared" si="11"/>
        <v>259.15680000000003</v>
      </c>
    </row>
    <row r="358" spans="1:12" x14ac:dyDescent="0.25">
      <c r="A358" s="71">
        <v>3</v>
      </c>
      <c r="B358" s="31" t="s">
        <v>46</v>
      </c>
      <c r="C358" s="27" t="s">
        <v>376</v>
      </c>
      <c r="D358" s="20">
        <v>11.003</v>
      </c>
      <c r="E358" s="50">
        <v>10.991</v>
      </c>
      <c r="F358" s="32">
        <v>4</v>
      </c>
      <c r="G358" s="36" t="s">
        <v>11</v>
      </c>
      <c r="H358" s="59">
        <v>72</v>
      </c>
      <c r="I358" s="127">
        <f t="shared" si="11"/>
        <v>158.44320000000002</v>
      </c>
    </row>
    <row r="359" spans="1:12" x14ac:dyDescent="0.25">
      <c r="A359" s="71">
        <v>4</v>
      </c>
      <c r="B359" s="31" t="s">
        <v>46</v>
      </c>
      <c r="C359" s="29" t="s">
        <v>377</v>
      </c>
      <c r="D359" s="26">
        <v>10.893000000000001</v>
      </c>
      <c r="E359" s="48">
        <v>10.513999999999999</v>
      </c>
      <c r="F359" s="32">
        <v>4</v>
      </c>
      <c r="G359" s="36" t="s">
        <v>11</v>
      </c>
      <c r="H359" s="59">
        <v>72</v>
      </c>
      <c r="I359" s="127">
        <f t="shared" si="11"/>
        <v>156.85920000000002</v>
      </c>
    </row>
    <row r="360" spans="1:12" x14ac:dyDescent="0.25">
      <c r="A360" s="71">
        <v>5</v>
      </c>
      <c r="B360" s="31" t="s">
        <v>46</v>
      </c>
      <c r="C360" s="27" t="s">
        <v>378</v>
      </c>
      <c r="D360" s="20">
        <v>10.581</v>
      </c>
      <c r="E360" s="48">
        <v>10.581</v>
      </c>
      <c r="F360" s="32">
        <v>4</v>
      </c>
      <c r="G360" s="36" t="s">
        <v>11</v>
      </c>
      <c r="H360" s="59">
        <v>72</v>
      </c>
      <c r="I360" s="127">
        <f t="shared" si="11"/>
        <v>152.3664</v>
      </c>
    </row>
    <row r="361" spans="1:12" x14ac:dyDescent="0.25">
      <c r="A361" s="71">
        <v>6</v>
      </c>
      <c r="B361" s="31" t="s">
        <v>46</v>
      </c>
      <c r="C361" s="27" t="s">
        <v>379</v>
      </c>
      <c r="D361" s="20">
        <v>10.581</v>
      </c>
      <c r="E361" s="50">
        <v>10.581</v>
      </c>
      <c r="F361" s="32">
        <v>4</v>
      </c>
      <c r="G361" s="36" t="s">
        <v>11</v>
      </c>
      <c r="H361" s="59">
        <v>72</v>
      </c>
      <c r="I361" s="127">
        <f t="shared" si="11"/>
        <v>152.3664</v>
      </c>
      <c r="L361" s="15"/>
    </row>
    <row r="362" spans="1:12" x14ac:dyDescent="0.25">
      <c r="A362" s="71">
        <v>7</v>
      </c>
      <c r="B362" s="31" t="s">
        <v>46</v>
      </c>
      <c r="C362" s="27" t="s">
        <v>380</v>
      </c>
      <c r="D362" s="20">
        <v>59.51</v>
      </c>
      <c r="E362" s="48">
        <v>59.255000000000003</v>
      </c>
      <c r="F362" s="32">
        <v>4</v>
      </c>
      <c r="G362" s="36" t="s">
        <v>11</v>
      </c>
      <c r="H362" s="59">
        <v>72</v>
      </c>
      <c r="I362" s="127">
        <f t="shared" si="11"/>
        <v>856.94400000000007</v>
      </c>
    </row>
    <row r="363" spans="1:12" x14ac:dyDescent="0.25">
      <c r="A363" s="71">
        <v>8</v>
      </c>
      <c r="B363" s="31" t="s">
        <v>46</v>
      </c>
      <c r="C363" s="27" t="s">
        <v>381</v>
      </c>
      <c r="D363" s="20">
        <v>19.681999999999999</v>
      </c>
      <c r="E363" s="48">
        <v>17.056000000000001</v>
      </c>
      <c r="F363" s="32">
        <v>5</v>
      </c>
      <c r="G363" s="36" t="s">
        <v>11</v>
      </c>
      <c r="H363" s="59">
        <v>72</v>
      </c>
      <c r="I363" s="127">
        <f t="shared" si="11"/>
        <v>283.42079999999999</v>
      </c>
    </row>
    <row r="364" spans="1:12" x14ac:dyDescent="0.25">
      <c r="A364" s="71">
        <v>9</v>
      </c>
      <c r="B364" s="31" t="s">
        <v>46</v>
      </c>
      <c r="C364" s="27" t="s">
        <v>382</v>
      </c>
      <c r="D364" s="20">
        <v>12.003</v>
      </c>
      <c r="E364" s="50">
        <v>12.003</v>
      </c>
      <c r="F364" s="32">
        <v>5</v>
      </c>
      <c r="G364" s="36" t="s">
        <v>11</v>
      </c>
      <c r="H364" s="59">
        <v>72</v>
      </c>
      <c r="I364" s="127">
        <f t="shared" si="11"/>
        <v>172.84320000000002</v>
      </c>
    </row>
    <row r="365" spans="1:12" x14ac:dyDescent="0.25">
      <c r="A365" s="71">
        <v>10</v>
      </c>
      <c r="B365" s="31" t="s">
        <v>46</v>
      </c>
      <c r="C365" s="27" t="s">
        <v>383</v>
      </c>
      <c r="D365" s="20">
        <v>12.004</v>
      </c>
      <c r="E365" s="50">
        <v>12.004</v>
      </c>
      <c r="F365" s="32">
        <v>4</v>
      </c>
      <c r="G365" s="36" t="s">
        <v>11</v>
      </c>
      <c r="H365" s="59">
        <v>72</v>
      </c>
      <c r="I365" s="127">
        <f t="shared" si="11"/>
        <v>172.85760000000002</v>
      </c>
    </row>
    <row r="366" spans="1:12" x14ac:dyDescent="0.25">
      <c r="A366" s="71">
        <v>11</v>
      </c>
      <c r="B366" s="31" t="s">
        <v>46</v>
      </c>
      <c r="C366" s="27" t="s">
        <v>384</v>
      </c>
      <c r="D366" s="20">
        <v>11.385999999999999</v>
      </c>
      <c r="E366" s="50">
        <v>11.385999999999999</v>
      </c>
      <c r="F366" s="32">
        <v>5</v>
      </c>
      <c r="G366" s="36" t="s">
        <v>11</v>
      </c>
      <c r="H366" s="59">
        <v>72</v>
      </c>
      <c r="I366" s="127">
        <f t="shared" si="11"/>
        <v>163.95839999999998</v>
      </c>
    </row>
    <row r="367" spans="1:12" x14ac:dyDescent="0.25">
      <c r="A367" s="71">
        <v>12</v>
      </c>
      <c r="B367" s="31" t="s">
        <v>46</v>
      </c>
      <c r="C367" s="27" t="s">
        <v>385</v>
      </c>
      <c r="D367" s="20">
        <v>12.004</v>
      </c>
      <c r="E367" s="50">
        <v>11.476000000000001</v>
      </c>
      <c r="F367" s="32">
        <v>5</v>
      </c>
      <c r="G367" s="36" t="s">
        <v>11</v>
      </c>
      <c r="H367" s="59">
        <v>72</v>
      </c>
      <c r="I367" s="127">
        <f t="shared" si="11"/>
        <v>172.85760000000002</v>
      </c>
    </row>
    <row r="368" spans="1:12" x14ac:dyDescent="0.25">
      <c r="A368" s="71">
        <v>13</v>
      </c>
      <c r="B368" s="31" t="s">
        <v>46</v>
      </c>
      <c r="C368" s="27" t="s">
        <v>386</v>
      </c>
      <c r="D368" s="20">
        <v>10.005000000000001</v>
      </c>
      <c r="E368" s="50">
        <v>9.9930000000000003</v>
      </c>
      <c r="F368" s="32">
        <v>4</v>
      </c>
      <c r="G368" s="36" t="s">
        <v>11</v>
      </c>
      <c r="H368" s="59">
        <v>72</v>
      </c>
      <c r="I368" s="127">
        <f t="shared" si="11"/>
        <v>144.072</v>
      </c>
    </row>
    <row r="369" spans="1:9" x14ac:dyDescent="0.25">
      <c r="A369" s="71">
        <v>14</v>
      </c>
      <c r="B369" s="31" t="s">
        <v>46</v>
      </c>
      <c r="C369" s="27" t="s">
        <v>387</v>
      </c>
      <c r="D369" s="20">
        <v>12.004</v>
      </c>
      <c r="E369" s="50">
        <v>11.348000000000001</v>
      </c>
      <c r="F369" s="32">
        <v>5</v>
      </c>
      <c r="G369" s="36" t="s">
        <v>11</v>
      </c>
      <c r="H369" s="59">
        <v>72</v>
      </c>
      <c r="I369" s="127">
        <f t="shared" si="11"/>
        <v>172.85760000000002</v>
      </c>
    </row>
    <row r="370" spans="1:9" x14ac:dyDescent="0.25">
      <c r="A370" s="71">
        <v>15</v>
      </c>
      <c r="B370" s="31" t="s">
        <v>46</v>
      </c>
      <c r="C370" s="27" t="s">
        <v>388</v>
      </c>
      <c r="D370" s="20">
        <v>15.004</v>
      </c>
      <c r="E370" s="50">
        <v>14.959</v>
      </c>
      <c r="F370" s="32">
        <v>4</v>
      </c>
      <c r="G370" s="36" t="s">
        <v>11</v>
      </c>
      <c r="H370" s="59">
        <v>72</v>
      </c>
      <c r="I370" s="127">
        <f t="shared" si="11"/>
        <v>216.05760000000001</v>
      </c>
    </row>
    <row r="371" spans="1:9" x14ac:dyDescent="0.25">
      <c r="A371" s="71">
        <v>16</v>
      </c>
      <c r="B371" s="31" t="s">
        <v>46</v>
      </c>
      <c r="C371" s="27" t="s">
        <v>389</v>
      </c>
      <c r="D371" s="20">
        <v>12.005000000000001</v>
      </c>
      <c r="E371" s="50">
        <v>12.005000000000001</v>
      </c>
      <c r="F371" s="32">
        <v>4</v>
      </c>
      <c r="G371" s="36" t="s">
        <v>11</v>
      </c>
      <c r="H371" s="59">
        <v>72</v>
      </c>
      <c r="I371" s="127">
        <f t="shared" si="11"/>
        <v>172.87200000000001</v>
      </c>
    </row>
    <row r="372" spans="1:9" x14ac:dyDescent="0.25">
      <c r="A372" s="71">
        <v>17</v>
      </c>
      <c r="B372" s="31" t="s">
        <v>46</v>
      </c>
      <c r="C372" s="29" t="s">
        <v>390</v>
      </c>
      <c r="D372" s="26">
        <v>46.485999999999997</v>
      </c>
      <c r="E372" s="48">
        <v>43.774999999999999</v>
      </c>
      <c r="F372" s="32">
        <v>4</v>
      </c>
      <c r="G372" s="36" t="s">
        <v>11</v>
      </c>
      <c r="H372" s="59">
        <v>72</v>
      </c>
      <c r="I372" s="127">
        <f t="shared" si="11"/>
        <v>669.39840000000004</v>
      </c>
    </row>
    <row r="373" spans="1:9" x14ac:dyDescent="0.25">
      <c r="A373" s="71">
        <v>18</v>
      </c>
      <c r="B373" s="31" t="s">
        <v>46</v>
      </c>
      <c r="C373" s="27" t="s">
        <v>391</v>
      </c>
      <c r="D373" s="20">
        <v>20.971</v>
      </c>
      <c r="E373" s="48">
        <v>20.971</v>
      </c>
      <c r="F373" s="32">
        <v>4</v>
      </c>
      <c r="G373" s="36" t="s">
        <v>11</v>
      </c>
      <c r="H373" s="59">
        <v>72</v>
      </c>
      <c r="I373" s="127">
        <f t="shared" si="11"/>
        <v>301.98240000000004</v>
      </c>
    </row>
    <row r="374" spans="1:9" x14ac:dyDescent="0.25">
      <c r="A374" s="71">
        <v>19</v>
      </c>
      <c r="B374" s="31" t="s">
        <v>46</v>
      </c>
      <c r="C374" s="27" t="s">
        <v>392</v>
      </c>
      <c r="D374" s="20">
        <v>12.784000000000001</v>
      </c>
      <c r="E374" s="50">
        <v>12.784000000000001</v>
      </c>
      <c r="F374" s="32">
        <v>4</v>
      </c>
      <c r="G374" s="36" t="s">
        <v>11</v>
      </c>
      <c r="H374" s="59">
        <v>72</v>
      </c>
      <c r="I374" s="127">
        <f t="shared" si="11"/>
        <v>184.08960000000002</v>
      </c>
    </row>
    <row r="375" spans="1:9" x14ac:dyDescent="0.25">
      <c r="A375" s="71">
        <v>20</v>
      </c>
      <c r="B375" s="31" t="s">
        <v>46</v>
      </c>
      <c r="C375" s="27" t="s">
        <v>393</v>
      </c>
      <c r="D375" s="20">
        <v>15.13</v>
      </c>
      <c r="E375" s="50">
        <v>15.13</v>
      </c>
      <c r="F375" s="32">
        <v>4</v>
      </c>
      <c r="G375" s="36" t="s">
        <v>11</v>
      </c>
      <c r="H375" s="59">
        <v>72</v>
      </c>
      <c r="I375" s="127">
        <f t="shared" si="11"/>
        <v>217.87200000000004</v>
      </c>
    </row>
    <row r="376" spans="1:9" x14ac:dyDescent="0.25">
      <c r="A376" s="71">
        <v>21</v>
      </c>
      <c r="B376" s="31" t="s">
        <v>46</v>
      </c>
      <c r="C376" s="27" t="s">
        <v>394</v>
      </c>
      <c r="D376" s="20">
        <v>15.129</v>
      </c>
      <c r="E376" s="50">
        <v>15.108000000000001</v>
      </c>
      <c r="F376" s="32">
        <v>4</v>
      </c>
      <c r="G376" s="36" t="s">
        <v>11</v>
      </c>
      <c r="H376" s="59">
        <v>72</v>
      </c>
      <c r="I376" s="127">
        <f t="shared" si="11"/>
        <v>217.85760000000002</v>
      </c>
    </row>
    <row r="377" spans="1:9" x14ac:dyDescent="0.25">
      <c r="A377" s="71">
        <v>22</v>
      </c>
      <c r="B377" s="31" t="s">
        <v>46</v>
      </c>
      <c r="C377" s="27" t="s">
        <v>395</v>
      </c>
      <c r="D377" s="20">
        <v>38.01</v>
      </c>
      <c r="E377" s="48">
        <v>35.770000000000003</v>
      </c>
      <c r="F377" s="32">
        <v>4</v>
      </c>
      <c r="G377" s="36" t="s">
        <v>11</v>
      </c>
      <c r="H377" s="59">
        <v>72</v>
      </c>
      <c r="I377" s="127">
        <f t="shared" si="11"/>
        <v>547.34399999999994</v>
      </c>
    </row>
    <row r="378" spans="1:9" x14ac:dyDescent="0.25">
      <c r="A378" s="71">
        <v>23</v>
      </c>
      <c r="B378" s="31" t="s">
        <v>46</v>
      </c>
      <c r="C378" s="27" t="s">
        <v>396</v>
      </c>
      <c r="D378" s="20">
        <v>38.01</v>
      </c>
      <c r="E378" s="50">
        <v>37.094999999999999</v>
      </c>
      <c r="F378" s="32">
        <v>4</v>
      </c>
      <c r="G378" s="36" t="s">
        <v>11</v>
      </c>
      <c r="H378" s="59">
        <v>72</v>
      </c>
      <c r="I378" s="127">
        <f t="shared" si="11"/>
        <v>547.34399999999994</v>
      </c>
    </row>
    <row r="379" spans="1:9" x14ac:dyDescent="0.25">
      <c r="A379" s="71">
        <v>24</v>
      </c>
      <c r="B379" s="31" t="s">
        <v>46</v>
      </c>
      <c r="C379" s="27" t="s">
        <v>397</v>
      </c>
      <c r="D379" s="20">
        <v>40.011000000000003</v>
      </c>
      <c r="E379" s="52">
        <v>36.677</v>
      </c>
      <c r="F379" s="32">
        <v>4</v>
      </c>
      <c r="G379" s="36" t="s">
        <v>11</v>
      </c>
      <c r="H379" s="59">
        <v>72</v>
      </c>
      <c r="I379" s="127">
        <f t="shared" si="11"/>
        <v>576.15840000000014</v>
      </c>
    </row>
    <row r="380" spans="1:9" x14ac:dyDescent="0.25">
      <c r="A380" s="71">
        <v>25</v>
      </c>
      <c r="B380" s="31" t="s">
        <v>46</v>
      </c>
      <c r="C380" s="27" t="s">
        <v>398</v>
      </c>
      <c r="D380" s="20">
        <v>13.313000000000001</v>
      </c>
      <c r="E380" s="51">
        <v>7.1059999999999999</v>
      </c>
      <c r="F380" s="32">
        <v>4</v>
      </c>
      <c r="G380" s="36" t="s">
        <v>11</v>
      </c>
      <c r="H380" s="59">
        <v>72</v>
      </c>
      <c r="I380" s="127">
        <f t="shared" si="11"/>
        <v>191.70720000000003</v>
      </c>
    </row>
    <row r="381" spans="1:9" x14ac:dyDescent="0.25">
      <c r="A381" s="71">
        <v>26</v>
      </c>
      <c r="B381" s="31" t="s">
        <v>46</v>
      </c>
      <c r="C381" s="27" t="s">
        <v>399</v>
      </c>
      <c r="D381" s="20">
        <v>22.506</v>
      </c>
      <c r="E381" s="52">
        <v>22.047000000000001</v>
      </c>
      <c r="F381" s="32">
        <v>4</v>
      </c>
      <c r="G381" s="36" t="s">
        <v>11</v>
      </c>
      <c r="H381" s="59">
        <v>72</v>
      </c>
      <c r="I381" s="127">
        <f t="shared" si="11"/>
        <v>324.08640000000003</v>
      </c>
    </row>
    <row r="382" spans="1:9" x14ac:dyDescent="0.25">
      <c r="A382" s="71">
        <v>27</v>
      </c>
      <c r="B382" s="31" t="s">
        <v>46</v>
      </c>
      <c r="C382" s="27" t="s">
        <v>400</v>
      </c>
      <c r="D382" s="20">
        <v>12.895</v>
      </c>
      <c r="E382" s="55">
        <v>12.75</v>
      </c>
      <c r="F382" s="32">
        <v>5</v>
      </c>
      <c r="G382" s="36" t="s">
        <v>11</v>
      </c>
      <c r="H382" s="59">
        <v>72</v>
      </c>
      <c r="I382" s="127">
        <f t="shared" si="11"/>
        <v>185.68799999999999</v>
      </c>
    </row>
    <row r="383" spans="1:9" x14ac:dyDescent="0.25">
      <c r="A383" s="71">
        <v>28</v>
      </c>
      <c r="B383" s="31" t="s">
        <v>46</v>
      </c>
      <c r="C383" s="29" t="s">
        <v>401</v>
      </c>
      <c r="D383" s="26">
        <v>26.623000000000001</v>
      </c>
      <c r="E383" s="55">
        <v>17.47</v>
      </c>
      <c r="F383" s="32">
        <v>4</v>
      </c>
      <c r="G383" s="36" t="s">
        <v>11</v>
      </c>
      <c r="H383" s="59">
        <v>72</v>
      </c>
      <c r="I383" s="127">
        <f t="shared" si="11"/>
        <v>383.37120000000004</v>
      </c>
    </row>
    <row r="384" spans="1:9" x14ac:dyDescent="0.25">
      <c r="A384" s="71">
        <v>29</v>
      </c>
      <c r="B384" s="31" t="s">
        <v>46</v>
      </c>
      <c r="C384" s="27" t="s">
        <v>402</v>
      </c>
      <c r="D384" s="20">
        <v>11.852</v>
      </c>
      <c r="E384" s="54">
        <v>11.007</v>
      </c>
      <c r="F384" s="32">
        <v>4</v>
      </c>
      <c r="G384" s="36" t="s">
        <v>11</v>
      </c>
      <c r="H384" s="59">
        <v>72</v>
      </c>
      <c r="I384" s="127">
        <f t="shared" si="11"/>
        <v>170.66880000000003</v>
      </c>
    </row>
    <row r="385" spans="1:9" x14ac:dyDescent="0.25">
      <c r="A385" s="71">
        <v>30</v>
      </c>
      <c r="B385" s="31" t="s">
        <v>46</v>
      </c>
      <c r="C385" s="27" t="s">
        <v>403</v>
      </c>
      <c r="D385" s="20">
        <v>11.852</v>
      </c>
      <c r="E385" s="54">
        <v>10.987</v>
      </c>
      <c r="F385" s="32">
        <v>4</v>
      </c>
      <c r="G385" s="36" t="s">
        <v>11</v>
      </c>
      <c r="H385" s="59">
        <v>72</v>
      </c>
      <c r="I385" s="127">
        <f t="shared" si="11"/>
        <v>170.66880000000003</v>
      </c>
    </row>
    <row r="386" spans="1:9" x14ac:dyDescent="0.25">
      <c r="A386" s="71">
        <v>31</v>
      </c>
      <c r="B386" s="31" t="s">
        <v>46</v>
      </c>
      <c r="C386" s="27" t="s">
        <v>404</v>
      </c>
      <c r="D386" s="20">
        <v>14.962999999999999</v>
      </c>
      <c r="E386" s="54">
        <v>14.962999999999999</v>
      </c>
      <c r="F386" s="32">
        <v>4</v>
      </c>
      <c r="G386" s="36" t="s">
        <v>11</v>
      </c>
      <c r="H386" s="59">
        <v>72</v>
      </c>
      <c r="I386" s="127">
        <f t="shared" si="11"/>
        <v>215.46720000000002</v>
      </c>
    </row>
    <row r="387" spans="1:9" x14ac:dyDescent="0.25">
      <c r="A387" s="71">
        <v>32</v>
      </c>
      <c r="B387" s="31" t="s">
        <v>46</v>
      </c>
      <c r="C387" s="27" t="s">
        <v>405</v>
      </c>
      <c r="D387" s="20">
        <v>46.473999999999997</v>
      </c>
      <c r="E387" s="54">
        <v>45.494999999999997</v>
      </c>
      <c r="F387" s="32">
        <v>4</v>
      </c>
      <c r="G387" s="36" t="s">
        <v>11</v>
      </c>
      <c r="H387" s="59">
        <v>72</v>
      </c>
      <c r="I387" s="127">
        <f t="shared" si="11"/>
        <v>669.22559999999999</v>
      </c>
    </row>
    <row r="388" spans="1:9" x14ac:dyDescent="0.25">
      <c r="A388" s="71">
        <v>33</v>
      </c>
      <c r="B388" s="31" t="s">
        <v>46</v>
      </c>
      <c r="C388" s="27" t="s">
        <v>406</v>
      </c>
      <c r="D388" s="20">
        <v>11.253</v>
      </c>
      <c r="E388" s="54">
        <v>11.007</v>
      </c>
      <c r="F388" s="32">
        <v>4</v>
      </c>
      <c r="G388" s="36" t="s">
        <v>11</v>
      </c>
      <c r="H388" s="59">
        <v>72</v>
      </c>
      <c r="I388" s="127">
        <f t="shared" si="11"/>
        <v>162.04320000000001</v>
      </c>
    </row>
    <row r="389" spans="1:9" x14ac:dyDescent="0.25">
      <c r="A389" s="71">
        <v>34</v>
      </c>
      <c r="B389" s="31" t="s">
        <v>46</v>
      </c>
      <c r="C389" s="27" t="s">
        <v>407</v>
      </c>
      <c r="D389" s="20">
        <v>15.525</v>
      </c>
      <c r="E389" s="54">
        <v>15.525</v>
      </c>
      <c r="F389" s="32">
        <v>4</v>
      </c>
      <c r="G389" s="36" t="s">
        <v>11</v>
      </c>
      <c r="H389" s="59">
        <v>72</v>
      </c>
      <c r="I389" s="127">
        <f t="shared" si="11"/>
        <v>223.56</v>
      </c>
    </row>
    <row r="390" spans="1:9" x14ac:dyDescent="0.25">
      <c r="A390" s="71">
        <v>35</v>
      </c>
      <c r="B390" s="31" t="s">
        <v>46</v>
      </c>
      <c r="C390" s="27" t="s">
        <v>408</v>
      </c>
      <c r="D390" s="20">
        <v>24.719000000000001</v>
      </c>
      <c r="E390" s="54">
        <v>24.475000000000001</v>
      </c>
      <c r="F390" s="32">
        <v>4</v>
      </c>
      <c r="G390" s="36" t="s">
        <v>11</v>
      </c>
      <c r="H390" s="59">
        <v>72</v>
      </c>
      <c r="I390" s="127">
        <f t="shared" si="11"/>
        <v>355.95360000000005</v>
      </c>
    </row>
    <row r="391" spans="1:9" x14ac:dyDescent="0.25">
      <c r="A391" s="71">
        <v>36</v>
      </c>
      <c r="B391" s="31" t="s">
        <v>46</v>
      </c>
      <c r="C391" s="27" t="s">
        <v>409</v>
      </c>
      <c r="D391" s="20">
        <v>12.052</v>
      </c>
      <c r="E391" s="54">
        <v>11.631</v>
      </c>
      <c r="F391" s="32">
        <v>3</v>
      </c>
      <c r="G391" s="36" t="s">
        <v>11</v>
      </c>
      <c r="H391" s="59">
        <v>72</v>
      </c>
      <c r="I391" s="127">
        <f t="shared" si="11"/>
        <v>173.5488</v>
      </c>
    </row>
    <row r="392" spans="1:9" x14ac:dyDescent="0.25">
      <c r="A392" s="71">
        <v>37</v>
      </c>
      <c r="B392" s="31" t="s">
        <v>46</v>
      </c>
      <c r="C392" s="27" t="s">
        <v>410</v>
      </c>
      <c r="D392" s="20">
        <v>12.053000000000001</v>
      </c>
      <c r="E392" s="54">
        <v>12.053000000000001</v>
      </c>
      <c r="F392" s="32">
        <v>3</v>
      </c>
      <c r="G392" s="36" t="s">
        <v>11</v>
      </c>
      <c r="H392" s="59">
        <v>72</v>
      </c>
      <c r="I392" s="127">
        <f t="shared" si="11"/>
        <v>173.56320000000002</v>
      </c>
    </row>
    <row r="393" spans="1:9" x14ac:dyDescent="0.25">
      <c r="A393" s="71">
        <v>38</v>
      </c>
      <c r="B393" s="31" t="s">
        <v>46</v>
      </c>
      <c r="C393" s="27" t="s">
        <v>411</v>
      </c>
      <c r="D393" s="20">
        <v>15.837999999999999</v>
      </c>
      <c r="E393" s="54">
        <v>13.077</v>
      </c>
      <c r="F393" s="32">
        <v>4</v>
      </c>
      <c r="G393" s="36" t="s">
        <v>11</v>
      </c>
      <c r="H393" s="59">
        <v>72</v>
      </c>
      <c r="I393" s="127">
        <f t="shared" si="11"/>
        <v>228.06720000000001</v>
      </c>
    </row>
    <row r="394" spans="1:9" x14ac:dyDescent="0.25">
      <c r="A394" s="71">
        <v>39</v>
      </c>
      <c r="B394" s="31" t="s">
        <v>46</v>
      </c>
      <c r="C394" s="29" t="s">
        <v>412</v>
      </c>
      <c r="D394" s="26">
        <v>14.087999999999999</v>
      </c>
      <c r="E394" s="54">
        <v>14.087999999999999</v>
      </c>
      <c r="F394" s="32">
        <v>4</v>
      </c>
      <c r="G394" s="36" t="s">
        <v>11</v>
      </c>
      <c r="H394" s="59">
        <v>72</v>
      </c>
      <c r="I394" s="127">
        <f t="shared" si="11"/>
        <v>202.8672</v>
      </c>
    </row>
    <row r="395" spans="1:9" x14ac:dyDescent="0.25">
      <c r="A395" s="71">
        <v>40</v>
      </c>
      <c r="B395" s="31" t="s">
        <v>46</v>
      </c>
      <c r="C395" s="27" t="s">
        <v>413</v>
      </c>
      <c r="D395" s="20">
        <v>18.004999999999999</v>
      </c>
      <c r="E395" s="54">
        <v>17.434000000000001</v>
      </c>
      <c r="F395" s="32">
        <v>4</v>
      </c>
      <c r="G395" s="36" t="s">
        <v>11</v>
      </c>
      <c r="H395" s="59">
        <v>72</v>
      </c>
      <c r="I395" s="127">
        <f t="shared" si="11"/>
        <v>259.27199999999999</v>
      </c>
    </row>
    <row r="396" spans="1:9" x14ac:dyDescent="0.25">
      <c r="A396" s="71">
        <v>41</v>
      </c>
      <c r="B396" s="31" t="s">
        <v>46</v>
      </c>
      <c r="C396" s="27" t="s">
        <v>414</v>
      </c>
      <c r="D396" s="20">
        <v>15.775</v>
      </c>
      <c r="E396" s="54">
        <v>15.036</v>
      </c>
      <c r="F396" s="32">
        <v>3</v>
      </c>
      <c r="G396" s="36" t="s">
        <v>11</v>
      </c>
      <c r="H396" s="59">
        <v>72</v>
      </c>
      <c r="I396" s="127">
        <f t="shared" si="11"/>
        <v>227.16</v>
      </c>
    </row>
    <row r="397" spans="1:9" x14ac:dyDescent="0.25">
      <c r="A397" s="71">
        <v>42</v>
      </c>
      <c r="B397" s="31" t="s">
        <v>46</v>
      </c>
      <c r="C397" s="27" t="s">
        <v>415</v>
      </c>
      <c r="D397" s="20">
        <v>15.004</v>
      </c>
      <c r="E397" s="54">
        <v>14.893000000000001</v>
      </c>
      <c r="F397" s="32">
        <v>3</v>
      </c>
      <c r="G397" s="36" t="s">
        <v>11</v>
      </c>
      <c r="H397" s="59">
        <v>72</v>
      </c>
      <c r="I397" s="127">
        <f t="shared" si="11"/>
        <v>216.05760000000001</v>
      </c>
    </row>
    <row r="398" spans="1:9" x14ac:dyDescent="0.25">
      <c r="A398" s="71">
        <v>43</v>
      </c>
      <c r="B398" s="31" t="s">
        <v>46</v>
      </c>
      <c r="C398" s="29" t="s">
        <v>416</v>
      </c>
      <c r="D398" s="26">
        <v>56.418999999999997</v>
      </c>
      <c r="E398" s="54">
        <v>56.276000000000003</v>
      </c>
      <c r="F398" s="32">
        <v>4</v>
      </c>
      <c r="G398" s="36" t="s">
        <v>11</v>
      </c>
      <c r="H398" s="59">
        <v>72</v>
      </c>
      <c r="I398" s="127">
        <f t="shared" si="11"/>
        <v>812.43359999999996</v>
      </c>
    </row>
    <row r="399" spans="1:9" x14ac:dyDescent="0.25">
      <c r="A399" s="71">
        <v>44</v>
      </c>
      <c r="B399" s="31" t="s">
        <v>46</v>
      </c>
      <c r="C399" s="27" t="s">
        <v>417</v>
      </c>
      <c r="D399" s="20">
        <v>10.664999999999999</v>
      </c>
      <c r="E399" s="54">
        <v>10.233000000000001</v>
      </c>
      <c r="F399" s="32">
        <v>4</v>
      </c>
      <c r="G399" s="36" t="s">
        <v>11</v>
      </c>
      <c r="H399" s="59">
        <v>72</v>
      </c>
      <c r="I399" s="127">
        <f t="shared" si="11"/>
        <v>153.57599999999999</v>
      </c>
    </row>
    <row r="400" spans="1:9" ht="15.75" thickBot="1" x14ac:dyDescent="0.3">
      <c r="A400" s="72">
        <v>45</v>
      </c>
      <c r="B400" s="288" t="s">
        <v>46</v>
      </c>
      <c r="C400" s="103" t="s">
        <v>418</v>
      </c>
      <c r="D400" s="104">
        <v>13.814</v>
      </c>
      <c r="E400" s="107">
        <v>13.814</v>
      </c>
      <c r="F400" s="77">
        <v>4</v>
      </c>
      <c r="G400" s="95" t="s">
        <v>11</v>
      </c>
      <c r="H400" s="91">
        <v>72</v>
      </c>
      <c r="I400" s="128">
        <f t="shared" si="11"/>
        <v>198.92160000000001</v>
      </c>
    </row>
    <row r="401" spans="1:9" ht="15.75" thickBot="1" x14ac:dyDescent="0.3">
      <c r="A401" s="256"/>
      <c r="B401" s="244"/>
      <c r="C401" s="244"/>
      <c r="D401" s="276">
        <f>SUM(D356:D400)</f>
        <v>885.8889999999999</v>
      </c>
      <c r="E401" s="276">
        <f>SUM(E356:E400)</f>
        <v>832.36899999999957</v>
      </c>
      <c r="F401" s="257"/>
      <c r="G401" s="257"/>
      <c r="H401" s="244"/>
      <c r="I401" s="245"/>
    </row>
    <row r="402" spans="1:9" ht="15.75" thickBot="1" x14ac:dyDescent="0.3">
      <c r="A402" s="258"/>
      <c r="B402" s="246"/>
      <c r="C402" s="246"/>
      <c r="D402" s="246"/>
      <c r="E402" s="246"/>
      <c r="F402" s="259"/>
      <c r="G402" s="259"/>
      <c r="H402" s="246"/>
      <c r="I402" s="247"/>
    </row>
    <row r="403" spans="1:9" x14ac:dyDescent="0.25">
      <c r="A403" s="64">
        <v>1</v>
      </c>
      <c r="B403" s="65" t="s">
        <v>47</v>
      </c>
      <c r="C403" s="105" t="s">
        <v>419</v>
      </c>
      <c r="D403" s="67">
        <v>8.5079999999999991</v>
      </c>
      <c r="E403" s="106">
        <v>8.5079999999999991</v>
      </c>
      <c r="F403" s="69">
        <v>4</v>
      </c>
      <c r="G403" s="97" t="s">
        <v>11</v>
      </c>
      <c r="H403" s="248">
        <v>72</v>
      </c>
      <c r="I403" s="126">
        <f t="shared" ref="I403:I466" si="12">H403*D403*20%</f>
        <v>122.51519999999999</v>
      </c>
    </row>
    <row r="404" spans="1:9" x14ac:dyDescent="0.25">
      <c r="A404" s="71">
        <v>2</v>
      </c>
      <c r="B404" s="18" t="s">
        <v>47</v>
      </c>
      <c r="C404" s="29" t="s">
        <v>420</v>
      </c>
      <c r="D404" s="20">
        <v>8.5079999999999991</v>
      </c>
      <c r="E404" s="55">
        <v>8.43</v>
      </c>
      <c r="F404" s="32">
        <v>4</v>
      </c>
      <c r="G404" s="36" t="s">
        <v>11</v>
      </c>
      <c r="H404" s="249">
        <v>72</v>
      </c>
      <c r="I404" s="127">
        <f t="shared" si="12"/>
        <v>122.51519999999999</v>
      </c>
    </row>
    <row r="405" spans="1:9" x14ac:dyDescent="0.25">
      <c r="A405" s="71">
        <v>3</v>
      </c>
      <c r="B405" s="18" t="s">
        <v>47</v>
      </c>
      <c r="C405" s="29" t="s">
        <v>421</v>
      </c>
      <c r="D405" s="20">
        <v>8.5090000000000003</v>
      </c>
      <c r="E405" s="55">
        <v>8.4600000000000009</v>
      </c>
      <c r="F405" s="32">
        <v>4</v>
      </c>
      <c r="G405" s="36" t="s">
        <v>11</v>
      </c>
      <c r="H405" s="249">
        <v>72</v>
      </c>
      <c r="I405" s="127">
        <f t="shared" si="12"/>
        <v>122.52960000000002</v>
      </c>
    </row>
    <row r="406" spans="1:9" x14ac:dyDescent="0.25">
      <c r="A406" s="71">
        <v>4</v>
      </c>
      <c r="B406" s="18" t="s">
        <v>47</v>
      </c>
      <c r="C406" s="29" t="s">
        <v>422</v>
      </c>
      <c r="D406" s="20">
        <v>24.018999999999998</v>
      </c>
      <c r="E406" s="54">
        <v>23.992000000000001</v>
      </c>
      <c r="F406" s="32">
        <v>4</v>
      </c>
      <c r="G406" s="36" t="s">
        <v>11</v>
      </c>
      <c r="H406" s="249">
        <v>72</v>
      </c>
      <c r="I406" s="127">
        <f t="shared" si="12"/>
        <v>345.87360000000001</v>
      </c>
    </row>
    <row r="407" spans="1:9" x14ac:dyDescent="0.25">
      <c r="A407" s="71">
        <v>5</v>
      </c>
      <c r="B407" s="18" t="s">
        <v>47</v>
      </c>
      <c r="C407" s="29" t="s">
        <v>423</v>
      </c>
      <c r="D407" s="20">
        <v>15.007</v>
      </c>
      <c r="E407" s="54">
        <v>14.991</v>
      </c>
      <c r="F407" s="32">
        <v>4</v>
      </c>
      <c r="G407" s="36" t="s">
        <v>11</v>
      </c>
      <c r="H407" s="249">
        <v>72</v>
      </c>
      <c r="I407" s="127">
        <f t="shared" si="12"/>
        <v>216.10079999999999</v>
      </c>
    </row>
    <row r="408" spans="1:9" x14ac:dyDescent="0.25">
      <c r="A408" s="71">
        <v>6</v>
      </c>
      <c r="B408" s="18" t="s">
        <v>47</v>
      </c>
      <c r="C408" s="29" t="s">
        <v>424</v>
      </c>
      <c r="D408" s="26">
        <v>10.010999999999999</v>
      </c>
      <c r="E408" s="54">
        <v>9.5090000000000003</v>
      </c>
      <c r="F408" s="32">
        <v>4</v>
      </c>
      <c r="G408" s="36" t="s">
        <v>11</v>
      </c>
      <c r="H408" s="249">
        <v>72</v>
      </c>
      <c r="I408" s="127">
        <f t="shared" si="12"/>
        <v>144.1584</v>
      </c>
    </row>
    <row r="409" spans="1:9" x14ac:dyDescent="0.25">
      <c r="A409" s="71">
        <v>7</v>
      </c>
      <c r="B409" s="18" t="s">
        <v>47</v>
      </c>
      <c r="C409" s="29" t="s">
        <v>425</v>
      </c>
      <c r="D409" s="26">
        <v>13</v>
      </c>
      <c r="E409" s="54">
        <v>12.759</v>
      </c>
      <c r="F409" s="32">
        <v>4</v>
      </c>
      <c r="G409" s="36" t="s">
        <v>11</v>
      </c>
      <c r="H409" s="249">
        <v>72</v>
      </c>
      <c r="I409" s="127">
        <f t="shared" si="12"/>
        <v>187.20000000000002</v>
      </c>
    </row>
    <row r="410" spans="1:9" x14ac:dyDescent="0.25">
      <c r="A410" s="71">
        <v>8</v>
      </c>
      <c r="B410" s="18" t="s">
        <v>47</v>
      </c>
      <c r="C410" s="29" t="s">
        <v>426</v>
      </c>
      <c r="D410" s="26">
        <v>15.005000000000001</v>
      </c>
      <c r="E410" s="54">
        <v>15.005000000000001</v>
      </c>
      <c r="F410" s="32">
        <v>4</v>
      </c>
      <c r="G410" s="36" t="s">
        <v>11</v>
      </c>
      <c r="H410" s="249">
        <v>72</v>
      </c>
      <c r="I410" s="127">
        <f t="shared" si="12"/>
        <v>216.07200000000003</v>
      </c>
    </row>
    <row r="411" spans="1:9" x14ac:dyDescent="0.25">
      <c r="A411" s="71">
        <v>9</v>
      </c>
      <c r="B411" s="18" t="s">
        <v>47</v>
      </c>
      <c r="C411" s="29" t="s">
        <v>427</v>
      </c>
      <c r="D411" s="20">
        <v>11.878</v>
      </c>
      <c r="E411" s="54">
        <v>11.865</v>
      </c>
      <c r="F411" s="32">
        <v>4</v>
      </c>
      <c r="G411" s="36" t="s">
        <v>11</v>
      </c>
      <c r="H411" s="249">
        <v>72</v>
      </c>
      <c r="I411" s="127">
        <f t="shared" si="12"/>
        <v>171.04320000000001</v>
      </c>
    </row>
    <row r="412" spans="1:9" x14ac:dyDescent="0.25">
      <c r="A412" s="71">
        <v>10</v>
      </c>
      <c r="B412" s="18" t="s">
        <v>47</v>
      </c>
      <c r="C412" s="29" t="s">
        <v>428</v>
      </c>
      <c r="D412" s="20">
        <v>30.02</v>
      </c>
      <c r="E412" s="55">
        <v>30.02</v>
      </c>
      <c r="F412" s="32">
        <v>4</v>
      </c>
      <c r="G412" s="36" t="s">
        <v>11</v>
      </c>
      <c r="H412" s="249">
        <v>72</v>
      </c>
      <c r="I412" s="127">
        <f t="shared" si="12"/>
        <v>432.28800000000001</v>
      </c>
    </row>
    <row r="413" spans="1:9" x14ac:dyDescent="0.25">
      <c r="A413" s="71">
        <v>11</v>
      </c>
      <c r="B413" s="18" t="s">
        <v>47</v>
      </c>
      <c r="C413" s="29" t="s">
        <v>429</v>
      </c>
      <c r="D413" s="20">
        <v>22.536000000000001</v>
      </c>
      <c r="E413" s="55">
        <v>22.51</v>
      </c>
      <c r="F413" s="32">
        <v>4</v>
      </c>
      <c r="G413" s="36" t="s">
        <v>11</v>
      </c>
      <c r="H413" s="249">
        <v>72</v>
      </c>
      <c r="I413" s="127">
        <f t="shared" si="12"/>
        <v>324.51840000000004</v>
      </c>
    </row>
    <row r="414" spans="1:9" x14ac:dyDescent="0.25">
      <c r="A414" s="71">
        <v>12</v>
      </c>
      <c r="B414" s="18" t="s">
        <v>47</v>
      </c>
      <c r="C414" s="29" t="s">
        <v>430</v>
      </c>
      <c r="D414" s="26">
        <v>42.71</v>
      </c>
      <c r="E414" s="26">
        <v>42.71</v>
      </c>
      <c r="F414" s="32">
        <v>4</v>
      </c>
      <c r="G414" s="36" t="s">
        <v>11</v>
      </c>
      <c r="H414" s="249">
        <v>72</v>
      </c>
      <c r="I414" s="127">
        <f t="shared" si="12"/>
        <v>615.024</v>
      </c>
    </row>
    <row r="415" spans="1:9" x14ac:dyDescent="0.25">
      <c r="A415" s="71">
        <v>13</v>
      </c>
      <c r="B415" s="18" t="s">
        <v>47</v>
      </c>
      <c r="C415" s="29" t="s">
        <v>431</v>
      </c>
      <c r="D415" s="26">
        <v>17.545000000000002</v>
      </c>
      <c r="E415" s="26">
        <v>17.545000000000002</v>
      </c>
      <c r="F415" s="32">
        <v>4</v>
      </c>
      <c r="G415" s="36" t="s">
        <v>11</v>
      </c>
      <c r="H415" s="249">
        <v>72</v>
      </c>
      <c r="I415" s="127">
        <f t="shared" si="12"/>
        <v>252.64800000000005</v>
      </c>
    </row>
    <row r="416" spans="1:9" x14ac:dyDescent="0.25">
      <c r="A416" s="71">
        <v>14</v>
      </c>
      <c r="B416" s="18" t="s">
        <v>47</v>
      </c>
      <c r="C416" s="29" t="s">
        <v>432</v>
      </c>
      <c r="D416" s="20">
        <v>11.005000000000001</v>
      </c>
      <c r="E416" s="20">
        <v>11.005000000000001</v>
      </c>
      <c r="F416" s="32">
        <v>4</v>
      </c>
      <c r="G416" s="36" t="s">
        <v>11</v>
      </c>
      <c r="H416" s="249">
        <v>72</v>
      </c>
      <c r="I416" s="127">
        <f t="shared" si="12"/>
        <v>158.47200000000001</v>
      </c>
    </row>
    <row r="417" spans="1:11" x14ac:dyDescent="0.25">
      <c r="A417" s="71">
        <v>15</v>
      </c>
      <c r="B417" s="18" t="s">
        <v>47</v>
      </c>
      <c r="C417" s="29" t="s">
        <v>433</v>
      </c>
      <c r="D417" s="20">
        <v>11.004</v>
      </c>
      <c r="E417" s="20">
        <v>11.004</v>
      </c>
      <c r="F417" s="32">
        <v>4</v>
      </c>
      <c r="G417" s="36" t="s">
        <v>11</v>
      </c>
      <c r="H417" s="249">
        <v>72</v>
      </c>
      <c r="I417" s="127">
        <f t="shared" si="12"/>
        <v>158.45760000000001</v>
      </c>
    </row>
    <row r="418" spans="1:11" x14ac:dyDescent="0.25">
      <c r="A418" s="71">
        <v>16</v>
      </c>
      <c r="B418" s="18" t="s">
        <v>47</v>
      </c>
      <c r="C418" s="29" t="s">
        <v>434</v>
      </c>
      <c r="D418" s="20">
        <v>13.305</v>
      </c>
      <c r="E418" s="20">
        <v>13.305</v>
      </c>
      <c r="F418" s="32">
        <v>4</v>
      </c>
      <c r="G418" s="36" t="s">
        <v>11</v>
      </c>
      <c r="H418" s="249">
        <v>72</v>
      </c>
      <c r="I418" s="127">
        <f t="shared" si="12"/>
        <v>191.59200000000001</v>
      </c>
    </row>
    <row r="419" spans="1:11" x14ac:dyDescent="0.25">
      <c r="A419" s="71">
        <v>17</v>
      </c>
      <c r="B419" s="18" t="s">
        <v>47</v>
      </c>
      <c r="C419" s="29" t="s">
        <v>435</v>
      </c>
      <c r="D419" s="20">
        <v>19.657</v>
      </c>
      <c r="E419" s="20">
        <v>19.657</v>
      </c>
      <c r="F419" s="32">
        <v>4</v>
      </c>
      <c r="G419" s="36" t="s">
        <v>11</v>
      </c>
      <c r="H419" s="249">
        <v>72</v>
      </c>
      <c r="I419" s="127">
        <f t="shared" si="12"/>
        <v>283.06080000000003</v>
      </c>
    </row>
    <row r="420" spans="1:11" x14ac:dyDescent="0.25">
      <c r="A420" s="71">
        <v>18</v>
      </c>
      <c r="B420" s="18" t="s">
        <v>47</v>
      </c>
      <c r="C420" s="29" t="s">
        <v>436</v>
      </c>
      <c r="D420" s="20">
        <v>18.655999999999999</v>
      </c>
      <c r="E420" s="20">
        <v>18.655999999999999</v>
      </c>
      <c r="F420" s="32">
        <v>4</v>
      </c>
      <c r="G420" s="36" t="s">
        <v>11</v>
      </c>
      <c r="H420" s="249">
        <v>72</v>
      </c>
      <c r="I420" s="127">
        <f t="shared" si="12"/>
        <v>268.64640000000003</v>
      </c>
    </row>
    <row r="421" spans="1:11" x14ac:dyDescent="0.25">
      <c r="A421" s="71">
        <v>19</v>
      </c>
      <c r="B421" s="18" t="s">
        <v>47</v>
      </c>
      <c r="C421" s="29" t="s">
        <v>437</v>
      </c>
      <c r="D421" s="20">
        <v>24.015000000000001</v>
      </c>
      <c r="E421" s="20">
        <v>24.015000000000001</v>
      </c>
      <c r="F421" s="32">
        <v>4</v>
      </c>
      <c r="G421" s="36" t="s">
        <v>11</v>
      </c>
      <c r="H421" s="249">
        <v>72</v>
      </c>
      <c r="I421" s="127">
        <f t="shared" si="12"/>
        <v>345.81600000000003</v>
      </c>
    </row>
    <row r="422" spans="1:11" x14ac:dyDescent="0.25">
      <c r="A422" s="71">
        <v>20</v>
      </c>
      <c r="B422" s="18" t="s">
        <v>47</v>
      </c>
      <c r="C422" s="29" t="s">
        <v>438</v>
      </c>
      <c r="D422" s="26">
        <v>14.006</v>
      </c>
      <c r="E422" s="54">
        <v>13.417</v>
      </c>
      <c r="F422" s="32">
        <v>4</v>
      </c>
      <c r="G422" s="36" t="s">
        <v>11</v>
      </c>
      <c r="H422" s="249">
        <v>72</v>
      </c>
      <c r="I422" s="127">
        <f t="shared" si="12"/>
        <v>201.68640000000002</v>
      </c>
    </row>
    <row r="423" spans="1:11" x14ac:dyDescent="0.25">
      <c r="A423" s="71">
        <v>21</v>
      </c>
      <c r="B423" s="18" t="s">
        <v>47</v>
      </c>
      <c r="C423" s="29" t="s">
        <v>439</v>
      </c>
      <c r="D423" s="26">
        <v>14.005000000000001</v>
      </c>
      <c r="E423" s="54">
        <v>14.005000000000001</v>
      </c>
      <c r="F423" s="32">
        <v>4</v>
      </c>
      <c r="G423" s="36" t="s">
        <v>11</v>
      </c>
      <c r="H423" s="249">
        <v>72</v>
      </c>
      <c r="I423" s="127">
        <f t="shared" si="12"/>
        <v>201.67200000000003</v>
      </c>
      <c r="K423" s="16"/>
    </row>
    <row r="424" spans="1:11" x14ac:dyDescent="0.25">
      <c r="A424" s="71">
        <v>22</v>
      </c>
      <c r="B424" s="18" t="s">
        <v>47</v>
      </c>
      <c r="C424" s="29" t="s">
        <v>440</v>
      </c>
      <c r="D424" s="26">
        <v>16.673999999999999</v>
      </c>
      <c r="E424" s="54">
        <v>15.428000000000001</v>
      </c>
      <c r="F424" s="32">
        <v>4</v>
      </c>
      <c r="G424" s="36" t="s">
        <v>11</v>
      </c>
      <c r="H424" s="249">
        <v>72</v>
      </c>
      <c r="I424" s="127">
        <f t="shared" si="12"/>
        <v>240.10560000000001</v>
      </c>
    </row>
    <row r="425" spans="1:11" x14ac:dyDescent="0.25">
      <c r="A425" s="71">
        <v>23</v>
      </c>
      <c r="B425" s="18" t="s">
        <v>47</v>
      </c>
      <c r="C425" s="29" t="s">
        <v>441</v>
      </c>
      <c r="D425" s="26">
        <v>16.672999999999998</v>
      </c>
      <c r="E425" s="54">
        <v>15.648</v>
      </c>
      <c r="F425" s="32">
        <v>4</v>
      </c>
      <c r="G425" s="36" t="s">
        <v>11</v>
      </c>
      <c r="H425" s="249">
        <v>72</v>
      </c>
      <c r="I425" s="127">
        <f t="shared" si="12"/>
        <v>240.09119999999999</v>
      </c>
    </row>
    <row r="426" spans="1:11" x14ac:dyDescent="0.25">
      <c r="A426" s="71">
        <v>24</v>
      </c>
      <c r="B426" s="18" t="s">
        <v>47</v>
      </c>
      <c r="C426" s="29" t="s">
        <v>442</v>
      </c>
      <c r="D426" s="26">
        <v>16.675999999999998</v>
      </c>
      <c r="E426" s="54">
        <v>16.64</v>
      </c>
      <c r="F426" s="32">
        <v>4</v>
      </c>
      <c r="G426" s="36" t="s">
        <v>11</v>
      </c>
      <c r="H426" s="249">
        <v>72</v>
      </c>
      <c r="I426" s="127">
        <f t="shared" si="12"/>
        <v>240.13439999999997</v>
      </c>
    </row>
    <row r="427" spans="1:11" x14ac:dyDescent="0.25">
      <c r="A427" s="71">
        <v>25</v>
      </c>
      <c r="B427" s="18" t="s">
        <v>47</v>
      </c>
      <c r="C427" s="29" t="s">
        <v>443</v>
      </c>
      <c r="D427" s="26">
        <v>23.76</v>
      </c>
      <c r="E427" s="26">
        <v>23.76</v>
      </c>
      <c r="F427" s="32">
        <v>4</v>
      </c>
      <c r="G427" s="36" t="s">
        <v>11</v>
      </c>
      <c r="H427" s="249">
        <v>72</v>
      </c>
      <c r="I427" s="127">
        <f t="shared" si="12"/>
        <v>342.14400000000001</v>
      </c>
    </row>
    <row r="428" spans="1:11" x14ac:dyDescent="0.25">
      <c r="A428" s="71">
        <v>26</v>
      </c>
      <c r="B428" s="18" t="s">
        <v>47</v>
      </c>
      <c r="C428" s="29" t="s">
        <v>444</v>
      </c>
      <c r="D428" s="26">
        <v>16.670999999999999</v>
      </c>
      <c r="E428" s="26">
        <v>16.670999999999999</v>
      </c>
      <c r="F428" s="32">
        <v>4</v>
      </c>
      <c r="G428" s="36" t="s">
        <v>11</v>
      </c>
      <c r="H428" s="249">
        <v>72</v>
      </c>
      <c r="I428" s="127">
        <f t="shared" si="12"/>
        <v>240.0624</v>
      </c>
    </row>
    <row r="429" spans="1:11" x14ac:dyDescent="0.25">
      <c r="A429" s="71">
        <v>27</v>
      </c>
      <c r="B429" s="18" t="s">
        <v>47</v>
      </c>
      <c r="C429" s="29" t="s">
        <v>445</v>
      </c>
      <c r="D429" s="26">
        <v>11.117000000000001</v>
      </c>
      <c r="E429" s="26">
        <v>11.117000000000001</v>
      </c>
      <c r="F429" s="32">
        <v>4</v>
      </c>
      <c r="G429" s="36" t="s">
        <v>11</v>
      </c>
      <c r="H429" s="249">
        <v>72</v>
      </c>
      <c r="I429" s="127">
        <f t="shared" si="12"/>
        <v>160.08480000000003</v>
      </c>
    </row>
    <row r="430" spans="1:11" x14ac:dyDescent="0.25">
      <c r="A430" s="71">
        <v>28</v>
      </c>
      <c r="B430" s="18" t="s">
        <v>47</v>
      </c>
      <c r="C430" s="29" t="s">
        <v>446</v>
      </c>
      <c r="D430" s="20">
        <v>15.005000000000001</v>
      </c>
      <c r="E430" s="54">
        <v>14.025</v>
      </c>
      <c r="F430" s="32">
        <v>4</v>
      </c>
      <c r="G430" s="36" t="s">
        <v>11</v>
      </c>
      <c r="H430" s="249">
        <v>72</v>
      </c>
      <c r="I430" s="127">
        <f t="shared" si="12"/>
        <v>216.07200000000003</v>
      </c>
    </row>
    <row r="431" spans="1:11" x14ac:dyDescent="0.25">
      <c r="A431" s="71">
        <v>29</v>
      </c>
      <c r="B431" s="18" t="s">
        <v>47</v>
      </c>
      <c r="C431" s="29" t="s">
        <v>447</v>
      </c>
      <c r="D431" s="20">
        <v>25.384</v>
      </c>
      <c r="E431" s="54">
        <v>24.689</v>
      </c>
      <c r="F431" s="32">
        <v>4</v>
      </c>
      <c r="G431" s="36" t="s">
        <v>11</v>
      </c>
      <c r="H431" s="249">
        <v>72</v>
      </c>
      <c r="I431" s="127">
        <f t="shared" si="12"/>
        <v>365.52960000000007</v>
      </c>
    </row>
    <row r="432" spans="1:11" x14ac:dyDescent="0.25">
      <c r="A432" s="71">
        <v>30</v>
      </c>
      <c r="B432" s="18" t="s">
        <v>47</v>
      </c>
      <c r="C432" s="29" t="s">
        <v>448</v>
      </c>
      <c r="D432" s="20">
        <v>44.006999999999998</v>
      </c>
      <c r="E432" s="54">
        <v>42.786999999999999</v>
      </c>
      <c r="F432" s="32">
        <v>4</v>
      </c>
      <c r="G432" s="36" t="s">
        <v>11</v>
      </c>
      <c r="H432" s="249">
        <v>72</v>
      </c>
      <c r="I432" s="127">
        <f t="shared" si="12"/>
        <v>633.70080000000007</v>
      </c>
    </row>
    <row r="433" spans="1:9" x14ac:dyDescent="0.25">
      <c r="A433" s="71">
        <v>31</v>
      </c>
      <c r="B433" s="18" t="s">
        <v>47</v>
      </c>
      <c r="C433" s="29" t="s">
        <v>449</v>
      </c>
      <c r="D433" s="26">
        <v>30.001999999999999</v>
      </c>
      <c r="E433" s="26">
        <v>30.001999999999999</v>
      </c>
      <c r="F433" s="32">
        <v>4</v>
      </c>
      <c r="G433" s="36" t="s">
        <v>11</v>
      </c>
      <c r="H433" s="249">
        <v>72</v>
      </c>
      <c r="I433" s="127">
        <f t="shared" si="12"/>
        <v>432.02879999999999</v>
      </c>
    </row>
    <row r="434" spans="1:9" x14ac:dyDescent="0.25">
      <c r="A434" s="71">
        <v>32</v>
      </c>
      <c r="B434" s="18" t="s">
        <v>47</v>
      </c>
      <c r="C434" s="29" t="s">
        <v>450</v>
      </c>
      <c r="D434" s="26">
        <v>12.683999999999999</v>
      </c>
      <c r="E434" s="26">
        <v>12.683999999999999</v>
      </c>
      <c r="F434" s="32">
        <v>4</v>
      </c>
      <c r="G434" s="36" t="s">
        <v>11</v>
      </c>
      <c r="H434" s="249">
        <v>72</v>
      </c>
      <c r="I434" s="127">
        <f t="shared" si="12"/>
        <v>182.64959999999999</v>
      </c>
    </row>
    <row r="435" spans="1:9" x14ac:dyDescent="0.25">
      <c r="A435" s="71">
        <v>33</v>
      </c>
      <c r="B435" s="18" t="s">
        <v>47</v>
      </c>
      <c r="C435" s="29" t="s">
        <v>451</v>
      </c>
      <c r="D435" s="26">
        <v>12.68</v>
      </c>
      <c r="E435" s="26">
        <v>12.68</v>
      </c>
      <c r="F435" s="32">
        <v>4</v>
      </c>
      <c r="G435" s="36" t="s">
        <v>11</v>
      </c>
      <c r="H435" s="249">
        <v>72</v>
      </c>
      <c r="I435" s="127">
        <f t="shared" si="12"/>
        <v>182.59200000000001</v>
      </c>
    </row>
    <row r="436" spans="1:9" x14ac:dyDescent="0.25">
      <c r="A436" s="71">
        <v>34</v>
      </c>
      <c r="B436" s="18" t="s">
        <v>47</v>
      </c>
      <c r="C436" s="29" t="s">
        <v>452</v>
      </c>
      <c r="D436" s="26">
        <v>25.361999999999998</v>
      </c>
      <c r="E436" s="54">
        <v>25.289000000000001</v>
      </c>
      <c r="F436" s="32">
        <v>4</v>
      </c>
      <c r="G436" s="36" t="s">
        <v>11</v>
      </c>
      <c r="H436" s="249">
        <v>72</v>
      </c>
      <c r="I436" s="127">
        <f t="shared" si="12"/>
        <v>365.21280000000002</v>
      </c>
    </row>
    <row r="437" spans="1:9" x14ac:dyDescent="0.25">
      <c r="A437" s="71">
        <v>35</v>
      </c>
      <c r="B437" s="18" t="s">
        <v>47</v>
      </c>
      <c r="C437" s="29" t="s">
        <v>453</v>
      </c>
      <c r="D437" s="20">
        <v>17.503</v>
      </c>
      <c r="E437" s="54">
        <v>17.04</v>
      </c>
      <c r="F437" s="32">
        <v>4</v>
      </c>
      <c r="G437" s="36" t="s">
        <v>11</v>
      </c>
      <c r="H437" s="249">
        <v>72</v>
      </c>
      <c r="I437" s="127">
        <f t="shared" si="12"/>
        <v>252.04319999999998</v>
      </c>
    </row>
    <row r="438" spans="1:9" x14ac:dyDescent="0.25">
      <c r="A438" s="71">
        <v>36</v>
      </c>
      <c r="B438" s="18" t="s">
        <v>47</v>
      </c>
      <c r="C438" s="29" t="s">
        <v>454</v>
      </c>
      <c r="D438" s="20">
        <v>11.13</v>
      </c>
      <c r="E438" s="54">
        <v>9.7370000000000001</v>
      </c>
      <c r="F438" s="32">
        <v>4</v>
      </c>
      <c r="G438" s="36" t="s">
        <v>11</v>
      </c>
      <c r="H438" s="249">
        <v>72</v>
      </c>
      <c r="I438" s="127">
        <f t="shared" si="12"/>
        <v>160.27200000000002</v>
      </c>
    </row>
    <row r="439" spans="1:9" x14ac:dyDescent="0.25">
      <c r="A439" s="71">
        <v>37</v>
      </c>
      <c r="B439" s="18" t="s">
        <v>47</v>
      </c>
      <c r="C439" s="29" t="s">
        <v>455</v>
      </c>
      <c r="D439" s="20">
        <v>11.129</v>
      </c>
      <c r="E439" s="54">
        <v>9.8149999999999995</v>
      </c>
      <c r="F439" s="32">
        <v>4</v>
      </c>
      <c r="G439" s="36" t="s">
        <v>11</v>
      </c>
      <c r="H439" s="249">
        <v>72</v>
      </c>
      <c r="I439" s="127">
        <f t="shared" si="12"/>
        <v>160.25760000000002</v>
      </c>
    </row>
    <row r="440" spans="1:9" x14ac:dyDescent="0.25">
      <c r="A440" s="71">
        <v>38</v>
      </c>
      <c r="B440" s="18" t="s">
        <v>47</v>
      </c>
      <c r="C440" s="29" t="s">
        <v>456</v>
      </c>
      <c r="D440" s="20">
        <v>21.134</v>
      </c>
      <c r="E440" s="54">
        <v>19.643999999999998</v>
      </c>
      <c r="F440" s="32">
        <v>4</v>
      </c>
      <c r="G440" s="36" t="s">
        <v>11</v>
      </c>
      <c r="H440" s="249">
        <v>72</v>
      </c>
      <c r="I440" s="127">
        <f t="shared" si="12"/>
        <v>304.32960000000003</v>
      </c>
    </row>
    <row r="441" spans="1:9" x14ac:dyDescent="0.25">
      <c r="A441" s="71">
        <v>39</v>
      </c>
      <c r="B441" s="18" t="s">
        <v>47</v>
      </c>
      <c r="C441" s="29" t="s">
        <v>457</v>
      </c>
      <c r="D441" s="26">
        <v>17.343</v>
      </c>
      <c r="E441" s="54">
        <v>15.303000000000001</v>
      </c>
      <c r="F441" s="32">
        <v>4</v>
      </c>
      <c r="G441" s="36" t="s">
        <v>11</v>
      </c>
      <c r="H441" s="249">
        <v>72</v>
      </c>
      <c r="I441" s="127">
        <f t="shared" si="12"/>
        <v>249.73919999999998</v>
      </c>
    </row>
    <row r="442" spans="1:9" x14ac:dyDescent="0.25">
      <c r="A442" s="71">
        <v>40</v>
      </c>
      <c r="B442" s="18" t="s">
        <v>47</v>
      </c>
      <c r="C442" s="29" t="s">
        <v>458</v>
      </c>
      <c r="D442" s="26">
        <v>17.344000000000001</v>
      </c>
      <c r="E442" s="54">
        <v>15.577</v>
      </c>
      <c r="F442" s="32">
        <v>4</v>
      </c>
      <c r="G442" s="36" t="s">
        <v>11</v>
      </c>
      <c r="H442" s="249">
        <v>72</v>
      </c>
      <c r="I442" s="127">
        <f t="shared" si="12"/>
        <v>249.75360000000001</v>
      </c>
    </row>
    <row r="443" spans="1:9" x14ac:dyDescent="0.25">
      <c r="A443" s="71">
        <v>41</v>
      </c>
      <c r="B443" s="18" t="s">
        <v>47</v>
      </c>
      <c r="C443" s="29" t="s">
        <v>459</v>
      </c>
      <c r="D443" s="26">
        <v>17.343</v>
      </c>
      <c r="E443" s="54">
        <v>15.321999999999999</v>
      </c>
      <c r="F443" s="32">
        <v>4</v>
      </c>
      <c r="G443" s="36" t="s">
        <v>11</v>
      </c>
      <c r="H443" s="249">
        <v>72</v>
      </c>
      <c r="I443" s="127">
        <f t="shared" si="12"/>
        <v>249.73919999999998</v>
      </c>
    </row>
    <row r="444" spans="1:9" x14ac:dyDescent="0.25">
      <c r="A444" s="71">
        <v>42</v>
      </c>
      <c r="B444" s="18" t="s">
        <v>47</v>
      </c>
      <c r="C444" s="29" t="s">
        <v>460</v>
      </c>
      <c r="D444" s="20">
        <v>15.007</v>
      </c>
      <c r="E444" s="20">
        <v>15.007</v>
      </c>
      <c r="F444" s="32">
        <v>4</v>
      </c>
      <c r="G444" s="36" t="s">
        <v>11</v>
      </c>
      <c r="H444" s="249">
        <v>72</v>
      </c>
      <c r="I444" s="127">
        <f t="shared" si="12"/>
        <v>216.10079999999999</v>
      </c>
    </row>
    <row r="445" spans="1:9" x14ac:dyDescent="0.25">
      <c r="A445" s="71">
        <v>43</v>
      </c>
      <c r="B445" s="18" t="s">
        <v>47</v>
      </c>
      <c r="C445" s="29" t="s">
        <v>461</v>
      </c>
      <c r="D445" s="20">
        <v>15.007</v>
      </c>
      <c r="E445" s="20">
        <v>15.007</v>
      </c>
      <c r="F445" s="32">
        <v>4</v>
      </c>
      <c r="G445" s="36" t="s">
        <v>11</v>
      </c>
      <c r="H445" s="249">
        <v>72</v>
      </c>
      <c r="I445" s="127">
        <f t="shared" si="12"/>
        <v>216.10079999999999</v>
      </c>
    </row>
    <row r="446" spans="1:9" x14ac:dyDescent="0.25">
      <c r="A446" s="71">
        <v>44</v>
      </c>
      <c r="B446" s="18" t="s">
        <v>47</v>
      </c>
      <c r="C446" s="29" t="s">
        <v>462</v>
      </c>
      <c r="D446" s="20">
        <v>15.007</v>
      </c>
      <c r="E446" s="54">
        <v>14.276999999999999</v>
      </c>
      <c r="F446" s="32">
        <v>4</v>
      </c>
      <c r="G446" s="36" t="s">
        <v>11</v>
      </c>
      <c r="H446" s="249">
        <v>72</v>
      </c>
      <c r="I446" s="127">
        <f t="shared" si="12"/>
        <v>216.10079999999999</v>
      </c>
    </row>
    <row r="447" spans="1:9" x14ac:dyDescent="0.25">
      <c r="A447" s="71">
        <v>45</v>
      </c>
      <c r="B447" s="18" t="s">
        <v>47</v>
      </c>
      <c r="C447" s="29" t="s">
        <v>463</v>
      </c>
      <c r="D447" s="20">
        <v>11.129</v>
      </c>
      <c r="E447" s="54">
        <v>10.048999999999999</v>
      </c>
      <c r="F447" s="32">
        <v>4</v>
      </c>
      <c r="G447" s="36" t="s">
        <v>11</v>
      </c>
      <c r="H447" s="249">
        <v>72</v>
      </c>
      <c r="I447" s="127">
        <f t="shared" si="12"/>
        <v>160.25760000000002</v>
      </c>
    </row>
    <row r="448" spans="1:9" x14ac:dyDescent="0.25">
      <c r="A448" s="71">
        <v>46</v>
      </c>
      <c r="B448" s="18" t="s">
        <v>47</v>
      </c>
      <c r="C448" s="29" t="s">
        <v>464</v>
      </c>
      <c r="D448" s="20">
        <v>3.0009999999999999</v>
      </c>
      <c r="E448" s="55">
        <v>2.99</v>
      </c>
      <c r="F448" s="32">
        <v>4</v>
      </c>
      <c r="G448" s="36" t="s">
        <v>11</v>
      </c>
      <c r="H448" s="249">
        <v>72</v>
      </c>
      <c r="I448" s="127">
        <f t="shared" si="12"/>
        <v>43.214400000000005</v>
      </c>
    </row>
    <row r="449" spans="1:9" x14ac:dyDescent="0.25">
      <c r="A449" s="71">
        <v>47</v>
      </c>
      <c r="B449" s="18" t="s">
        <v>47</v>
      </c>
      <c r="C449" s="29" t="s">
        <v>465</v>
      </c>
      <c r="D449" s="20">
        <v>25.036999999999999</v>
      </c>
      <c r="E449" s="54">
        <v>24.998999999999999</v>
      </c>
      <c r="F449" s="32">
        <v>4</v>
      </c>
      <c r="G449" s="36" t="s">
        <v>11</v>
      </c>
      <c r="H449" s="249">
        <v>72</v>
      </c>
      <c r="I449" s="127">
        <f t="shared" si="12"/>
        <v>360.53280000000001</v>
      </c>
    </row>
    <row r="450" spans="1:9" x14ac:dyDescent="0.25">
      <c r="A450" s="71">
        <v>48</v>
      </c>
      <c r="B450" s="18" t="s">
        <v>47</v>
      </c>
      <c r="C450" s="29" t="s">
        <v>466</v>
      </c>
      <c r="D450" s="20">
        <v>6.0250000000000004</v>
      </c>
      <c r="E450" s="20">
        <v>6.0250000000000004</v>
      </c>
      <c r="F450" s="32">
        <v>4</v>
      </c>
      <c r="G450" s="36" t="s">
        <v>11</v>
      </c>
      <c r="H450" s="249">
        <v>72</v>
      </c>
      <c r="I450" s="127">
        <f t="shared" si="12"/>
        <v>86.76</v>
      </c>
    </row>
    <row r="451" spans="1:9" x14ac:dyDescent="0.25">
      <c r="A451" s="71">
        <v>49</v>
      </c>
      <c r="B451" s="18" t="s">
        <v>47</v>
      </c>
      <c r="C451" s="29" t="s">
        <v>467</v>
      </c>
      <c r="D451" s="20">
        <v>6.1310000000000002</v>
      </c>
      <c r="E451" s="20">
        <v>6.1310000000000002</v>
      </c>
      <c r="F451" s="32">
        <v>4</v>
      </c>
      <c r="G451" s="36" t="s">
        <v>11</v>
      </c>
      <c r="H451" s="249">
        <v>72</v>
      </c>
      <c r="I451" s="127">
        <f t="shared" si="12"/>
        <v>88.286400000000015</v>
      </c>
    </row>
    <row r="452" spans="1:9" x14ac:dyDescent="0.25">
      <c r="A452" s="71">
        <v>50</v>
      </c>
      <c r="B452" s="18" t="s">
        <v>47</v>
      </c>
      <c r="C452" s="29" t="s">
        <v>468</v>
      </c>
      <c r="D452" s="20">
        <v>18.015999999999998</v>
      </c>
      <c r="E452" s="20">
        <v>18.015999999999998</v>
      </c>
      <c r="F452" s="32">
        <v>4</v>
      </c>
      <c r="G452" s="36" t="s">
        <v>11</v>
      </c>
      <c r="H452" s="249">
        <v>72</v>
      </c>
      <c r="I452" s="127">
        <f t="shared" si="12"/>
        <v>259.43039999999996</v>
      </c>
    </row>
    <row r="453" spans="1:9" x14ac:dyDescent="0.25">
      <c r="A453" s="71">
        <v>51</v>
      </c>
      <c r="B453" s="18" t="s">
        <v>47</v>
      </c>
      <c r="C453" s="29" t="s">
        <v>469</v>
      </c>
      <c r="D453" s="20">
        <v>47.521000000000001</v>
      </c>
      <c r="E453" s="54">
        <v>44.936999999999998</v>
      </c>
      <c r="F453" s="32">
        <v>4</v>
      </c>
      <c r="G453" s="36" t="s">
        <v>11</v>
      </c>
      <c r="H453" s="249">
        <v>72</v>
      </c>
      <c r="I453" s="127">
        <f t="shared" si="12"/>
        <v>684.30240000000003</v>
      </c>
    </row>
    <row r="454" spans="1:9" x14ac:dyDescent="0.25">
      <c r="A454" s="71">
        <v>52</v>
      </c>
      <c r="B454" s="18" t="s">
        <v>47</v>
      </c>
      <c r="C454" s="29" t="s">
        <v>470</v>
      </c>
      <c r="D454" s="20">
        <v>10.003</v>
      </c>
      <c r="E454" s="54">
        <v>10.003</v>
      </c>
      <c r="F454" s="32">
        <v>4</v>
      </c>
      <c r="G454" s="36" t="s">
        <v>11</v>
      </c>
      <c r="H454" s="249">
        <v>72</v>
      </c>
      <c r="I454" s="127">
        <f t="shared" si="12"/>
        <v>144.04320000000001</v>
      </c>
    </row>
    <row r="455" spans="1:9" x14ac:dyDescent="0.25">
      <c r="A455" s="71">
        <v>53</v>
      </c>
      <c r="B455" s="18" t="s">
        <v>47</v>
      </c>
      <c r="C455" s="29" t="s">
        <v>471</v>
      </c>
      <c r="D455" s="20">
        <v>12.752000000000001</v>
      </c>
      <c r="E455" s="54">
        <v>12.752000000000001</v>
      </c>
      <c r="F455" s="32">
        <v>4</v>
      </c>
      <c r="G455" s="36" t="s">
        <v>11</v>
      </c>
      <c r="H455" s="249">
        <v>72</v>
      </c>
      <c r="I455" s="127">
        <f t="shared" si="12"/>
        <v>183.62880000000001</v>
      </c>
    </row>
    <row r="456" spans="1:9" x14ac:dyDescent="0.25">
      <c r="A456" s="71">
        <v>54</v>
      </c>
      <c r="B456" s="18" t="s">
        <v>47</v>
      </c>
      <c r="C456" s="29" t="s">
        <v>472</v>
      </c>
      <c r="D456" s="26">
        <v>20.030999999999999</v>
      </c>
      <c r="E456" s="54">
        <v>19.696000000000002</v>
      </c>
      <c r="F456" s="32">
        <v>4</v>
      </c>
      <c r="G456" s="36" t="s">
        <v>11</v>
      </c>
      <c r="H456" s="249">
        <v>72</v>
      </c>
      <c r="I456" s="127">
        <f t="shared" si="12"/>
        <v>288.44639999999998</v>
      </c>
    </row>
    <row r="457" spans="1:9" x14ac:dyDescent="0.25">
      <c r="A457" s="71">
        <v>55</v>
      </c>
      <c r="B457" s="18" t="s">
        <v>47</v>
      </c>
      <c r="C457" s="29" t="s">
        <v>473</v>
      </c>
      <c r="D457" s="20">
        <v>59.686</v>
      </c>
      <c r="E457" s="54">
        <v>59.619</v>
      </c>
      <c r="F457" s="32">
        <v>4</v>
      </c>
      <c r="G457" s="36" t="s">
        <v>11</v>
      </c>
      <c r="H457" s="249">
        <v>72</v>
      </c>
      <c r="I457" s="127">
        <f t="shared" si="12"/>
        <v>859.47839999999997</v>
      </c>
    </row>
    <row r="458" spans="1:9" x14ac:dyDescent="0.25">
      <c r="A458" s="71">
        <v>56</v>
      </c>
      <c r="B458" s="18" t="s">
        <v>47</v>
      </c>
      <c r="C458" s="29" t="s">
        <v>474</v>
      </c>
      <c r="D458" s="20">
        <v>59.686</v>
      </c>
      <c r="E458" s="54">
        <v>59.531999999999996</v>
      </c>
      <c r="F458" s="32">
        <v>4</v>
      </c>
      <c r="G458" s="36" t="s">
        <v>11</v>
      </c>
      <c r="H458" s="249">
        <v>72</v>
      </c>
      <c r="I458" s="127">
        <f t="shared" si="12"/>
        <v>859.47839999999997</v>
      </c>
    </row>
    <row r="459" spans="1:9" x14ac:dyDescent="0.25">
      <c r="A459" s="71">
        <v>57</v>
      </c>
      <c r="B459" s="18" t="s">
        <v>47</v>
      </c>
      <c r="C459" s="29" t="s">
        <v>475</v>
      </c>
      <c r="D459" s="20">
        <v>19.024999999999999</v>
      </c>
      <c r="E459" s="54">
        <v>18.655999999999999</v>
      </c>
      <c r="F459" s="32">
        <v>4</v>
      </c>
      <c r="G459" s="36" t="s">
        <v>11</v>
      </c>
      <c r="H459" s="249">
        <v>72</v>
      </c>
      <c r="I459" s="127">
        <f t="shared" si="12"/>
        <v>273.95999999999998</v>
      </c>
    </row>
    <row r="460" spans="1:9" x14ac:dyDescent="0.25">
      <c r="A460" s="71">
        <v>58</v>
      </c>
      <c r="B460" s="18" t="s">
        <v>47</v>
      </c>
      <c r="C460" s="29" t="s">
        <v>476</v>
      </c>
      <c r="D460" s="20">
        <v>16.006</v>
      </c>
      <c r="E460" s="54">
        <v>16.006</v>
      </c>
      <c r="F460" s="32">
        <v>4</v>
      </c>
      <c r="G460" s="36" t="s">
        <v>11</v>
      </c>
      <c r="H460" s="249">
        <v>72</v>
      </c>
      <c r="I460" s="127">
        <f t="shared" si="12"/>
        <v>230.4864</v>
      </c>
    </row>
    <row r="461" spans="1:9" x14ac:dyDescent="0.25">
      <c r="A461" s="71">
        <v>59</v>
      </c>
      <c r="B461" s="18" t="s">
        <v>47</v>
      </c>
      <c r="C461" s="29" t="s">
        <v>477</v>
      </c>
      <c r="D461" s="20">
        <v>16.004999999999999</v>
      </c>
      <c r="E461" s="54">
        <v>16.004999999999999</v>
      </c>
      <c r="F461" s="32">
        <v>4</v>
      </c>
      <c r="G461" s="36" t="s">
        <v>11</v>
      </c>
      <c r="H461" s="249">
        <v>72</v>
      </c>
      <c r="I461" s="127">
        <f t="shared" si="12"/>
        <v>230.47199999999998</v>
      </c>
    </row>
    <row r="462" spans="1:9" x14ac:dyDescent="0.25">
      <c r="A462" s="71">
        <v>60</v>
      </c>
      <c r="B462" s="18" t="s">
        <v>47</v>
      </c>
      <c r="C462" s="29" t="s">
        <v>478</v>
      </c>
      <c r="D462" s="20">
        <v>18</v>
      </c>
      <c r="E462" s="54">
        <v>17.172000000000001</v>
      </c>
      <c r="F462" s="32">
        <v>4</v>
      </c>
      <c r="G462" s="36" t="s">
        <v>11</v>
      </c>
      <c r="H462" s="249">
        <v>72</v>
      </c>
      <c r="I462" s="127">
        <f t="shared" si="12"/>
        <v>259.2</v>
      </c>
    </row>
    <row r="463" spans="1:9" x14ac:dyDescent="0.25">
      <c r="A463" s="71">
        <v>61</v>
      </c>
      <c r="B463" s="18" t="s">
        <v>47</v>
      </c>
      <c r="C463" s="29" t="s">
        <v>479</v>
      </c>
      <c r="D463" s="20">
        <v>18.504000000000001</v>
      </c>
      <c r="E463" s="54">
        <v>18.504000000000001</v>
      </c>
      <c r="F463" s="32">
        <v>6</v>
      </c>
      <c r="G463" s="36" t="s">
        <v>11</v>
      </c>
      <c r="H463" s="249">
        <v>72</v>
      </c>
      <c r="I463" s="127">
        <f t="shared" si="12"/>
        <v>266.45760000000001</v>
      </c>
    </row>
    <row r="464" spans="1:9" x14ac:dyDescent="0.25">
      <c r="A464" s="71">
        <v>62</v>
      </c>
      <c r="B464" s="18" t="s">
        <v>47</v>
      </c>
      <c r="C464" s="29" t="s">
        <v>480</v>
      </c>
      <c r="D464" s="20">
        <v>30.032</v>
      </c>
      <c r="E464" s="54">
        <v>29.978000000000002</v>
      </c>
      <c r="F464" s="32">
        <v>4</v>
      </c>
      <c r="G464" s="36" t="s">
        <v>11</v>
      </c>
      <c r="H464" s="249">
        <v>72</v>
      </c>
      <c r="I464" s="127">
        <f t="shared" si="12"/>
        <v>432.46080000000006</v>
      </c>
    </row>
    <row r="465" spans="1:9" x14ac:dyDescent="0.25">
      <c r="A465" s="71">
        <v>63</v>
      </c>
      <c r="B465" s="18" t="s">
        <v>47</v>
      </c>
      <c r="C465" s="29" t="s">
        <v>481</v>
      </c>
      <c r="D465" s="20">
        <v>47.021000000000001</v>
      </c>
      <c r="E465" s="54">
        <v>47.021000000000001</v>
      </c>
      <c r="F465" s="32">
        <v>4</v>
      </c>
      <c r="G465" s="36" t="s">
        <v>11</v>
      </c>
      <c r="H465" s="249">
        <v>72</v>
      </c>
      <c r="I465" s="127">
        <f t="shared" si="12"/>
        <v>677.1024000000001</v>
      </c>
    </row>
    <row r="466" spans="1:9" x14ac:dyDescent="0.25">
      <c r="A466" s="71">
        <v>64</v>
      </c>
      <c r="B466" s="18" t="s">
        <v>47</v>
      </c>
      <c r="C466" s="29" t="s">
        <v>482</v>
      </c>
      <c r="D466" s="20">
        <v>48.029000000000003</v>
      </c>
      <c r="E466" s="54">
        <v>48.029000000000003</v>
      </c>
      <c r="F466" s="32">
        <v>4</v>
      </c>
      <c r="G466" s="36" t="s">
        <v>11</v>
      </c>
      <c r="H466" s="249">
        <v>72</v>
      </c>
      <c r="I466" s="127">
        <f t="shared" si="12"/>
        <v>691.61760000000004</v>
      </c>
    </row>
    <row r="467" spans="1:9" x14ac:dyDescent="0.25">
      <c r="A467" s="71">
        <v>65</v>
      </c>
      <c r="B467" s="18" t="s">
        <v>47</v>
      </c>
      <c r="C467" s="29" t="s">
        <v>483</v>
      </c>
      <c r="D467" s="26">
        <v>20.015999999999998</v>
      </c>
      <c r="E467" s="54">
        <v>20.015999999999998</v>
      </c>
      <c r="F467" s="32">
        <v>4</v>
      </c>
      <c r="G467" s="36" t="s">
        <v>11</v>
      </c>
      <c r="H467" s="249">
        <v>72</v>
      </c>
      <c r="I467" s="127">
        <f t="shared" ref="I467:I504" si="13">H467*D467*20%</f>
        <v>288.23039999999997</v>
      </c>
    </row>
    <row r="468" spans="1:9" x14ac:dyDescent="0.25">
      <c r="A468" s="71">
        <v>66</v>
      </c>
      <c r="B468" s="18" t="s">
        <v>47</v>
      </c>
      <c r="C468" s="29" t="s">
        <v>484</v>
      </c>
      <c r="D468" s="26">
        <v>100.05500000000001</v>
      </c>
      <c r="E468" s="54">
        <v>100.05500000000001</v>
      </c>
      <c r="F468" s="32">
        <v>4</v>
      </c>
      <c r="G468" s="36" t="s">
        <v>11</v>
      </c>
      <c r="H468" s="249">
        <v>72</v>
      </c>
      <c r="I468" s="127">
        <f t="shared" si="13"/>
        <v>1440.7920000000004</v>
      </c>
    </row>
    <row r="469" spans="1:9" x14ac:dyDescent="0.25">
      <c r="A469" s="71">
        <v>67</v>
      </c>
      <c r="B469" s="18" t="s">
        <v>47</v>
      </c>
      <c r="C469" s="29" t="s">
        <v>485</v>
      </c>
      <c r="D469" s="26">
        <v>35.031999999999996</v>
      </c>
      <c r="E469" s="54">
        <v>35.031999999999996</v>
      </c>
      <c r="F469" s="32">
        <v>4</v>
      </c>
      <c r="G469" s="36" t="s">
        <v>11</v>
      </c>
      <c r="H469" s="249">
        <v>72</v>
      </c>
      <c r="I469" s="127">
        <f t="shared" si="13"/>
        <v>504.46079999999995</v>
      </c>
    </row>
    <row r="470" spans="1:9" x14ac:dyDescent="0.25">
      <c r="A470" s="71">
        <v>68</v>
      </c>
      <c r="B470" s="18" t="s">
        <v>47</v>
      </c>
      <c r="C470" s="29" t="s">
        <v>486</v>
      </c>
      <c r="D470" s="26">
        <v>20.751000000000001</v>
      </c>
      <c r="E470" s="54">
        <v>20.751000000000001</v>
      </c>
      <c r="F470" s="32">
        <v>4</v>
      </c>
      <c r="G470" s="36" t="s">
        <v>11</v>
      </c>
      <c r="H470" s="249">
        <v>72</v>
      </c>
      <c r="I470" s="127">
        <f t="shared" si="13"/>
        <v>298.81440000000003</v>
      </c>
    </row>
    <row r="471" spans="1:9" x14ac:dyDescent="0.25">
      <c r="A471" s="71">
        <v>69</v>
      </c>
      <c r="B471" s="18" t="s">
        <v>47</v>
      </c>
      <c r="C471" s="29" t="s">
        <v>487</v>
      </c>
      <c r="D471" s="26">
        <v>20.753</v>
      </c>
      <c r="E471" s="54">
        <v>20.753</v>
      </c>
      <c r="F471" s="32">
        <v>4</v>
      </c>
      <c r="G471" s="36" t="s">
        <v>11</v>
      </c>
      <c r="H471" s="249">
        <v>72</v>
      </c>
      <c r="I471" s="127">
        <f t="shared" si="13"/>
        <v>298.84319999999997</v>
      </c>
    </row>
    <row r="472" spans="1:9" x14ac:dyDescent="0.25">
      <c r="A472" s="71">
        <v>70</v>
      </c>
      <c r="B472" s="18" t="s">
        <v>47</v>
      </c>
      <c r="C472" s="29" t="s">
        <v>488</v>
      </c>
      <c r="D472" s="20">
        <v>39.270000000000003</v>
      </c>
      <c r="E472" s="54">
        <v>35.148000000000003</v>
      </c>
      <c r="F472" s="32">
        <v>4</v>
      </c>
      <c r="G472" s="36" t="s">
        <v>11</v>
      </c>
      <c r="H472" s="249">
        <v>72</v>
      </c>
      <c r="I472" s="127">
        <f t="shared" si="13"/>
        <v>565.48800000000006</v>
      </c>
    </row>
    <row r="473" spans="1:9" x14ac:dyDescent="0.25">
      <c r="A473" s="71">
        <v>71</v>
      </c>
      <c r="B473" s="18" t="s">
        <v>47</v>
      </c>
      <c r="C473" s="29" t="s">
        <v>489</v>
      </c>
      <c r="D473" s="20">
        <v>39.274000000000001</v>
      </c>
      <c r="E473" s="54">
        <v>39.131999999999998</v>
      </c>
      <c r="F473" s="32">
        <v>4</v>
      </c>
      <c r="G473" s="36" t="s">
        <v>11</v>
      </c>
      <c r="H473" s="249">
        <v>72</v>
      </c>
      <c r="I473" s="127">
        <f t="shared" si="13"/>
        <v>565.54560000000004</v>
      </c>
    </row>
    <row r="474" spans="1:9" x14ac:dyDescent="0.25">
      <c r="A474" s="71">
        <v>72</v>
      </c>
      <c r="B474" s="18" t="s">
        <v>47</v>
      </c>
      <c r="C474" s="29" t="s">
        <v>490</v>
      </c>
      <c r="D474" s="20">
        <v>10.004</v>
      </c>
      <c r="E474" s="54">
        <v>10.004</v>
      </c>
      <c r="F474" s="32">
        <v>4</v>
      </c>
      <c r="G474" s="36" t="s">
        <v>11</v>
      </c>
      <c r="H474" s="249">
        <v>72</v>
      </c>
      <c r="I474" s="127">
        <f t="shared" si="13"/>
        <v>144.05760000000001</v>
      </c>
    </row>
    <row r="475" spans="1:9" x14ac:dyDescent="0.25">
      <c r="A475" s="71">
        <v>73</v>
      </c>
      <c r="B475" s="18" t="s">
        <v>47</v>
      </c>
      <c r="C475" s="29" t="s">
        <v>491</v>
      </c>
      <c r="D475" s="26">
        <v>10.005000000000001</v>
      </c>
      <c r="E475" s="26">
        <v>10.005000000000001</v>
      </c>
      <c r="F475" s="32">
        <v>4</v>
      </c>
      <c r="G475" s="36" t="s">
        <v>11</v>
      </c>
      <c r="H475" s="249">
        <v>72</v>
      </c>
      <c r="I475" s="127">
        <f t="shared" si="13"/>
        <v>144.072</v>
      </c>
    </row>
    <row r="476" spans="1:9" x14ac:dyDescent="0.25">
      <c r="A476" s="71">
        <v>74</v>
      </c>
      <c r="B476" s="18" t="s">
        <v>47</v>
      </c>
      <c r="C476" s="29" t="s">
        <v>492</v>
      </c>
      <c r="D476" s="20">
        <v>17.811</v>
      </c>
      <c r="E476" s="20">
        <v>17.811</v>
      </c>
      <c r="F476" s="32">
        <v>4</v>
      </c>
      <c r="G476" s="36" t="s">
        <v>11</v>
      </c>
      <c r="H476" s="249">
        <v>72</v>
      </c>
      <c r="I476" s="127">
        <f t="shared" si="13"/>
        <v>256.47840000000002</v>
      </c>
    </row>
    <row r="477" spans="1:9" x14ac:dyDescent="0.25">
      <c r="A477" s="71">
        <v>75</v>
      </c>
      <c r="B477" s="18" t="s">
        <v>47</v>
      </c>
      <c r="C477" s="29" t="s">
        <v>493</v>
      </c>
      <c r="D477" s="20">
        <v>17.811</v>
      </c>
      <c r="E477" s="20">
        <v>17.811</v>
      </c>
      <c r="F477" s="32">
        <v>4</v>
      </c>
      <c r="G477" s="36" t="s">
        <v>11</v>
      </c>
      <c r="H477" s="249">
        <v>72</v>
      </c>
      <c r="I477" s="127">
        <f t="shared" si="13"/>
        <v>256.47840000000002</v>
      </c>
    </row>
    <row r="478" spans="1:9" x14ac:dyDescent="0.25">
      <c r="A478" s="71">
        <v>76</v>
      </c>
      <c r="B478" s="18" t="s">
        <v>47</v>
      </c>
      <c r="C478" s="29" t="s">
        <v>494</v>
      </c>
      <c r="D478" s="20">
        <v>17.812000000000001</v>
      </c>
      <c r="E478" s="20">
        <v>17.812000000000001</v>
      </c>
      <c r="F478" s="32">
        <v>4</v>
      </c>
      <c r="G478" s="36" t="s">
        <v>11</v>
      </c>
      <c r="H478" s="249">
        <v>72</v>
      </c>
      <c r="I478" s="127">
        <f t="shared" si="13"/>
        <v>256.49280000000005</v>
      </c>
    </row>
    <row r="479" spans="1:9" x14ac:dyDescent="0.25">
      <c r="A479" s="71">
        <v>77</v>
      </c>
      <c r="B479" s="18" t="s">
        <v>47</v>
      </c>
      <c r="C479" s="29" t="s">
        <v>495</v>
      </c>
      <c r="D479" s="20">
        <v>18.004999999999999</v>
      </c>
      <c r="E479" s="54">
        <v>17.800999999999998</v>
      </c>
      <c r="F479" s="32">
        <v>5</v>
      </c>
      <c r="G479" s="36" t="s">
        <v>11</v>
      </c>
      <c r="H479" s="249">
        <v>72</v>
      </c>
      <c r="I479" s="127">
        <f t="shared" si="13"/>
        <v>259.27199999999999</v>
      </c>
    </row>
    <row r="480" spans="1:9" x14ac:dyDescent="0.25">
      <c r="A480" s="71">
        <v>78</v>
      </c>
      <c r="B480" s="18" t="s">
        <v>47</v>
      </c>
      <c r="C480" s="29" t="s">
        <v>496</v>
      </c>
      <c r="D480" s="20">
        <v>18.006</v>
      </c>
      <c r="E480" s="54">
        <v>17.881</v>
      </c>
      <c r="F480" s="32">
        <v>5</v>
      </c>
      <c r="G480" s="36" t="s">
        <v>11</v>
      </c>
      <c r="H480" s="249">
        <v>72</v>
      </c>
      <c r="I480" s="127">
        <f t="shared" si="13"/>
        <v>259.28640000000001</v>
      </c>
    </row>
    <row r="481" spans="1:9" x14ac:dyDescent="0.25">
      <c r="A481" s="71">
        <v>79</v>
      </c>
      <c r="B481" s="18" t="s">
        <v>47</v>
      </c>
      <c r="C481" s="29" t="s">
        <v>497</v>
      </c>
      <c r="D481" s="20">
        <v>19.004000000000001</v>
      </c>
      <c r="E481" s="54">
        <v>18.843</v>
      </c>
      <c r="F481" s="32">
        <v>5</v>
      </c>
      <c r="G481" s="36" t="s">
        <v>11</v>
      </c>
      <c r="H481" s="249">
        <v>72</v>
      </c>
      <c r="I481" s="127">
        <f t="shared" si="13"/>
        <v>273.6576</v>
      </c>
    </row>
    <row r="482" spans="1:9" x14ac:dyDescent="0.25">
      <c r="A482" s="71">
        <v>80</v>
      </c>
      <c r="B482" s="18" t="s">
        <v>47</v>
      </c>
      <c r="C482" s="29" t="s">
        <v>498</v>
      </c>
      <c r="D482" s="20">
        <v>5.0019999999999998</v>
      </c>
      <c r="E482" s="20">
        <v>5.0019999999999998</v>
      </c>
      <c r="F482" s="32">
        <v>4</v>
      </c>
      <c r="G482" s="36" t="s">
        <v>11</v>
      </c>
      <c r="H482" s="249">
        <v>72</v>
      </c>
      <c r="I482" s="127">
        <f t="shared" si="13"/>
        <v>72.028800000000004</v>
      </c>
    </row>
    <row r="483" spans="1:9" x14ac:dyDescent="0.25">
      <c r="A483" s="71">
        <v>81</v>
      </c>
      <c r="B483" s="18" t="s">
        <v>47</v>
      </c>
      <c r="C483" s="29" t="s">
        <v>499</v>
      </c>
      <c r="D483" s="20">
        <v>16.02</v>
      </c>
      <c r="E483" s="20">
        <v>16.02</v>
      </c>
      <c r="F483" s="32">
        <v>4</v>
      </c>
      <c r="G483" s="36" t="s">
        <v>11</v>
      </c>
      <c r="H483" s="249">
        <v>72</v>
      </c>
      <c r="I483" s="127">
        <f t="shared" si="13"/>
        <v>230.68800000000002</v>
      </c>
    </row>
    <row r="484" spans="1:9" x14ac:dyDescent="0.25">
      <c r="A484" s="71">
        <v>82</v>
      </c>
      <c r="B484" s="18" t="s">
        <v>47</v>
      </c>
      <c r="C484" s="29" t="s">
        <v>500</v>
      </c>
      <c r="D484" s="20">
        <v>10.308999999999999</v>
      </c>
      <c r="E484" s="20">
        <v>10.308999999999999</v>
      </c>
      <c r="F484" s="32">
        <v>4</v>
      </c>
      <c r="G484" s="36" t="s">
        <v>11</v>
      </c>
      <c r="H484" s="249">
        <v>72</v>
      </c>
      <c r="I484" s="127">
        <f t="shared" si="13"/>
        <v>148.4496</v>
      </c>
    </row>
    <row r="485" spans="1:9" x14ac:dyDescent="0.25">
      <c r="A485" s="71">
        <v>83</v>
      </c>
      <c r="B485" s="18" t="s">
        <v>47</v>
      </c>
      <c r="C485" s="29" t="s">
        <v>501</v>
      </c>
      <c r="D485" s="20">
        <v>10.308999999999999</v>
      </c>
      <c r="E485" s="20">
        <v>10.308999999999999</v>
      </c>
      <c r="F485" s="32">
        <v>4</v>
      </c>
      <c r="G485" s="36" t="s">
        <v>11</v>
      </c>
      <c r="H485" s="249">
        <v>72</v>
      </c>
      <c r="I485" s="127">
        <f t="shared" si="13"/>
        <v>148.4496</v>
      </c>
    </row>
    <row r="486" spans="1:9" x14ac:dyDescent="0.25">
      <c r="A486" s="71">
        <v>84</v>
      </c>
      <c r="B486" s="18" t="s">
        <v>47</v>
      </c>
      <c r="C486" s="29" t="s">
        <v>502</v>
      </c>
      <c r="D486" s="20">
        <v>10.308999999999999</v>
      </c>
      <c r="E486" s="20">
        <v>10.308999999999999</v>
      </c>
      <c r="F486" s="32">
        <v>4</v>
      </c>
      <c r="G486" s="36" t="s">
        <v>11</v>
      </c>
      <c r="H486" s="249">
        <v>72</v>
      </c>
      <c r="I486" s="127">
        <f t="shared" si="13"/>
        <v>148.4496</v>
      </c>
    </row>
    <row r="487" spans="1:9" x14ac:dyDescent="0.25">
      <c r="A487" s="71">
        <v>85</v>
      </c>
      <c r="B487" s="18" t="s">
        <v>47</v>
      </c>
      <c r="C487" s="29" t="s">
        <v>503</v>
      </c>
      <c r="D487" s="20">
        <v>143.07</v>
      </c>
      <c r="E487" s="54">
        <v>139.12100000000001</v>
      </c>
      <c r="F487" s="32">
        <v>4</v>
      </c>
      <c r="G487" s="36" t="s">
        <v>11</v>
      </c>
      <c r="H487" s="249">
        <v>72</v>
      </c>
      <c r="I487" s="127">
        <f t="shared" si="13"/>
        <v>2060.2080000000001</v>
      </c>
    </row>
    <row r="488" spans="1:9" x14ac:dyDescent="0.25">
      <c r="A488" s="71">
        <v>86</v>
      </c>
      <c r="B488" s="18" t="s">
        <v>47</v>
      </c>
      <c r="C488" s="29" t="s">
        <v>504</v>
      </c>
      <c r="D488" s="20">
        <v>50.015999999999998</v>
      </c>
      <c r="E488" s="20">
        <v>50.015999999999998</v>
      </c>
      <c r="F488" s="32">
        <v>4</v>
      </c>
      <c r="G488" s="36" t="s">
        <v>11</v>
      </c>
      <c r="H488" s="249">
        <v>72</v>
      </c>
      <c r="I488" s="127">
        <f t="shared" si="13"/>
        <v>720.23040000000003</v>
      </c>
    </row>
    <row r="489" spans="1:9" x14ac:dyDescent="0.25">
      <c r="A489" s="71">
        <v>87</v>
      </c>
      <c r="B489" s="18" t="s">
        <v>47</v>
      </c>
      <c r="C489" s="29" t="s">
        <v>505</v>
      </c>
      <c r="D489" s="20">
        <v>20.501999999999999</v>
      </c>
      <c r="E489" s="20">
        <v>20.501999999999999</v>
      </c>
      <c r="F489" s="32">
        <v>4</v>
      </c>
      <c r="G489" s="36" t="s">
        <v>11</v>
      </c>
      <c r="H489" s="249">
        <v>72</v>
      </c>
      <c r="I489" s="127">
        <f t="shared" si="13"/>
        <v>295.22880000000004</v>
      </c>
    </row>
    <row r="490" spans="1:9" x14ac:dyDescent="0.25">
      <c r="A490" s="71">
        <v>88</v>
      </c>
      <c r="B490" s="18" t="s">
        <v>47</v>
      </c>
      <c r="C490" s="29" t="s">
        <v>506</v>
      </c>
      <c r="D490" s="20">
        <v>50.017000000000003</v>
      </c>
      <c r="E490" s="20">
        <v>50.017000000000003</v>
      </c>
      <c r="F490" s="32">
        <v>4</v>
      </c>
      <c r="G490" s="36" t="s">
        <v>11</v>
      </c>
      <c r="H490" s="249">
        <v>72</v>
      </c>
      <c r="I490" s="127">
        <f t="shared" si="13"/>
        <v>720.24480000000005</v>
      </c>
    </row>
    <row r="491" spans="1:9" x14ac:dyDescent="0.25">
      <c r="A491" s="71">
        <v>89</v>
      </c>
      <c r="B491" s="18" t="s">
        <v>47</v>
      </c>
      <c r="C491" s="29" t="s">
        <v>507</v>
      </c>
      <c r="D491" s="26">
        <v>50.021000000000001</v>
      </c>
      <c r="E491" s="26">
        <v>50.021000000000001</v>
      </c>
      <c r="F491" s="32">
        <v>4</v>
      </c>
      <c r="G491" s="36" t="s">
        <v>11</v>
      </c>
      <c r="H491" s="249">
        <v>72</v>
      </c>
      <c r="I491" s="127">
        <f t="shared" si="13"/>
        <v>720.30240000000003</v>
      </c>
    </row>
    <row r="492" spans="1:9" x14ac:dyDescent="0.25">
      <c r="A492" s="71">
        <v>90</v>
      </c>
      <c r="B492" s="18" t="s">
        <v>47</v>
      </c>
      <c r="C492" s="29" t="s">
        <v>508</v>
      </c>
      <c r="D492" s="20">
        <v>33.264000000000003</v>
      </c>
      <c r="E492" s="20">
        <v>33.264000000000003</v>
      </c>
      <c r="F492" s="32">
        <v>4</v>
      </c>
      <c r="G492" s="36" t="s">
        <v>11</v>
      </c>
      <c r="H492" s="249">
        <v>72</v>
      </c>
      <c r="I492" s="127">
        <f t="shared" si="13"/>
        <v>479.00160000000005</v>
      </c>
    </row>
    <row r="493" spans="1:9" x14ac:dyDescent="0.25">
      <c r="A493" s="71">
        <v>91</v>
      </c>
      <c r="B493" s="18" t="s">
        <v>47</v>
      </c>
      <c r="C493" s="29" t="s">
        <v>509</v>
      </c>
      <c r="D493" s="20">
        <v>16.63</v>
      </c>
      <c r="E493" s="20">
        <v>16.63</v>
      </c>
      <c r="F493" s="32">
        <v>4</v>
      </c>
      <c r="G493" s="36" t="s">
        <v>11</v>
      </c>
      <c r="H493" s="249">
        <v>72</v>
      </c>
      <c r="I493" s="127">
        <f t="shared" si="13"/>
        <v>239.47199999999998</v>
      </c>
    </row>
    <row r="494" spans="1:9" x14ac:dyDescent="0.25">
      <c r="A494" s="71">
        <v>92</v>
      </c>
      <c r="B494" s="18" t="s">
        <v>47</v>
      </c>
      <c r="C494" s="29" t="s">
        <v>510</v>
      </c>
      <c r="D494" s="20">
        <v>16.631</v>
      </c>
      <c r="E494" s="20">
        <v>16.631</v>
      </c>
      <c r="F494" s="32">
        <v>4</v>
      </c>
      <c r="G494" s="36" t="s">
        <v>11</v>
      </c>
      <c r="H494" s="249">
        <v>72</v>
      </c>
      <c r="I494" s="127">
        <f t="shared" si="13"/>
        <v>239.4864</v>
      </c>
    </row>
    <row r="495" spans="1:9" x14ac:dyDescent="0.25">
      <c r="A495" s="71">
        <v>93</v>
      </c>
      <c r="B495" s="18" t="s">
        <v>47</v>
      </c>
      <c r="C495" s="29" t="s">
        <v>511</v>
      </c>
      <c r="D495" s="20">
        <v>50.423000000000002</v>
      </c>
      <c r="E495" s="54">
        <v>49.895000000000003</v>
      </c>
      <c r="F495" s="32">
        <v>4</v>
      </c>
      <c r="G495" s="36" t="s">
        <v>11</v>
      </c>
      <c r="H495" s="249">
        <v>72</v>
      </c>
      <c r="I495" s="127">
        <f t="shared" si="13"/>
        <v>726.09120000000007</v>
      </c>
    </row>
    <row r="496" spans="1:9" x14ac:dyDescent="0.25">
      <c r="A496" s="71">
        <v>94</v>
      </c>
      <c r="B496" s="18" t="s">
        <v>47</v>
      </c>
      <c r="C496" s="29" t="s">
        <v>512</v>
      </c>
      <c r="D496" s="20">
        <v>50.421999999999997</v>
      </c>
      <c r="E496" s="54">
        <v>49.889000000000003</v>
      </c>
      <c r="F496" s="32">
        <v>4</v>
      </c>
      <c r="G496" s="36" t="s">
        <v>11</v>
      </c>
      <c r="H496" s="249">
        <v>72</v>
      </c>
      <c r="I496" s="127">
        <f t="shared" si="13"/>
        <v>726.07680000000005</v>
      </c>
    </row>
    <row r="497" spans="1:9" x14ac:dyDescent="0.25">
      <c r="A497" s="71">
        <v>95</v>
      </c>
      <c r="B497" s="18" t="s">
        <v>47</v>
      </c>
      <c r="C497" s="29" t="s">
        <v>513</v>
      </c>
      <c r="D497" s="20">
        <v>10.292999999999999</v>
      </c>
      <c r="E497" s="20">
        <v>10.292999999999999</v>
      </c>
      <c r="F497" s="32">
        <v>4</v>
      </c>
      <c r="G497" s="36" t="s">
        <v>11</v>
      </c>
      <c r="H497" s="249">
        <v>72</v>
      </c>
      <c r="I497" s="127">
        <f t="shared" si="13"/>
        <v>148.2192</v>
      </c>
    </row>
    <row r="498" spans="1:9" x14ac:dyDescent="0.25">
      <c r="A498" s="71">
        <v>96</v>
      </c>
      <c r="B498" s="18" t="s">
        <v>47</v>
      </c>
      <c r="C498" s="29" t="s">
        <v>514</v>
      </c>
      <c r="D498" s="20">
        <v>10.294</v>
      </c>
      <c r="E498" s="20">
        <v>10.294</v>
      </c>
      <c r="F498" s="32">
        <v>4</v>
      </c>
      <c r="G498" s="36" t="s">
        <v>11</v>
      </c>
      <c r="H498" s="249">
        <v>72</v>
      </c>
      <c r="I498" s="127">
        <f t="shared" si="13"/>
        <v>148.2336</v>
      </c>
    </row>
    <row r="499" spans="1:9" x14ac:dyDescent="0.25">
      <c r="A499" s="71">
        <v>97</v>
      </c>
      <c r="B499" s="18" t="s">
        <v>47</v>
      </c>
      <c r="C499" s="29" t="s">
        <v>515</v>
      </c>
      <c r="D499" s="20">
        <v>10.294</v>
      </c>
      <c r="E499" s="20">
        <v>10.294</v>
      </c>
      <c r="F499" s="32">
        <v>4</v>
      </c>
      <c r="G499" s="36" t="s">
        <v>11</v>
      </c>
      <c r="H499" s="249">
        <v>72</v>
      </c>
      <c r="I499" s="127">
        <f t="shared" si="13"/>
        <v>148.2336</v>
      </c>
    </row>
    <row r="500" spans="1:9" x14ac:dyDescent="0.25">
      <c r="A500" s="71">
        <v>98</v>
      </c>
      <c r="B500" s="18" t="s">
        <v>47</v>
      </c>
      <c r="C500" s="29" t="s">
        <v>516</v>
      </c>
      <c r="D500" s="20">
        <v>10.292999999999999</v>
      </c>
      <c r="E500" s="20">
        <v>10.292999999999999</v>
      </c>
      <c r="F500" s="32">
        <v>4</v>
      </c>
      <c r="G500" s="36" t="s">
        <v>11</v>
      </c>
      <c r="H500" s="249">
        <v>72</v>
      </c>
      <c r="I500" s="127">
        <f t="shared" si="13"/>
        <v>148.2192</v>
      </c>
    </row>
    <row r="501" spans="1:9" x14ac:dyDescent="0.25">
      <c r="A501" s="71">
        <v>99</v>
      </c>
      <c r="B501" s="18" t="s">
        <v>47</v>
      </c>
      <c r="C501" s="29" t="s">
        <v>517</v>
      </c>
      <c r="D501" s="20">
        <v>47.030999999999999</v>
      </c>
      <c r="E501" s="20">
        <v>47.030999999999999</v>
      </c>
      <c r="F501" s="32">
        <v>4</v>
      </c>
      <c r="G501" s="36" t="s">
        <v>11</v>
      </c>
      <c r="H501" s="249">
        <v>72</v>
      </c>
      <c r="I501" s="127">
        <f t="shared" si="13"/>
        <v>677.24639999999999</v>
      </c>
    </row>
    <row r="502" spans="1:9" x14ac:dyDescent="0.25">
      <c r="A502" s="71">
        <v>100</v>
      </c>
      <c r="B502" s="18" t="s">
        <v>47</v>
      </c>
      <c r="C502" s="29" t="s">
        <v>518</v>
      </c>
      <c r="D502" s="20">
        <v>42.802999999999997</v>
      </c>
      <c r="E502" s="55">
        <v>38.880000000000003</v>
      </c>
      <c r="F502" s="32">
        <v>4</v>
      </c>
      <c r="G502" s="36" t="s">
        <v>11</v>
      </c>
      <c r="H502" s="249">
        <v>72</v>
      </c>
      <c r="I502" s="127">
        <f t="shared" si="13"/>
        <v>616.36320000000001</v>
      </c>
    </row>
    <row r="503" spans="1:9" x14ac:dyDescent="0.25">
      <c r="A503" s="71">
        <v>101</v>
      </c>
      <c r="B503" s="18" t="s">
        <v>47</v>
      </c>
      <c r="C503" s="29" t="s">
        <v>519</v>
      </c>
      <c r="D503" s="20">
        <v>22.506</v>
      </c>
      <c r="E503" s="54">
        <v>22.042000000000002</v>
      </c>
      <c r="F503" s="32">
        <v>4</v>
      </c>
      <c r="G503" s="36" t="s">
        <v>11</v>
      </c>
      <c r="H503" s="249">
        <v>72</v>
      </c>
      <c r="I503" s="127">
        <f t="shared" si="13"/>
        <v>324.08640000000003</v>
      </c>
    </row>
    <row r="504" spans="1:9" ht="15.75" thickBot="1" x14ac:dyDescent="0.3">
      <c r="A504" s="72">
        <v>102</v>
      </c>
      <c r="B504" s="73" t="s">
        <v>47</v>
      </c>
      <c r="C504" s="103" t="s">
        <v>520</v>
      </c>
      <c r="D504" s="75">
        <v>300.27800000000002</v>
      </c>
      <c r="E504" s="107">
        <v>291.09199999999998</v>
      </c>
      <c r="F504" s="77">
        <v>4</v>
      </c>
      <c r="G504" s="95" t="s">
        <v>11</v>
      </c>
      <c r="H504" s="250">
        <v>72</v>
      </c>
      <c r="I504" s="128">
        <f t="shared" si="13"/>
        <v>4324.003200000001</v>
      </c>
    </row>
    <row r="505" spans="1:9" ht="15.75" thickBot="1" x14ac:dyDescent="0.3">
      <c r="A505" s="256"/>
      <c r="B505" s="244"/>
      <c r="C505" s="244"/>
      <c r="D505" s="277">
        <f>SUM(D403:D504)</f>
        <v>2659.5369999999994</v>
      </c>
      <c r="E505" s="278">
        <f>SUM(E403:E504)</f>
        <v>2612.6459999999993</v>
      </c>
      <c r="F505" s="257"/>
      <c r="G505" s="257"/>
      <c r="H505" s="251"/>
      <c r="I505" s="245"/>
    </row>
    <row r="506" spans="1:9" ht="15.75" thickBot="1" x14ac:dyDescent="0.3">
      <c r="A506" s="258"/>
      <c r="B506" s="246"/>
      <c r="C506" s="246"/>
      <c r="D506" s="246"/>
      <c r="E506" s="246"/>
      <c r="F506" s="259"/>
      <c r="G506" s="259"/>
      <c r="H506" s="246"/>
      <c r="I506" s="247"/>
    </row>
    <row r="507" spans="1:9" x14ac:dyDescent="0.25">
      <c r="A507" s="64">
        <v>1</v>
      </c>
      <c r="B507" s="65" t="s">
        <v>48</v>
      </c>
      <c r="C507" s="100" t="s">
        <v>522</v>
      </c>
      <c r="D507" s="67">
        <v>15.256</v>
      </c>
      <c r="E507" s="106">
        <v>13.23</v>
      </c>
      <c r="F507" s="69">
        <v>3</v>
      </c>
      <c r="G507" s="97" t="s">
        <v>11</v>
      </c>
      <c r="H507" s="248">
        <v>72</v>
      </c>
      <c r="I507" s="126">
        <f t="shared" ref="I507:I531" si="14">H507*D507*20%</f>
        <v>219.68640000000002</v>
      </c>
    </row>
    <row r="508" spans="1:9" x14ac:dyDescent="0.25">
      <c r="A508" s="71">
        <v>2</v>
      </c>
      <c r="B508" s="18" t="s">
        <v>48</v>
      </c>
      <c r="C508" s="27" t="s">
        <v>523</v>
      </c>
      <c r="D508" s="20">
        <v>15.256</v>
      </c>
      <c r="E508" s="54">
        <v>13.976000000000001</v>
      </c>
      <c r="F508" s="32">
        <v>3</v>
      </c>
      <c r="G508" s="36" t="s">
        <v>11</v>
      </c>
      <c r="H508" s="249">
        <v>72</v>
      </c>
      <c r="I508" s="127">
        <f t="shared" si="14"/>
        <v>219.68640000000002</v>
      </c>
    </row>
    <row r="509" spans="1:9" x14ac:dyDescent="0.25">
      <c r="A509" s="71">
        <v>3</v>
      </c>
      <c r="B509" s="18" t="s">
        <v>48</v>
      </c>
      <c r="C509" s="27" t="s">
        <v>524</v>
      </c>
      <c r="D509" s="20">
        <v>15.255000000000001</v>
      </c>
      <c r="E509" s="54">
        <v>13.704000000000001</v>
      </c>
      <c r="F509" s="32">
        <v>3</v>
      </c>
      <c r="G509" s="36" t="s">
        <v>11</v>
      </c>
      <c r="H509" s="249">
        <v>72</v>
      </c>
      <c r="I509" s="127">
        <f t="shared" si="14"/>
        <v>219.67200000000003</v>
      </c>
    </row>
    <row r="510" spans="1:9" x14ac:dyDescent="0.25">
      <c r="A510" s="71">
        <v>4</v>
      </c>
      <c r="B510" s="18" t="s">
        <v>48</v>
      </c>
      <c r="C510" s="27" t="s">
        <v>525</v>
      </c>
      <c r="D510" s="20">
        <v>10.003</v>
      </c>
      <c r="E510" s="54">
        <v>10.003</v>
      </c>
      <c r="F510" s="32">
        <v>3</v>
      </c>
      <c r="G510" s="36" t="s">
        <v>11</v>
      </c>
      <c r="H510" s="249">
        <v>72</v>
      </c>
      <c r="I510" s="127">
        <f t="shared" si="14"/>
        <v>144.04320000000001</v>
      </c>
    </row>
    <row r="511" spans="1:9" x14ac:dyDescent="0.25">
      <c r="A511" s="71">
        <v>5</v>
      </c>
      <c r="B511" s="18" t="s">
        <v>48</v>
      </c>
      <c r="C511" s="27" t="s">
        <v>526</v>
      </c>
      <c r="D511" s="20">
        <v>33.014000000000003</v>
      </c>
      <c r="E511" s="54">
        <v>29.779</v>
      </c>
      <c r="F511" s="32">
        <v>4</v>
      </c>
      <c r="G511" s="36" t="s">
        <v>11</v>
      </c>
      <c r="H511" s="249">
        <v>72</v>
      </c>
      <c r="I511" s="127">
        <f t="shared" si="14"/>
        <v>475.40160000000009</v>
      </c>
    </row>
    <row r="512" spans="1:9" x14ac:dyDescent="0.25">
      <c r="A512" s="71">
        <v>6</v>
      </c>
      <c r="B512" s="18" t="s">
        <v>48</v>
      </c>
      <c r="C512" s="27" t="s">
        <v>527</v>
      </c>
      <c r="D512" s="20">
        <v>40.012999999999998</v>
      </c>
      <c r="E512" s="54">
        <v>40.012999999999998</v>
      </c>
      <c r="F512" s="32">
        <v>3</v>
      </c>
      <c r="G512" s="36" t="s">
        <v>11</v>
      </c>
      <c r="H512" s="249">
        <v>72</v>
      </c>
      <c r="I512" s="127">
        <f t="shared" si="14"/>
        <v>576.18719999999996</v>
      </c>
    </row>
    <row r="513" spans="1:9" x14ac:dyDescent="0.25">
      <c r="A513" s="71">
        <v>7</v>
      </c>
      <c r="B513" s="18" t="s">
        <v>48</v>
      </c>
      <c r="C513" s="29" t="s">
        <v>528</v>
      </c>
      <c r="D513" s="20">
        <v>10.007</v>
      </c>
      <c r="E513" s="54">
        <v>10.007</v>
      </c>
      <c r="F513" s="32">
        <v>4</v>
      </c>
      <c r="G513" s="36" t="s">
        <v>11</v>
      </c>
      <c r="H513" s="249">
        <v>72</v>
      </c>
      <c r="I513" s="127">
        <f t="shared" si="14"/>
        <v>144.10080000000002</v>
      </c>
    </row>
    <row r="514" spans="1:9" x14ac:dyDescent="0.25">
      <c r="A514" s="71">
        <v>8</v>
      </c>
      <c r="B514" s="18" t="s">
        <v>48</v>
      </c>
      <c r="C514" s="27" t="s">
        <v>529</v>
      </c>
      <c r="D514" s="20">
        <v>14.005000000000001</v>
      </c>
      <c r="E514" s="54">
        <v>14.005000000000001</v>
      </c>
      <c r="F514" s="32">
        <v>4</v>
      </c>
      <c r="G514" s="36" t="s">
        <v>11</v>
      </c>
      <c r="H514" s="249">
        <v>72</v>
      </c>
      <c r="I514" s="127">
        <f t="shared" si="14"/>
        <v>201.67200000000003</v>
      </c>
    </row>
    <row r="515" spans="1:9" x14ac:dyDescent="0.25">
      <c r="A515" s="71">
        <v>9</v>
      </c>
      <c r="B515" s="18" t="s">
        <v>48</v>
      </c>
      <c r="C515" s="27" t="s">
        <v>530</v>
      </c>
      <c r="D515" s="20">
        <v>14.004</v>
      </c>
      <c r="E515" s="54">
        <v>14.004</v>
      </c>
      <c r="F515" s="32">
        <v>4</v>
      </c>
      <c r="G515" s="36" t="s">
        <v>11</v>
      </c>
      <c r="H515" s="249">
        <v>72</v>
      </c>
      <c r="I515" s="127">
        <f t="shared" si="14"/>
        <v>201.6576</v>
      </c>
    </row>
    <row r="516" spans="1:9" x14ac:dyDescent="0.25">
      <c r="A516" s="71">
        <v>10</v>
      </c>
      <c r="B516" s="18" t="s">
        <v>48</v>
      </c>
      <c r="C516" s="27" t="s">
        <v>531</v>
      </c>
      <c r="D516" s="20">
        <v>22.509</v>
      </c>
      <c r="E516" s="54">
        <v>22.509</v>
      </c>
      <c r="F516" s="32">
        <v>3</v>
      </c>
      <c r="G516" s="36" t="s">
        <v>11</v>
      </c>
      <c r="H516" s="249">
        <v>72</v>
      </c>
      <c r="I516" s="127">
        <f t="shared" si="14"/>
        <v>324.12960000000004</v>
      </c>
    </row>
    <row r="517" spans="1:9" x14ac:dyDescent="0.25">
      <c r="A517" s="71">
        <v>11</v>
      </c>
      <c r="B517" s="18" t="s">
        <v>48</v>
      </c>
      <c r="C517" s="27" t="s">
        <v>532</v>
      </c>
      <c r="D517" s="20">
        <v>57.526000000000003</v>
      </c>
      <c r="E517" s="54">
        <v>57.526000000000003</v>
      </c>
      <c r="F517" s="32">
        <v>4</v>
      </c>
      <c r="G517" s="36" t="s">
        <v>11</v>
      </c>
      <c r="H517" s="249">
        <v>72</v>
      </c>
      <c r="I517" s="127">
        <f t="shared" si="14"/>
        <v>828.37440000000015</v>
      </c>
    </row>
    <row r="518" spans="1:9" x14ac:dyDescent="0.25">
      <c r="A518" s="71">
        <v>12</v>
      </c>
      <c r="B518" s="18" t="s">
        <v>48</v>
      </c>
      <c r="C518" s="27" t="s">
        <v>533</v>
      </c>
      <c r="D518" s="20">
        <v>51.012</v>
      </c>
      <c r="E518" s="54">
        <v>50.902999999999999</v>
      </c>
      <c r="F518" s="32">
        <v>4</v>
      </c>
      <c r="G518" s="36" t="s">
        <v>11</v>
      </c>
      <c r="H518" s="249">
        <v>72</v>
      </c>
      <c r="I518" s="127">
        <f t="shared" si="14"/>
        <v>734.57280000000003</v>
      </c>
    </row>
    <row r="519" spans="1:9" x14ac:dyDescent="0.25">
      <c r="A519" s="71">
        <v>13</v>
      </c>
      <c r="B519" s="18" t="s">
        <v>48</v>
      </c>
      <c r="C519" s="27" t="s">
        <v>534</v>
      </c>
      <c r="D519" s="20">
        <v>15.004</v>
      </c>
      <c r="E519" s="54">
        <v>14.186999999999999</v>
      </c>
      <c r="F519" s="32">
        <v>4</v>
      </c>
      <c r="G519" s="36" t="s">
        <v>11</v>
      </c>
      <c r="H519" s="249">
        <v>72</v>
      </c>
      <c r="I519" s="127">
        <f t="shared" si="14"/>
        <v>216.05760000000001</v>
      </c>
    </row>
    <row r="520" spans="1:9" x14ac:dyDescent="0.25">
      <c r="A520" s="71">
        <v>14</v>
      </c>
      <c r="B520" s="18" t="s">
        <v>48</v>
      </c>
      <c r="C520" s="27" t="s">
        <v>535</v>
      </c>
      <c r="D520" s="20">
        <v>16.004999999999999</v>
      </c>
      <c r="E520" s="54">
        <v>14.907</v>
      </c>
      <c r="F520" s="32">
        <v>4</v>
      </c>
      <c r="G520" s="36" t="s">
        <v>11</v>
      </c>
      <c r="H520" s="249">
        <v>72</v>
      </c>
      <c r="I520" s="127">
        <f t="shared" si="14"/>
        <v>230.47199999999998</v>
      </c>
    </row>
    <row r="521" spans="1:9" x14ac:dyDescent="0.25">
      <c r="A521" s="71">
        <v>15</v>
      </c>
      <c r="B521" s="18" t="s">
        <v>48</v>
      </c>
      <c r="C521" s="27" t="s">
        <v>536</v>
      </c>
      <c r="D521" s="20">
        <v>40.020000000000003</v>
      </c>
      <c r="E521" s="54">
        <v>40.020000000000003</v>
      </c>
      <c r="F521" s="32">
        <v>4</v>
      </c>
      <c r="G521" s="36" t="s">
        <v>11</v>
      </c>
      <c r="H521" s="249">
        <v>72</v>
      </c>
      <c r="I521" s="127">
        <f t="shared" si="14"/>
        <v>576.28800000000001</v>
      </c>
    </row>
    <row r="522" spans="1:9" x14ac:dyDescent="0.25">
      <c r="A522" s="71">
        <v>16</v>
      </c>
      <c r="B522" s="18" t="s">
        <v>48</v>
      </c>
      <c r="C522" s="27" t="s">
        <v>537</v>
      </c>
      <c r="D522" s="20">
        <v>19.007000000000001</v>
      </c>
      <c r="E522" s="54">
        <v>19.007000000000001</v>
      </c>
      <c r="F522" s="32">
        <v>4</v>
      </c>
      <c r="G522" s="36" t="s">
        <v>11</v>
      </c>
      <c r="H522" s="249">
        <v>72</v>
      </c>
      <c r="I522" s="127">
        <f t="shared" si="14"/>
        <v>273.70080000000002</v>
      </c>
    </row>
    <row r="523" spans="1:9" x14ac:dyDescent="0.25">
      <c r="A523" s="71">
        <v>17</v>
      </c>
      <c r="B523" s="18" t="s">
        <v>48</v>
      </c>
      <c r="C523" s="27" t="s">
        <v>538</v>
      </c>
      <c r="D523" s="20">
        <v>19.006</v>
      </c>
      <c r="E523" s="54">
        <v>19.006</v>
      </c>
      <c r="F523" s="32">
        <v>4</v>
      </c>
      <c r="G523" s="36" t="s">
        <v>11</v>
      </c>
      <c r="H523" s="249">
        <v>72</v>
      </c>
      <c r="I523" s="127">
        <f t="shared" si="14"/>
        <v>273.68639999999999</v>
      </c>
    </row>
    <row r="524" spans="1:9" x14ac:dyDescent="0.25">
      <c r="A524" s="71">
        <v>18</v>
      </c>
      <c r="B524" s="18" t="s">
        <v>48</v>
      </c>
      <c r="C524" s="27" t="s">
        <v>539</v>
      </c>
      <c r="D524" s="20">
        <v>19.007000000000001</v>
      </c>
      <c r="E524" s="54">
        <v>18.962</v>
      </c>
      <c r="F524" s="32">
        <v>4</v>
      </c>
      <c r="G524" s="36" t="s">
        <v>11</v>
      </c>
      <c r="H524" s="249">
        <v>72</v>
      </c>
      <c r="I524" s="127">
        <f t="shared" si="14"/>
        <v>273.70080000000002</v>
      </c>
    </row>
    <row r="525" spans="1:9" x14ac:dyDescent="0.25">
      <c r="A525" s="71">
        <v>19</v>
      </c>
      <c r="B525" s="18" t="s">
        <v>48</v>
      </c>
      <c r="C525" s="27" t="s">
        <v>540</v>
      </c>
      <c r="D525" s="20">
        <v>19.007000000000001</v>
      </c>
      <c r="E525" s="54">
        <v>16.968</v>
      </c>
      <c r="F525" s="32">
        <v>4</v>
      </c>
      <c r="G525" s="36" t="s">
        <v>11</v>
      </c>
      <c r="H525" s="249">
        <v>72</v>
      </c>
      <c r="I525" s="127">
        <f t="shared" si="14"/>
        <v>273.70080000000002</v>
      </c>
    </row>
    <row r="526" spans="1:9" x14ac:dyDescent="0.25">
      <c r="A526" s="71">
        <v>20</v>
      </c>
      <c r="B526" s="18" t="s">
        <v>48</v>
      </c>
      <c r="C526" s="27" t="s">
        <v>541</v>
      </c>
      <c r="D526" s="20">
        <v>25.01</v>
      </c>
      <c r="E526" s="54">
        <v>24.123000000000001</v>
      </c>
      <c r="F526" s="32">
        <v>3</v>
      </c>
      <c r="G526" s="36" t="s">
        <v>11</v>
      </c>
      <c r="H526" s="249">
        <v>72</v>
      </c>
      <c r="I526" s="127">
        <f t="shared" si="14"/>
        <v>360.14400000000001</v>
      </c>
    </row>
    <row r="527" spans="1:9" x14ac:dyDescent="0.25">
      <c r="A527" s="71">
        <v>21</v>
      </c>
      <c r="B527" s="18" t="s">
        <v>48</v>
      </c>
      <c r="C527" s="27" t="s">
        <v>542</v>
      </c>
      <c r="D527" s="20">
        <v>25.01</v>
      </c>
      <c r="E527" s="54">
        <v>25.01</v>
      </c>
      <c r="F527" s="32">
        <v>3</v>
      </c>
      <c r="G527" s="36" t="s">
        <v>11</v>
      </c>
      <c r="H527" s="249">
        <v>72</v>
      </c>
      <c r="I527" s="127">
        <f t="shared" si="14"/>
        <v>360.14400000000001</v>
      </c>
    </row>
    <row r="528" spans="1:9" x14ac:dyDescent="0.25">
      <c r="A528" s="71">
        <v>22</v>
      </c>
      <c r="B528" s="18" t="s">
        <v>48</v>
      </c>
      <c r="C528" s="27" t="s">
        <v>543</v>
      </c>
      <c r="D528" s="20">
        <v>12.904999999999999</v>
      </c>
      <c r="E528" s="54">
        <v>12.826000000000001</v>
      </c>
      <c r="F528" s="32">
        <v>4</v>
      </c>
      <c r="G528" s="36" t="s">
        <v>11</v>
      </c>
      <c r="H528" s="249">
        <v>72</v>
      </c>
      <c r="I528" s="127">
        <f t="shared" si="14"/>
        <v>185.83199999999999</v>
      </c>
    </row>
    <row r="529" spans="1:9" x14ac:dyDescent="0.25">
      <c r="A529" s="71">
        <v>23</v>
      </c>
      <c r="B529" s="18" t="s">
        <v>48</v>
      </c>
      <c r="C529" s="29" t="s">
        <v>544</v>
      </c>
      <c r="D529" s="20">
        <v>14.757</v>
      </c>
      <c r="E529" s="54">
        <v>8.6229999999999993</v>
      </c>
      <c r="F529" s="32">
        <v>5</v>
      </c>
      <c r="G529" s="36" t="s">
        <v>11</v>
      </c>
      <c r="H529" s="249">
        <v>72</v>
      </c>
      <c r="I529" s="127">
        <f t="shared" si="14"/>
        <v>212.5008</v>
      </c>
    </row>
    <row r="530" spans="1:9" x14ac:dyDescent="0.25">
      <c r="A530" s="71">
        <v>24</v>
      </c>
      <c r="B530" s="18" t="s">
        <v>48</v>
      </c>
      <c r="C530" s="27" t="s">
        <v>545</v>
      </c>
      <c r="D530" s="20">
        <v>16.004999999999999</v>
      </c>
      <c r="E530" s="54">
        <v>16.004999999999999</v>
      </c>
      <c r="F530" s="32">
        <v>3</v>
      </c>
      <c r="G530" s="36" t="s">
        <v>11</v>
      </c>
      <c r="H530" s="249">
        <v>72</v>
      </c>
      <c r="I530" s="127">
        <f t="shared" si="14"/>
        <v>230.47199999999998</v>
      </c>
    </row>
    <row r="531" spans="1:9" ht="15.75" thickBot="1" x14ac:dyDescent="0.3">
      <c r="A531" s="72">
        <v>25</v>
      </c>
      <c r="B531" s="73" t="s">
        <v>48</v>
      </c>
      <c r="C531" s="98" t="s">
        <v>546</v>
      </c>
      <c r="D531" s="75">
        <v>16.004999999999999</v>
      </c>
      <c r="E531" s="107">
        <v>16.004999999999999</v>
      </c>
      <c r="F531" s="77">
        <v>3</v>
      </c>
      <c r="G531" s="95" t="s">
        <v>11</v>
      </c>
      <c r="H531" s="250">
        <v>72</v>
      </c>
      <c r="I531" s="128">
        <f t="shared" si="14"/>
        <v>230.47199999999998</v>
      </c>
    </row>
    <row r="532" spans="1:9" ht="15.75" thickBot="1" x14ac:dyDescent="0.3">
      <c r="A532" s="256"/>
      <c r="B532" s="244"/>
      <c r="C532" s="244"/>
      <c r="D532" s="279">
        <f>SUM(D507:D531)</f>
        <v>554.60799999999995</v>
      </c>
      <c r="E532" s="280">
        <f>SUM(E507:E531)</f>
        <v>535.30800000000011</v>
      </c>
      <c r="F532" s="257"/>
      <c r="G532" s="257"/>
      <c r="H532" s="244"/>
      <c r="I532" s="245"/>
    </row>
    <row r="533" spans="1:9" ht="15.75" thickBot="1" x14ac:dyDescent="0.3">
      <c r="A533" s="258"/>
      <c r="B533" s="246"/>
      <c r="C533" s="246"/>
      <c r="D533" s="246"/>
      <c r="E533" s="252"/>
      <c r="F533" s="259"/>
      <c r="G533" s="259"/>
      <c r="H533" s="246"/>
      <c r="I533" s="247"/>
    </row>
    <row r="534" spans="1:9" x14ac:dyDescent="0.25">
      <c r="A534" s="64">
        <v>1</v>
      </c>
      <c r="B534" s="65" t="s">
        <v>49</v>
      </c>
      <c r="C534" s="66" t="s">
        <v>547</v>
      </c>
      <c r="D534" s="67">
        <v>6.2489999999999997</v>
      </c>
      <c r="E534" s="106">
        <v>6.2489999999999997</v>
      </c>
      <c r="F534" s="69">
        <v>3</v>
      </c>
      <c r="G534" s="97" t="s">
        <v>11</v>
      </c>
      <c r="H534" s="248">
        <v>72</v>
      </c>
      <c r="I534" s="126">
        <f t="shared" ref="I534:I545" si="15">H534*D534*20%</f>
        <v>89.985600000000005</v>
      </c>
    </row>
    <row r="535" spans="1:9" x14ac:dyDescent="0.25">
      <c r="A535" s="71">
        <v>2</v>
      </c>
      <c r="B535" s="18" t="s">
        <v>49</v>
      </c>
      <c r="C535" s="19" t="s">
        <v>549</v>
      </c>
      <c r="D535" s="20">
        <v>10.005000000000001</v>
      </c>
      <c r="E535" s="54">
        <v>10.005000000000001</v>
      </c>
      <c r="F535" s="32">
        <v>3</v>
      </c>
      <c r="G535" s="36" t="s">
        <v>11</v>
      </c>
      <c r="H535" s="249">
        <v>72</v>
      </c>
      <c r="I535" s="127">
        <f t="shared" si="15"/>
        <v>144.072</v>
      </c>
    </row>
    <row r="536" spans="1:9" x14ac:dyDescent="0.25">
      <c r="A536" s="71">
        <v>3</v>
      </c>
      <c r="B536" s="18" t="s">
        <v>49</v>
      </c>
      <c r="C536" s="19" t="s">
        <v>550</v>
      </c>
      <c r="D536" s="20">
        <v>30.683</v>
      </c>
      <c r="E536" s="54">
        <v>30.181999999999999</v>
      </c>
      <c r="F536" s="32">
        <v>3</v>
      </c>
      <c r="G536" s="36" t="s">
        <v>11</v>
      </c>
      <c r="H536" s="249">
        <v>72</v>
      </c>
      <c r="I536" s="127">
        <f t="shared" si="15"/>
        <v>441.83519999999999</v>
      </c>
    </row>
    <row r="537" spans="1:9" x14ac:dyDescent="0.25">
      <c r="A537" s="71">
        <v>4</v>
      </c>
      <c r="B537" s="18" t="s">
        <v>49</v>
      </c>
      <c r="C537" s="21" t="s">
        <v>551</v>
      </c>
      <c r="D537" s="20">
        <v>13.919</v>
      </c>
      <c r="E537" s="55">
        <v>13.67</v>
      </c>
      <c r="F537" s="32">
        <v>4</v>
      </c>
      <c r="G537" s="36" t="s">
        <v>11</v>
      </c>
      <c r="H537" s="249">
        <v>72</v>
      </c>
      <c r="I537" s="127">
        <f t="shared" si="15"/>
        <v>200.43360000000001</v>
      </c>
    </row>
    <row r="538" spans="1:9" x14ac:dyDescent="0.25">
      <c r="A538" s="71">
        <v>5</v>
      </c>
      <c r="B538" s="18" t="s">
        <v>49</v>
      </c>
      <c r="C538" s="19" t="s">
        <v>552</v>
      </c>
      <c r="D538" s="20">
        <v>27.518999999999998</v>
      </c>
      <c r="E538" s="54">
        <v>27.518999999999998</v>
      </c>
      <c r="F538" s="32">
        <v>4</v>
      </c>
      <c r="G538" s="36" t="s">
        <v>11</v>
      </c>
      <c r="H538" s="249">
        <v>72</v>
      </c>
      <c r="I538" s="127">
        <f t="shared" si="15"/>
        <v>396.27359999999999</v>
      </c>
    </row>
    <row r="539" spans="1:9" x14ac:dyDescent="0.25">
      <c r="A539" s="71">
        <v>6</v>
      </c>
      <c r="B539" s="18" t="s">
        <v>49</v>
      </c>
      <c r="C539" s="19" t="s">
        <v>553</v>
      </c>
      <c r="D539" s="20">
        <v>4.4530000000000003</v>
      </c>
      <c r="E539" s="54">
        <v>4.4530000000000003</v>
      </c>
      <c r="F539" s="32">
        <v>3</v>
      </c>
      <c r="G539" s="36" t="s">
        <v>11</v>
      </c>
      <c r="H539" s="249">
        <v>72</v>
      </c>
      <c r="I539" s="127">
        <f t="shared" si="15"/>
        <v>64.123200000000011</v>
      </c>
    </row>
    <row r="540" spans="1:9" x14ac:dyDescent="0.25">
      <c r="A540" s="71">
        <v>7</v>
      </c>
      <c r="B540" s="18" t="s">
        <v>49</v>
      </c>
      <c r="C540" s="19" t="s">
        <v>554</v>
      </c>
      <c r="D540" s="20">
        <v>6.5990000000000002</v>
      </c>
      <c r="E540" s="54">
        <v>6.5990000000000002</v>
      </c>
      <c r="F540" s="32">
        <v>3</v>
      </c>
      <c r="G540" s="36" t="s">
        <v>11</v>
      </c>
      <c r="H540" s="249">
        <v>72</v>
      </c>
      <c r="I540" s="127">
        <f t="shared" si="15"/>
        <v>95.025600000000011</v>
      </c>
    </row>
    <row r="541" spans="1:9" x14ac:dyDescent="0.25">
      <c r="A541" s="71">
        <v>8</v>
      </c>
      <c r="B541" s="18" t="s">
        <v>49</v>
      </c>
      <c r="C541" s="19" t="s">
        <v>555</v>
      </c>
      <c r="D541" s="20">
        <v>35.054000000000002</v>
      </c>
      <c r="E541" s="54">
        <v>34.587000000000003</v>
      </c>
      <c r="F541" s="32">
        <v>4</v>
      </c>
      <c r="G541" s="36" t="s">
        <v>11</v>
      </c>
      <c r="H541" s="249">
        <v>72</v>
      </c>
      <c r="I541" s="127">
        <f t="shared" si="15"/>
        <v>504.77760000000001</v>
      </c>
    </row>
    <row r="542" spans="1:9" x14ac:dyDescent="0.25">
      <c r="A542" s="71">
        <v>9</v>
      </c>
      <c r="B542" s="18" t="s">
        <v>49</v>
      </c>
      <c r="C542" s="19" t="s">
        <v>556</v>
      </c>
      <c r="D542" s="20">
        <v>15.688000000000001</v>
      </c>
      <c r="E542" s="54">
        <v>15.688000000000001</v>
      </c>
      <c r="F542" s="32">
        <v>3</v>
      </c>
      <c r="G542" s="36" t="s">
        <v>11</v>
      </c>
      <c r="H542" s="249">
        <v>72</v>
      </c>
      <c r="I542" s="127">
        <f t="shared" si="15"/>
        <v>225.90720000000002</v>
      </c>
    </row>
    <row r="543" spans="1:9" x14ac:dyDescent="0.25">
      <c r="A543" s="71">
        <v>10</v>
      </c>
      <c r="B543" s="18" t="s">
        <v>49</v>
      </c>
      <c r="C543" s="19" t="s">
        <v>557</v>
      </c>
      <c r="D543" s="20">
        <v>15.686999999999999</v>
      </c>
      <c r="E543" s="54">
        <v>15.662000000000001</v>
      </c>
      <c r="F543" s="32">
        <v>3</v>
      </c>
      <c r="G543" s="36" t="s">
        <v>11</v>
      </c>
      <c r="H543" s="249">
        <v>72</v>
      </c>
      <c r="I543" s="127">
        <f t="shared" si="15"/>
        <v>225.89279999999999</v>
      </c>
    </row>
    <row r="544" spans="1:9" x14ac:dyDescent="0.25">
      <c r="A544" s="71">
        <v>11</v>
      </c>
      <c r="B544" s="18" t="s">
        <v>49</v>
      </c>
      <c r="C544" s="19" t="s">
        <v>558</v>
      </c>
      <c r="D544" s="20">
        <v>41.51</v>
      </c>
      <c r="E544" s="55">
        <v>41.51</v>
      </c>
      <c r="F544" s="32">
        <v>3</v>
      </c>
      <c r="G544" s="36" t="s">
        <v>11</v>
      </c>
      <c r="H544" s="249">
        <v>72</v>
      </c>
      <c r="I544" s="127">
        <f t="shared" si="15"/>
        <v>597.74400000000003</v>
      </c>
    </row>
    <row r="545" spans="1:9" ht="15.75" thickBot="1" x14ac:dyDescent="0.3">
      <c r="A545" s="72">
        <v>12</v>
      </c>
      <c r="B545" s="73" t="s">
        <v>49</v>
      </c>
      <c r="C545" s="93" t="s">
        <v>559</v>
      </c>
      <c r="D545" s="75">
        <v>20.007000000000001</v>
      </c>
      <c r="E545" s="107">
        <v>19.981000000000002</v>
      </c>
      <c r="F545" s="77">
        <v>3</v>
      </c>
      <c r="G545" s="95" t="s">
        <v>11</v>
      </c>
      <c r="H545" s="250">
        <v>72</v>
      </c>
      <c r="I545" s="128">
        <f t="shared" si="15"/>
        <v>288.10080000000005</v>
      </c>
    </row>
    <row r="546" spans="1:9" ht="15.75" thickBot="1" x14ac:dyDescent="0.3">
      <c r="A546" s="256"/>
      <c r="B546" s="244"/>
      <c r="C546" s="244"/>
      <c r="D546" s="279">
        <f>SUM(D534:D545)</f>
        <v>227.37299999999999</v>
      </c>
      <c r="E546" s="281">
        <f>SUM(E534:E545)</f>
        <v>226.10499999999999</v>
      </c>
      <c r="F546" s="257"/>
      <c r="G546" s="257"/>
      <c r="H546" s="244"/>
      <c r="I546" s="245"/>
    </row>
    <row r="547" spans="1:9" ht="15.75" thickBot="1" x14ac:dyDescent="0.3">
      <c r="A547" s="258"/>
      <c r="B547" s="246"/>
      <c r="C547" s="246"/>
      <c r="D547" s="246"/>
      <c r="E547" s="246"/>
      <c r="F547" s="259"/>
      <c r="G547" s="259"/>
      <c r="H547" s="246"/>
      <c r="I547" s="247"/>
    </row>
    <row r="548" spans="1:9" x14ac:dyDescent="0.25">
      <c r="A548" s="64">
        <v>1</v>
      </c>
      <c r="B548" s="65" t="s">
        <v>50</v>
      </c>
      <c r="C548" s="100" t="s">
        <v>51</v>
      </c>
      <c r="D548" s="67">
        <v>15.003</v>
      </c>
      <c r="E548" s="106">
        <v>4.6829999999999998</v>
      </c>
      <c r="F548" s="69">
        <v>3</v>
      </c>
      <c r="G548" s="97" t="s">
        <v>11</v>
      </c>
      <c r="H548" s="253">
        <v>72</v>
      </c>
      <c r="I548" s="126">
        <f t="shared" ref="I548:I549" si="16">H548*D548*20%</f>
        <v>216.04319999999998</v>
      </c>
    </row>
    <row r="549" spans="1:9" ht="15.75" thickBot="1" x14ac:dyDescent="0.3">
      <c r="A549" s="72">
        <v>2</v>
      </c>
      <c r="B549" s="73" t="s">
        <v>50</v>
      </c>
      <c r="C549" s="98" t="s">
        <v>561</v>
      </c>
      <c r="D549" s="75">
        <v>14.516999999999999</v>
      </c>
      <c r="E549" s="107">
        <v>14.516999999999999</v>
      </c>
      <c r="F549" s="77">
        <v>3</v>
      </c>
      <c r="G549" s="95" t="s">
        <v>11</v>
      </c>
      <c r="H549" s="254">
        <v>72</v>
      </c>
      <c r="I549" s="128">
        <f t="shared" si="16"/>
        <v>209.04480000000001</v>
      </c>
    </row>
    <row r="550" spans="1:9" ht="15.75" thickBot="1" x14ac:dyDescent="0.3">
      <c r="A550" s="263"/>
      <c r="B550" s="260"/>
      <c r="C550" s="260"/>
      <c r="D550" s="282">
        <f>SUM(D548:D549)</f>
        <v>29.52</v>
      </c>
      <c r="E550" s="283">
        <f>SUM(E548:E549)</f>
        <v>19.2</v>
      </c>
      <c r="F550" s="261"/>
      <c r="G550" s="261"/>
      <c r="H550" s="260"/>
      <c r="I550" s="255"/>
    </row>
    <row r="551" spans="1:9" ht="15.75" thickBot="1" x14ac:dyDescent="0.3">
      <c r="A551" s="258"/>
      <c r="B551" s="246"/>
      <c r="C551" s="246"/>
      <c r="D551" s="246"/>
      <c r="E551" s="246"/>
      <c r="F551" s="259"/>
      <c r="G551" s="259"/>
      <c r="H551" s="246"/>
      <c r="I551" s="247"/>
    </row>
    <row r="552" spans="1:9" x14ac:dyDescent="0.25">
      <c r="A552" s="64">
        <v>1</v>
      </c>
      <c r="B552" s="108" t="s">
        <v>52</v>
      </c>
      <c r="C552" s="100" t="s">
        <v>562</v>
      </c>
      <c r="D552" s="67">
        <v>51.512999999999998</v>
      </c>
      <c r="E552" s="106">
        <v>50.426000000000002</v>
      </c>
      <c r="F552" s="69">
        <v>3</v>
      </c>
      <c r="G552" s="97" t="s">
        <v>11</v>
      </c>
      <c r="H552" s="248">
        <v>72</v>
      </c>
      <c r="I552" s="126">
        <f t="shared" ref="I552:I578" si="17">H552*D552*20%</f>
        <v>741.78719999999998</v>
      </c>
    </row>
    <row r="553" spans="1:9" x14ac:dyDescent="0.25">
      <c r="A553" s="71">
        <v>2</v>
      </c>
      <c r="B553" s="30" t="s">
        <v>52</v>
      </c>
      <c r="C553" s="27" t="s">
        <v>563</v>
      </c>
      <c r="D553" s="20">
        <v>24.981000000000002</v>
      </c>
      <c r="E553" s="54">
        <v>24.388000000000002</v>
      </c>
      <c r="F553" s="32">
        <v>4</v>
      </c>
      <c r="G553" s="36" t="s">
        <v>11</v>
      </c>
      <c r="H553" s="249">
        <v>72</v>
      </c>
      <c r="I553" s="127">
        <f t="shared" si="17"/>
        <v>359.72640000000001</v>
      </c>
    </row>
    <row r="554" spans="1:9" x14ac:dyDescent="0.25">
      <c r="A554" s="71">
        <v>3</v>
      </c>
      <c r="B554" s="30" t="s">
        <v>52</v>
      </c>
      <c r="C554" s="29" t="s">
        <v>564</v>
      </c>
      <c r="D554" s="26">
        <v>42.368000000000002</v>
      </c>
      <c r="E554" s="54">
        <v>40.386000000000003</v>
      </c>
      <c r="F554" s="32">
        <v>4</v>
      </c>
      <c r="G554" s="36" t="s">
        <v>11</v>
      </c>
      <c r="H554" s="249">
        <v>72</v>
      </c>
      <c r="I554" s="127">
        <f t="shared" si="17"/>
        <v>610.0992</v>
      </c>
    </row>
    <row r="555" spans="1:9" x14ac:dyDescent="0.25">
      <c r="A555" s="71">
        <v>4</v>
      </c>
      <c r="B555" s="30" t="s">
        <v>52</v>
      </c>
      <c r="C555" s="27" t="s">
        <v>565</v>
      </c>
      <c r="D555" s="20">
        <v>24.707999999999998</v>
      </c>
      <c r="E555" s="54">
        <v>24.161999999999999</v>
      </c>
      <c r="F555" s="32">
        <v>4</v>
      </c>
      <c r="G555" s="36" t="s">
        <v>11</v>
      </c>
      <c r="H555" s="249">
        <v>72</v>
      </c>
      <c r="I555" s="127">
        <f t="shared" si="17"/>
        <v>355.79520000000002</v>
      </c>
    </row>
    <row r="556" spans="1:9" x14ac:dyDescent="0.25">
      <c r="A556" s="71">
        <v>5</v>
      </c>
      <c r="B556" s="30" t="s">
        <v>52</v>
      </c>
      <c r="C556" s="27" t="s">
        <v>566</v>
      </c>
      <c r="D556" s="20">
        <v>24.707999999999998</v>
      </c>
      <c r="E556" s="54">
        <v>24.088000000000001</v>
      </c>
      <c r="F556" s="32">
        <v>4</v>
      </c>
      <c r="G556" s="36" t="s">
        <v>11</v>
      </c>
      <c r="H556" s="249">
        <v>72</v>
      </c>
      <c r="I556" s="127">
        <f t="shared" si="17"/>
        <v>355.79520000000002</v>
      </c>
    </row>
    <row r="557" spans="1:9" x14ac:dyDescent="0.25">
      <c r="A557" s="71">
        <v>6</v>
      </c>
      <c r="B557" s="30" t="s">
        <v>52</v>
      </c>
      <c r="C557" s="27" t="s">
        <v>567</v>
      </c>
      <c r="D557" s="20">
        <v>48.018999999999998</v>
      </c>
      <c r="E557" s="54">
        <v>45.094000000000001</v>
      </c>
      <c r="F557" s="32">
        <v>3</v>
      </c>
      <c r="G557" s="36" t="s">
        <v>11</v>
      </c>
      <c r="H557" s="249">
        <v>72</v>
      </c>
      <c r="I557" s="127">
        <f t="shared" si="17"/>
        <v>691.47360000000003</v>
      </c>
    </row>
    <row r="558" spans="1:9" x14ac:dyDescent="0.25">
      <c r="A558" s="71">
        <v>7</v>
      </c>
      <c r="B558" s="30" t="s">
        <v>52</v>
      </c>
      <c r="C558" s="27" t="s">
        <v>568</v>
      </c>
      <c r="D558" s="20">
        <v>5.32</v>
      </c>
      <c r="E558" s="54">
        <v>4.0439999999999996</v>
      </c>
      <c r="F558" s="32">
        <v>5</v>
      </c>
      <c r="G558" s="36" t="s">
        <v>11</v>
      </c>
      <c r="H558" s="249">
        <v>72</v>
      </c>
      <c r="I558" s="127">
        <f t="shared" si="17"/>
        <v>76.608000000000004</v>
      </c>
    </row>
    <row r="559" spans="1:9" x14ac:dyDescent="0.25">
      <c r="A559" s="71">
        <v>8</v>
      </c>
      <c r="B559" s="30" t="s">
        <v>52</v>
      </c>
      <c r="C559" s="27" t="s">
        <v>570</v>
      </c>
      <c r="D559" s="20">
        <v>12.002000000000001</v>
      </c>
      <c r="E559" s="54">
        <v>11.077999999999999</v>
      </c>
      <c r="F559" s="32">
        <v>4</v>
      </c>
      <c r="G559" s="36" t="s">
        <v>11</v>
      </c>
      <c r="H559" s="249">
        <v>72</v>
      </c>
      <c r="I559" s="127">
        <f t="shared" si="17"/>
        <v>172.8288</v>
      </c>
    </row>
    <row r="560" spans="1:9" x14ac:dyDescent="0.25">
      <c r="A560" s="71">
        <v>9</v>
      </c>
      <c r="B560" s="30" t="s">
        <v>52</v>
      </c>
      <c r="C560" s="27" t="s">
        <v>571</v>
      </c>
      <c r="D560" s="20">
        <v>10.003</v>
      </c>
      <c r="E560" s="54">
        <v>9.266</v>
      </c>
      <c r="F560" s="32">
        <v>4</v>
      </c>
      <c r="G560" s="36" t="s">
        <v>11</v>
      </c>
      <c r="H560" s="249">
        <v>72</v>
      </c>
      <c r="I560" s="127">
        <f t="shared" si="17"/>
        <v>144.04320000000001</v>
      </c>
    </row>
    <row r="561" spans="1:9" x14ac:dyDescent="0.25">
      <c r="A561" s="71">
        <v>10</v>
      </c>
      <c r="B561" s="30" t="s">
        <v>52</v>
      </c>
      <c r="C561" s="27" t="s">
        <v>53</v>
      </c>
      <c r="D561" s="20">
        <v>19.004999999999999</v>
      </c>
      <c r="E561" s="55">
        <v>9.27</v>
      </c>
      <c r="F561" s="32">
        <v>4</v>
      </c>
      <c r="G561" s="36" t="s">
        <v>11</v>
      </c>
      <c r="H561" s="249">
        <v>72</v>
      </c>
      <c r="I561" s="127">
        <f t="shared" si="17"/>
        <v>273.67199999999997</v>
      </c>
    </row>
    <row r="562" spans="1:9" x14ac:dyDescent="0.25">
      <c r="A562" s="71">
        <v>11</v>
      </c>
      <c r="B562" s="30" t="s">
        <v>52</v>
      </c>
      <c r="C562" s="27" t="s">
        <v>572</v>
      </c>
      <c r="D562" s="20">
        <v>30.013000000000002</v>
      </c>
      <c r="E562" s="54">
        <v>27.492999999999999</v>
      </c>
      <c r="F562" s="32">
        <v>4</v>
      </c>
      <c r="G562" s="36" t="s">
        <v>11</v>
      </c>
      <c r="H562" s="249">
        <v>72</v>
      </c>
      <c r="I562" s="127">
        <f t="shared" si="17"/>
        <v>432.18720000000008</v>
      </c>
    </row>
    <row r="563" spans="1:9" x14ac:dyDescent="0.25">
      <c r="A563" s="71">
        <v>12</v>
      </c>
      <c r="B563" s="30" t="s">
        <v>52</v>
      </c>
      <c r="C563" s="27" t="s">
        <v>573</v>
      </c>
      <c r="D563" s="20">
        <v>12.381</v>
      </c>
      <c r="E563" s="54">
        <v>12.381</v>
      </c>
      <c r="F563" s="32">
        <v>4</v>
      </c>
      <c r="G563" s="36" t="s">
        <v>11</v>
      </c>
      <c r="H563" s="249">
        <v>72</v>
      </c>
      <c r="I563" s="127">
        <f t="shared" si="17"/>
        <v>178.28640000000001</v>
      </c>
    </row>
    <row r="564" spans="1:9" x14ac:dyDescent="0.25">
      <c r="A564" s="71">
        <v>13</v>
      </c>
      <c r="B564" s="30" t="s">
        <v>52</v>
      </c>
      <c r="C564" s="27" t="s">
        <v>574</v>
      </c>
      <c r="D564" s="20">
        <v>54.018999999999998</v>
      </c>
      <c r="E564" s="54">
        <v>52.487000000000002</v>
      </c>
      <c r="F564" s="32">
        <v>4</v>
      </c>
      <c r="G564" s="36" t="s">
        <v>11</v>
      </c>
      <c r="H564" s="249">
        <v>72</v>
      </c>
      <c r="I564" s="127">
        <f t="shared" si="17"/>
        <v>777.87360000000001</v>
      </c>
    </row>
    <row r="565" spans="1:9" x14ac:dyDescent="0.25">
      <c r="A565" s="71">
        <v>14</v>
      </c>
      <c r="B565" s="30" t="s">
        <v>52</v>
      </c>
      <c r="C565" s="27" t="s">
        <v>575</v>
      </c>
      <c r="D565" s="20">
        <v>54.017000000000003</v>
      </c>
      <c r="E565" s="54">
        <v>52.789000000000001</v>
      </c>
      <c r="F565" s="32">
        <v>4</v>
      </c>
      <c r="G565" s="36" t="s">
        <v>11</v>
      </c>
      <c r="H565" s="249">
        <v>72</v>
      </c>
      <c r="I565" s="127">
        <f t="shared" si="17"/>
        <v>777.84480000000008</v>
      </c>
    </row>
    <row r="566" spans="1:9" x14ac:dyDescent="0.25">
      <c r="A566" s="71">
        <v>15</v>
      </c>
      <c r="B566" s="30" t="s">
        <v>52</v>
      </c>
      <c r="C566" s="29" t="s">
        <v>576</v>
      </c>
      <c r="D566" s="26">
        <v>14.997</v>
      </c>
      <c r="E566" s="54">
        <v>12.276</v>
      </c>
      <c r="F566" s="32">
        <v>3</v>
      </c>
      <c r="G566" s="36" t="s">
        <v>11</v>
      </c>
      <c r="H566" s="249">
        <v>72</v>
      </c>
      <c r="I566" s="127">
        <f t="shared" si="17"/>
        <v>215.95680000000004</v>
      </c>
    </row>
    <row r="567" spans="1:9" x14ac:dyDescent="0.25">
      <c r="A567" s="71">
        <v>16</v>
      </c>
      <c r="B567" s="30" t="s">
        <v>52</v>
      </c>
      <c r="C567" s="27" t="s">
        <v>577</v>
      </c>
      <c r="D567" s="20">
        <v>11.768000000000001</v>
      </c>
      <c r="E567" s="54">
        <v>11.768000000000001</v>
      </c>
      <c r="F567" s="32">
        <v>4</v>
      </c>
      <c r="G567" s="36" t="s">
        <v>11</v>
      </c>
      <c r="H567" s="249">
        <v>72</v>
      </c>
      <c r="I567" s="127">
        <f t="shared" si="17"/>
        <v>169.45920000000001</v>
      </c>
    </row>
    <row r="568" spans="1:9" x14ac:dyDescent="0.25">
      <c r="A568" s="71">
        <v>17</v>
      </c>
      <c r="B568" s="30" t="s">
        <v>52</v>
      </c>
      <c r="C568" s="27" t="s">
        <v>578</v>
      </c>
      <c r="D568" s="20">
        <v>11.753</v>
      </c>
      <c r="E568" s="54">
        <v>11.753</v>
      </c>
      <c r="F568" s="32">
        <v>4</v>
      </c>
      <c r="G568" s="36" t="s">
        <v>11</v>
      </c>
      <c r="H568" s="249">
        <v>72</v>
      </c>
      <c r="I568" s="127">
        <f t="shared" si="17"/>
        <v>169.2432</v>
      </c>
    </row>
    <row r="569" spans="1:9" x14ac:dyDescent="0.25">
      <c r="A569" s="71">
        <v>18</v>
      </c>
      <c r="B569" s="30" t="s">
        <v>52</v>
      </c>
      <c r="C569" s="27" t="s">
        <v>579</v>
      </c>
      <c r="D569" s="20">
        <v>20.843</v>
      </c>
      <c r="E569" s="54">
        <v>20.843</v>
      </c>
      <c r="F569" s="32">
        <v>4</v>
      </c>
      <c r="G569" s="36" t="s">
        <v>11</v>
      </c>
      <c r="H569" s="249">
        <v>72</v>
      </c>
      <c r="I569" s="127">
        <f t="shared" si="17"/>
        <v>300.13920000000002</v>
      </c>
    </row>
    <row r="570" spans="1:9" x14ac:dyDescent="0.25">
      <c r="A570" s="71">
        <v>19</v>
      </c>
      <c r="B570" s="30" t="s">
        <v>52</v>
      </c>
      <c r="C570" s="27" t="s">
        <v>580</v>
      </c>
      <c r="D570" s="20">
        <v>20.841999999999999</v>
      </c>
      <c r="E570" s="54">
        <v>20.140999999999998</v>
      </c>
      <c r="F570" s="32">
        <v>4</v>
      </c>
      <c r="G570" s="36" t="s">
        <v>11</v>
      </c>
      <c r="H570" s="249">
        <v>72</v>
      </c>
      <c r="I570" s="127">
        <f t="shared" si="17"/>
        <v>300.12479999999999</v>
      </c>
    </row>
    <row r="571" spans="1:9" x14ac:dyDescent="0.25">
      <c r="A571" s="71">
        <v>20</v>
      </c>
      <c r="B571" s="30" t="s">
        <v>52</v>
      </c>
      <c r="C571" s="27" t="s">
        <v>581</v>
      </c>
      <c r="D571" s="20">
        <v>41.994999999999997</v>
      </c>
      <c r="E571" s="54">
        <v>37.453000000000003</v>
      </c>
      <c r="F571" s="32">
        <v>4</v>
      </c>
      <c r="G571" s="36" t="s">
        <v>11</v>
      </c>
      <c r="H571" s="249">
        <v>72</v>
      </c>
      <c r="I571" s="127">
        <f t="shared" si="17"/>
        <v>604.72799999999995</v>
      </c>
    </row>
    <row r="572" spans="1:9" x14ac:dyDescent="0.25">
      <c r="A572" s="71">
        <v>21</v>
      </c>
      <c r="B572" s="30" t="s">
        <v>52</v>
      </c>
      <c r="C572" s="27" t="s">
        <v>582</v>
      </c>
      <c r="D572" s="20">
        <v>43.011000000000003</v>
      </c>
      <c r="E572" s="54">
        <v>42.832999999999998</v>
      </c>
      <c r="F572" s="32">
        <v>4</v>
      </c>
      <c r="G572" s="36" t="s">
        <v>11</v>
      </c>
      <c r="H572" s="249">
        <v>72</v>
      </c>
      <c r="I572" s="127">
        <f t="shared" si="17"/>
        <v>619.35840000000007</v>
      </c>
    </row>
    <row r="573" spans="1:9" x14ac:dyDescent="0.25">
      <c r="A573" s="71">
        <v>22</v>
      </c>
      <c r="B573" s="30" t="s">
        <v>52</v>
      </c>
      <c r="C573" s="27" t="s">
        <v>583</v>
      </c>
      <c r="D573" s="20">
        <v>20.004999999999999</v>
      </c>
      <c r="E573" s="54">
        <v>20.004999999999999</v>
      </c>
      <c r="F573" s="32">
        <v>4</v>
      </c>
      <c r="G573" s="36" t="s">
        <v>11</v>
      </c>
      <c r="H573" s="249">
        <v>72</v>
      </c>
      <c r="I573" s="127">
        <f t="shared" si="17"/>
        <v>288.072</v>
      </c>
    </row>
    <row r="574" spans="1:9" x14ac:dyDescent="0.25">
      <c r="A574" s="71">
        <v>23</v>
      </c>
      <c r="B574" s="30" t="s">
        <v>52</v>
      </c>
      <c r="C574" s="27" t="s">
        <v>584</v>
      </c>
      <c r="D574" s="20">
        <v>55.52</v>
      </c>
      <c r="E574" s="55">
        <v>49.91</v>
      </c>
      <c r="F574" s="32">
        <v>3</v>
      </c>
      <c r="G574" s="36" t="s">
        <v>11</v>
      </c>
      <c r="H574" s="249">
        <v>72</v>
      </c>
      <c r="I574" s="127">
        <f t="shared" si="17"/>
        <v>799.48800000000006</v>
      </c>
    </row>
    <row r="575" spans="1:9" x14ac:dyDescent="0.25">
      <c r="A575" s="71">
        <v>24</v>
      </c>
      <c r="B575" s="30" t="s">
        <v>52</v>
      </c>
      <c r="C575" s="27" t="s">
        <v>585</v>
      </c>
      <c r="D575" s="20">
        <v>12.265000000000001</v>
      </c>
      <c r="E575" s="54">
        <v>11.093</v>
      </c>
      <c r="F575" s="32">
        <v>4</v>
      </c>
      <c r="G575" s="36" t="s">
        <v>11</v>
      </c>
      <c r="H575" s="249">
        <v>72</v>
      </c>
      <c r="I575" s="127">
        <f t="shared" si="17"/>
        <v>176.61600000000001</v>
      </c>
    </row>
    <row r="576" spans="1:9" x14ac:dyDescent="0.25">
      <c r="A576" s="71">
        <v>25</v>
      </c>
      <c r="B576" s="30" t="s">
        <v>52</v>
      </c>
      <c r="C576" s="29" t="s">
        <v>586</v>
      </c>
      <c r="D576" s="26">
        <v>18.007999999999999</v>
      </c>
      <c r="E576" s="54">
        <v>18.007999999999999</v>
      </c>
      <c r="F576" s="32">
        <v>4</v>
      </c>
      <c r="G576" s="36" t="s">
        <v>11</v>
      </c>
      <c r="H576" s="249">
        <v>72</v>
      </c>
      <c r="I576" s="127">
        <f t="shared" si="17"/>
        <v>259.3152</v>
      </c>
    </row>
    <row r="577" spans="1:9" x14ac:dyDescent="0.25">
      <c r="A577" s="71">
        <v>26</v>
      </c>
      <c r="B577" s="31" t="s">
        <v>52</v>
      </c>
      <c r="C577" s="27" t="s">
        <v>587</v>
      </c>
      <c r="D577" s="26">
        <v>10.007999999999999</v>
      </c>
      <c r="E577" s="54">
        <v>8.6549999999999994</v>
      </c>
      <c r="F577" s="32">
        <v>4</v>
      </c>
      <c r="G577" s="36" t="s">
        <v>11</v>
      </c>
      <c r="H577" s="249">
        <v>72</v>
      </c>
      <c r="I577" s="127">
        <f t="shared" si="17"/>
        <v>144.11519999999999</v>
      </c>
    </row>
    <row r="578" spans="1:9" ht="15.75" thickBot="1" x14ac:dyDescent="0.3">
      <c r="A578" s="72">
        <v>27</v>
      </c>
      <c r="B578" s="152" t="s">
        <v>52</v>
      </c>
      <c r="C578" s="98" t="s">
        <v>54</v>
      </c>
      <c r="D578" s="75">
        <v>37.338000000000001</v>
      </c>
      <c r="E578" s="217">
        <v>28.05</v>
      </c>
      <c r="F578" s="77">
        <v>4</v>
      </c>
      <c r="G578" s="95" t="s">
        <v>11</v>
      </c>
      <c r="H578" s="250">
        <v>72</v>
      </c>
      <c r="I578" s="128">
        <f t="shared" si="17"/>
        <v>537.66720000000009</v>
      </c>
    </row>
    <row r="579" spans="1:9" ht="15.75" thickBot="1" x14ac:dyDescent="0.3">
      <c r="A579" s="256"/>
      <c r="B579" s="244"/>
      <c r="C579" s="244"/>
      <c r="D579" s="279">
        <f>SUM(D552:D578)</f>
        <v>731.41</v>
      </c>
      <c r="E579" s="281">
        <f>SUM(E552:E578)</f>
        <v>680.14</v>
      </c>
      <c r="F579" s="257"/>
      <c r="G579" s="257"/>
      <c r="H579" s="244"/>
      <c r="I579" s="245"/>
    </row>
    <row r="580" spans="1:9" ht="15.75" thickBot="1" x14ac:dyDescent="0.3">
      <c r="A580" s="258"/>
      <c r="B580" s="246"/>
      <c r="C580" s="246"/>
      <c r="D580" s="246"/>
      <c r="E580" s="246"/>
      <c r="F580" s="259"/>
      <c r="G580" s="259"/>
      <c r="H580" s="246"/>
      <c r="I580" s="247"/>
    </row>
    <row r="581" spans="1:9" x14ac:dyDescent="0.25">
      <c r="A581" s="64">
        <v>1</v>
      </c>
      <c r="B581" s="65" t="s">
        <v>55</v>
      </c>
      <c r="C581" s="105" t="s">
        <v>588</v>
      </c>
      <c r="D581" s="110">
        <v>10.403</v>
      </c>
      <c r="E581" s="106">
        <v>10.403</v>
      </c>
      <c r="F581" s="69">
        <v>4</v>
      </c>
      <c r="G581" s="97" t="s">
        <v>11</v>
      </c>
      <c r="H581" s="248">
        <v>72</v>
      </c>
      <c r="I581" s="126">
        <f t="shared" ref="I581:I617" si="18">H581*D581*20%</f>
        <v>149.80320000000003</v>
      </c>
    </row>
    <row r="582" spans="1:9" x14ac:dyDescent="0.25">
      <c r="A582" s="71">
        <v>2</v>
      </c>
      <c r="B582" s="18" t="s">
        <v>55</v>
      </c>
      <c r="C582" s="29" t="s">
        <v>589</v>
      </c>
      <c r="D582" s="20">
        <v>20.805</v>
      </c>
      <c r="E582" s="54">
        <v>19.826000000000001</v>
      </c>
      <c r="F582" s="32">
        <v>4</v>
      </c>
      <c r="G582" s="36" t="s">
        <v>11</v>
      </c>
      <c r="H582" s="249">
        <v>72</v>
      </c>
      <c r="I582" s="127">
        <f t="shared" si="18"/>
        <v>299.59200000000004</v>
      </c>
    </row>
    <row r="583" spans="1:9" x14ac:dyDescent="0.25">
      <c r="A583" s="71">
        <v>3</v>
      </c>
      <c r="B583" s="18" t="s">
        <v>55</v>
      </c>
      <c r="C583" s="29" t="s">
        <v>590</v>
      </c>
      <c r="D583" s="20">
        <v>3.0009999999999999</v>
      </c>
      <c r="E583" s="54">
        <v>3.0009999999999999</v>
      </c>
      <c r="F583" s="32">
        <v>4</v>
      </c>
      <c r="G583" s="36" t="s">
        <v>11</v>
      </c>
      <c r="H583" s="249">
        <v>72</v>
      </c>
      <c r="I583" s="127">
        <f t="shared" si="18"/>
        <v>43.214400000000005</v>
      </c>
    </row>
    <row r="584" spans="1:9" x14ac:dyDescent="0.25">
      <c r="A584" s="71">
        <v>4</v>
      </c>
      <c r="B584" s="18" t="s">
        <v>55</v>
      </c>
      <c r="C584" s="29" t="s">
        <v>591</v>
      </c>
      <c r="D584" s="20">
        <v>7.8150000000000004</v>
      </c>
      <c r="E584" s="54">
        <v>7.665</v>
      </c>
      <c r="F584" s="32">
        <v>4</v>
      </c>
      <c r="G584" s="36" t="s">
        <v>11</v>
      </c>
      <c r="H584" s="249">
        <v>72</v>
      </c>
      <c r="I584" s="127">
        <f t="shared" si="18"/>
        <v>112.53600000000002</v>
      </c>
    </row>
    <row r="585" spans="1:9" x14ac:dyDescent="0.25">
      <c r="A585" s="71">
        <v>5</v>
      </c>
      <c r="B585" s="18" t="s">
        <v>55</v>
      </c>
      <c r="C585" s="29" t="s">
        <v>592</v>
      </c>
      <c r="D585" s="26">
        <v>11.028</v>
      </c>
      <c r="E585" s="54">
        <v>10.920999999999999</v>
      </c>
      <c r="F585" s="32">
        <v>5</v>
      </c>
      <c r="G585" s="36" t="s">
        <v>11</v>
      </c>
      <c r="H585" s="249">
        <v>72</v>
      </c>
      <c r="I585" s="127">
        <f t="shared" si="18"/>
        <v>158.80320000000003</v>
      </c>
    </row>
    <row r="586" spans="1:9" x14ac:dyDescent="0.25">
      <c r="A586" s="71">
        <v>6</v>
      </c>
      <c r="B586" s="18" t="s">
        <v>55</v>
      </c>
      <c r="C586" s="29" t="s">
        <v>593</v>
      </c>
      <c r="D586" s="20">
        <v>36.024000000000001</v>
      </c>
      <c r="E586" s="54">
        <v>35.938000000000002</v>
      </c>
      <c r="F586" s="32">
        <v>3</v>
      </c>
      <c r="G586" s="36" t="s">
        <v>11</v>
      </c>
      <c r="H586" s="249">
        <v>72</v>
      </c>
      <c r="I586" s="127">
        <f t="shared" si="18"/>
        <v>518.74560000000008</v>
      </c>
    </row>
    <row r="587" spans="1:9" x14ac:dyDescent="0.25">
      <c r="A587" s="71">
        <v>7</v>
      </c>
      <c r="B587" s="18" t="s">
        <v>55</v>
      </c>
      <c r="C587" s="29" t="s">
        <v>594</v>
      </c>
      <c r="D587" s="20">
        <v>40.015999999999998</v>
      </c>
      <c r="E587" s="54">
        <v>37.890999999999998</v>
      </c>
      <c r="F587" s="32">
        <v>3</v>
      </c>
      <c r="G587" s="36" t="s">
        <v>11</v>
      </c>
      <c r="H587" s="249">
        <v>72</v>
      </c>
      <c r="I587" s="127">
        <f t="shared" si="18"/>
        <v>576.23040000000003</v>
      </c>
    </row>
    <row r="588" spans="1:9" x14ac:dyDescent="0.25">
      <c r="A588" s="71">
        <v>8</v>
      </c>
      <c r="B588" s="18" t="s">
        <v>55</v>
      </c>
      <c r="C588" s="29" t="s">
        <v>595</v>
      </c>
      <c r="D588" s="20">
        <v>20.004999999999999</v>
      </c>
      <c r="E588" s="54">
        <v>20.004999999999999</v>
      </c>
      <c r="F588" s="32">
        <v>3</v>
      </c>
      <c r="G588" s="36" t="s">
        <v>11</v>
      </c>
      <c r="H588" s="249">
        <v>72</v>
      </c>
      <c r="I588" s="127">
        <f t="shared" si="18"/>
        <v>288.072</v>
      </c>
    </row>
    <row r="589" spans="1:9" x14ac:dyDescent="0.25">
      <c r="A589" s="71">
        <v>9</v>
      </c>
      <c r="B589" s="18" t="s">
        <v>55</v>
      </c>
      <c r="C589" s="29" t="s">
        <v>596</v>
      </c>
      <c r="D589" s="20">
        <v>13.106</v>
      </c>
      <c r="E589" s="54">
        <v>12.807</v>
      </c>
      <c r="F589" s="32">
        <v>4</v>
      </c>
      <c r="G589" s="36" t="s">
        <v>11</v>
      </c>
      <c r="H589" s="249">
        <v>72</v>
      </c>
      <c r="I589" s="127">
        <f t="shared" si="18"/>
        <v>188.72640000000001</v>
      </c>
    </row>
    <row r="590" spans="1:9" x14ac:dyDescent="0.25">
      <c r="A590" s="71">
        <v>10</v>
      </c>
      <c r="B590" s="18" t="s">
        <v>55</v>
      </c>
      <c r="C590" s="27" t="s">
        <v>597</v>
      </c>
      <c r="D590" s="20">
        <v>24.006</v>
      </c>
      <c r="E590" s="54">
        <v>24.006</v>
      </c>
      <c r="F590" s="32">
        <v>4</v>
      </c>
      <c r="G590" s="36" t="s">
        <v>11</v>
      </c>
      <c r="H590" s="249">
        <v>72</v>
      </c>
      <c r="I590" s="127">
        <f t="shared" si="18"/>
        <v>345.68640000000005</v>
      </c>
    </row>
    <row r="591" spans="1:9" x14ac:dyDescent="0.25">
      <c r="A591" s="71">
        <v>11</v>
      </c>
      <c r="B591" s="18" t="s">
        <v>55</v>
      </c>
      <c r="C591" s="29" t="s">
        <v>598</v>
      </c>
      <c r="D591" s="20">
        <v>12.502000000000001</v>
      </c>
      <c r="E591" s="20">
        <v>12.502000000000001</v>
      </c>
      <c r="F591" s="32">
        <v>3</v>
      </c>
      <c r="G591" s="36" t="s">
        <v>11</v>
      </c>
      <c r="H591" s="249">
        <v>72</v>
      </c>
      <c r="I591" s="127">
        <f t="shared" si="18"/>
        <v>180.02880000000002</v>
      </c>
    </row>
    <row r="592" spans="1:9" x14ac:dyDescent="0.25">
      <c r="A592" s="71">
        <v>12</v>
      </c>
      <c r="B592" s="18" t="s">
        <v>55</v>
      </c>
      <c r="C592" s="29" t="s">
        <v>599</v>
      </c>
      <c r="D592" s="20">
        <v>12.503</v>
      </c>
      <c r="E592" s="20">
        <v>12.503</v>
      </c>
      <c r="F592" s="32">
        <v>3</v>
      </c>
      <c r="G592" s="36" t="s">
        <v>11</v>
      </c>
      <c r="H592" s="249">
        <v>72</v>
      </c>
      <c r="I592" s="127">
        <f t="shared" si="18"/>
        <v>180.04320000000001</v>
      </c>
    </row>
    <row r="593" spans="1:9" x14ac:dyDescent="0.25">
      <c r="A593" s="71">
        <v>13</v>
      </c>
      <c r="B593" s="18" t="s">
        <v>55</v>
      </c>
      <c r="C593" s="29" t="s">
        <v>600</v>
      </c>
      <c r="D593" s="20">
        <v>15.005000000000001</v>
      </c>
      <c r="E593" s="20">
        <v>15.005000000000001</v>
      </c>
      <c r="F593" s="32">
        <v>4</v>
      </c>
      <c r="G593" s="36" t="s">
        <v>11</v>
      </c>
      <c r="H593" s="249">
        <v>72</v>
      </c>
      <c r="I593" s="127">
        <f t="shared" si="18"/>
        <v>216.07200000000003</v>
      </c>
    </row>
    <row r="594" spans="1:9" x14ac:dyDescent="0.25">
      <c r="A594" s="71">
        <v>14</v>
      </c>
      <c r="B594" s="18" t="s">
        <v>55</v>
      </c>
      <c r="C594" s="29" t="s">
        <v>601</v>
      </c>
      <c r="D594" s="20">
        <v>10.004</v>
      </c>
      <c r="E594" s="20">
        <v>10.004</v>
      </c>
      <c r="F594" s="32">
        <v>4</v>
      </c>
      <c r="G594" s="36" t="s">
        <v>11</v>
      </c>
      <c r="H594" s="249">
        <v>72</v>
      </c>
      <c r="I594" s="127">
        <f t="shared" si="18"/>
        <v>144.05760000000001</v>
      </c>
    </row>
    <row r="595" spans="1:9" x14ac:dyDescent="0.25">
      <c r="A595" s="71">
        <v>15</v>
      </c>
      <c r="B595" s="18" t="s">
        <v>55</v>
      </c>
      <c r="C595" s="27" t="s">
        <v>602</v>
      </c>
      <c r="D595" s="20">
        <v>20.956</v>
      </c>
      <c r="E595" s="54">
        <v>19.268999999999998</v>
      </c>
      <c r="F595" s="32">
        <v>4</v>
      </c>
      <c r="G595" s="36" t="s">
        <v>11</v>
      </c>
      <c r="H595" s="249">
        <v>72</v>
      </c>
      <c r="I595" s="127">
        <f t="shared" si="18"/>
        <v>301.76639999999998</v>
      </c>
    </row>
    <row r="596" spans="1:9" x14ac:dyDescent="0.25">
      <c r="A596" s="71">
        <v>16</v>
      </c>
      <c r="B596" s="18" t="s">
        <v>55</v>
      </c>
      <c r="C596" s="27" t="s">
        <v>603</v>
      </c>
      <c r="D596" s="20">
        <v>10.003</v>
      </c>
      <c r="E596" s="54">
        <v>9.9789999999999992</v>
      </c>
      <c r="F596" s="32">
        <v>6</v>
      </c>
      <c r="G596" s="36" t="s">
        <v>11</v>
      </c>
      <c r="H596" s="249">
        <v>72</v>
      </c>
      <c r="I596" s="127">
        <f t="shared" si="18"/>
        <v>144.04320000000001</v>
      </c>
    </row>
    <row r="597" spans="1:9" x14ac:dyDescent="0.25">
      <c r="A597" s="71">
        <v>17</v>
      </c>
      <c r="B597" s="18" t="s">
        <v>55</v>
      </c>
      <c r="C597" s="29" t="s">
        <v>604</v>
      </c>
      <c r="D597" s="26">
        <v>14.013</v>
      </c>
      <c r="E597" s="55">
        <v>13.99</v>
      </c>
      <c r="F597" s="32">
        <v>4</v>
      </c>
      <c r="G597" s="36" t="s">
        <v>11</v>
      </c>
      <c r="H597" s="249">
        <v>72</v>
      </c>
      <c r="I597" s="127">
        <f t="shared" si="18"/>
        <v>201.78720000000001</v>
      </c>
    </row>
    <row r="598" spans="1:9" x14ac:dyDescent="0.25">
      <c r="A598" s="71">
        <v>18</v>
      </c>
      <c r="B598" s="18" t="s">
        <v>55</v>
      </c>
      <c r="C598" s="29" t="s">
        <v>605</v>
      </c>
      <c r="D598" s="20">
        <v>10.015000000000001</v>
      </c>
      <c r="E598" s="54">
        <v>9.9760000000000009</v>
      </c>
      <c r="F598" s="32">
        <v>4</v>
      </c>
      <c r="G598" s="36" t="s">
        <v>11</v>
      </c>
      <c r="H598" s="249">
        <v>72</v>
      </c>
      <c r="I598" s="127">
        <f t="shared" si="18"/>
        <v>144.21600000000001</v>
      </c>
    </row>
    <row r="599" spans="1:9" x14ac:dyDescent="0.25">
      <c r="A599" s="71">
        <v>19</v>
      </c>
      <c r="B599" s="18" t="s">
        <v>55</v>
      </c>
      <c r="C599" s="29" t="s">
        <v>606</v>
      </c>
      <c r="D599" s="26">
        <v>7.9269999999999996</v>
      </c>
      <c r="E599" s="54">
        <v>6.9969999999999999</v>
      </c>
      <c r="F599" s="32">
        <v>4</v>
      </c>
      <c r="G599" s="36" t="s">
        <v>11</v>
      </c>
      <c r="H599" s="249">
        <v>72</v>
      </c>
      <c r="I599" s="127">
        <f t="shared" si="18"/>
        <v>114.14879999999999</v>
      </c>
    </row>
    <row r="600" spans="1:9" x14ac:dyDescent="0.25">
      <c r="A600" s="71">
        <v>20</v>
      </c>
      <c r="B600" s="18" t="s">
        <v>55</v>
      </c>
      <c r="C600" s="29" t="s">
        <v>607</v>
      </c>
      <c r="D600" s="20">
        <v>5.9119999999999999</v>
      </c>
      <c r="E600" s="54">
        <v>5.0979999999999999</v>
      </c>
      <c r="F600" s="32">
        <v>4</v>
      </c>
      <c r="G600" s="36" t="s">
        <v>11</v>
      </c>
      <c r="H600" s="249">
        <v>72</v>
      </c>
      <c r="I600" s="127">
        <f t="shared" si="18"/>
        <v>85.132800000000003</v>
      </c>
    </row>
    <row r="601" spans="1:9" x14ac:dyDescent="0.25">
      <c r="A601" s="71">
        <v>21</v>
      </c>
      <c r="B601" s="18" t="s">
        <v>55</v>
      </c>
      <c r="C601" s="29" t="s">
        <v>608</v>
      </c>
      <c r="D601" s="20">
        <v>10.003</v>
      </c>
      <c r="E601" s="54">
        <v>10.003</v>
      </c>
      <c r="F601" s="32">
        <v>4</v>
      </c>
      <c r="G601" s="36" t="s">
        <v>11</v>
      </c>
      <c r="H601" s="249">
        <v>72</v>
      </c>
      <c r="I601" s="127">
        <f t="shared" si="18"/>
        <v>144.04320000000001</v>
      </c>
    </row>
    <row r="602" spans="1:9" x14ac:dyDescent="0.25">
      <c r="A602" s="71">
        <v>22</v>
      </c>
      <c r="B602" s="18" t="s">
        <v>55</v>
      </c>
      <c r="C602" s="29" t="s">
        <v>609</v>
      </c>
      <c r="D602" s="20">
        <v>3.0009999999999999</v>
      </c>
      <c r="E602" s="54">
        <v>2.9969999999999999</v>
      </c>
      <c r="F602" s="32">
        <v>4</v>
      </c>
      <c r="G602" s="36" t="s">
        <v>11</v>
      </c>
      <c r="H602" s="249">
        <v>72</v>
      </c>
      <c r="I602" s="127">
        <f t="shared" si="18"/>
        <v>43.214400000000005</v>
      </c>
    </row>
    <row r="603" spans="1:9" x14ac:dyDescent="0.25">
      <c r="A603" s="71">
        <v>23</v>
      </c>
      <c r="B603" s="18" t="s">
        <v>55</v>
      </c>
      <c r="C603" s="29" t="s">
        <v>610</v>
      </c>
      <c r="D603" s="20">
        <v>50.033999999999999</v>
      </c>
      <c r="E603" s="54">
        <v>49.792999999999999</v>
      </c>
      <c r="F603" s="32">
        <v>3</v>
      </c>
      <c r="G603" s="36" t="s">
        <v>11</v>
      </c>
      <c r="H603" s="249">
        <v>72</v>
      </c>
      <c r="I603" s="127">
        <f t="shared" si="18"/>
        <v>720.4896</v>
      </c>
    </row>
    <row r="604" spans="1:9" x14ac:dyDescent="0.25">
      <c r="A604" s="71">
        <v>24</v>
      </c>
      <c r="B604" s="18" t="s">
        <v>55</v>
      </c>
      <c r="C604" s="29" t="s">
        <v>611</v>
      </c>
      <c r="D604" s="20">
        <v>15.003</v>
      </c>
      <c r="E604" s="54">
        <v>14.631</v>
      </c>
      <c r="F604" s="32">
        <v>3</v>
      </c>
      <c r="G604" s="36" t="s">
        <v>11</v>
      </c>
      <c r="H604" s="249">
        <v>72</v>
      </c>
      <c r="I604" s="127">
        <f t="shared" si="18"/>
        <v>216.04319999999998</v>
      </c>
    </row>
    <row r="605" spans="1:9" x14ac:dyDescent="0.25">
      <c r="A605" s="71">
        <v>25</v>
      </c>
      <c r="B605" s="18" t="s">
        <v>55</v>
      </c>
      <c r="C605" s="29" t="s">
        <v>612</v>
      </c>
      <c r="D605" s="20">
        <v>16.004000000000001</v>
      </c>
      <c r="E605" s="54">
        <v>16.004000000000001</v>
      </c>
      <c r="F605" s="32">
        <v>4</v>
      </c>
      <c r="G605" s="36" t="s">
        <v>11</v>
      </c>
      <c r="H605" s="249">
        <v>72</v>
      </c>
      <c r="I605" s="127">
        <f t="shared" si="18"/>
        <v>230.45760000000001</v>
      </c>
    </row>
    <row r="606" spans="1:9" x14ac:dyDescent="0.25">
      <c r="A606" s="71">
        <v>26</v>
      </c>
      <c r="B606" s="18" t="s">
        <v>55</v>
      </c>
      <c r="C606" s="27" t="s">
        <v>613</v>
      </c>
      <c r="D606" s="20">
        <v>27.013999999999999</v>
      </c>
      <c r="E606" s="54">
        <v>26.559000000000001</v>
      </c>
      <c r="F606" s="32">
        <v>3</v>
      </c>
      <c r="G606" s="36" t="s">
        <v>11</v>
      </c>
      <c r="H606" s="249">
        <v>72</v>
      </c>
      <c r="I606" s="127">
        <f t="shared" si="18"/>
        <v>389.00160000000005</v>
      </c>
    </row>
    <row r="607" spans="1:9" x14ac:dyDescent="0.25">
      <c r="A607" s="71">
        <v>27</v>
      </c>
      <c r="B607" s="18" t="s">
        <v>55</v>
      </c>
      <c r="C607" s="27" t="s">
        <v>614</v>
      </c>
      <c r="D607" s="20">
        <v>15.839</v>
      </c>
      <c r="E607" s="20">
        <v>15.839</v>
      </c>
      <c r="F607" s="32">
        <v>3</v>
      </c>
      <c r="G607" s="36" t="s">
        <v>11</v>
      </c>
      <c r="H607" s="249">
        <v>72</v>
      </c>
      <c r="I607" s="127">
        <f t="shared" si="18"/>
        <v>228.08160000000004</v>
      </c>
    </row>
    <row r="608" spans="1:9" x14ac:dyDescent="0.25">
      <c r="A608" s="71">
        <v>28</v>
      </c>
      <c r="B608" s="18" t="s">
        <v>55</v>
      </c>
      <c r="C608" s="27" t="s">
        <v>615</v>
      </c>
      <c r="D608" s="20">
        <v>15.839</v>
      </c>
      <c r="E608" s="20">
        <v>15.839</v>
      </c>
      <c r="F608" s="32">
        <v>3</v>
      </c>
      <c r="G608" s="36" t="s">
        <v>11</v>
      </c>
      <c r="H608" s="249">
        <v>72</v>
      </c>
      <c r="I608" s="127">
        <f t="shared" si="18"/>
        <v>228.08160000000004</v>
      </c>
    </row>
    <row r="609" spans="1:9" x14ac:dyDescent="0.25">
      <c r="A609" s="71">
        <v>29</v>
      </c>
      <c r="B609" s="18" t="s">
        <v>55</v>
      </c>
      <c r="C609" s="27" t="s">
        <v>616</v>
      </c>
      <c r="D609" s="20">
        <v>15.84</v>
      </c>
      <c r="E609" s="20">
        <v>15.84</v>
      </c>
      <c r="F609" s="32">
        <v>3</v>
      </c>
      <c r="G609" s="36" t="s">
        <v>11</v>
      </c>
      <c r="H609" s="249">
        <v>72</v>
      </c>
      <c r="I609" s="127">
        <f t="shared" si="18"/>
        <v>228.096</v>
      </c>
    </row>
    <row r="610" spans="1:9" x14ac:dyDescent="0.25">
      <c r="A610" s="71">
        <v>30</v>
      </c>
      <c r="B610" s="18" t="s">
        <v>55</v>
      </c>
      <c r="C610" s="27" t="s">
        <v>617</v>
      </c>
      <c r="D610" s="20">
        <v>16.006</v>
      </c>
      <c r="E610" s="20">
        <v>16.006</v>
      </c>
      <c r="F610" s="32">
        <v>4</v>
      </c>
      <c r="G610" s="36" t="s">
        <v>11</v>
      </c>
      <c r="H610" s="249">
        <v>72</v>
      </c>
      <c r="I610" s="127">
        <f t="shared" si="18"/>
        <v>230.4864</v>
      </c>
    </row>
    <row r="611" spans="1:9" x14ac:dyDescent="0.25">
      <c r="A611" s="71">
        <v>31</v>
      </c>
      <c r="B611" s="18" t="s">
        <v>55</v>
      </c>
      <c r="C611" s="27" t="s">
        <v>618</v>
      </c>
      <c r="D611" s="20">
        <v>50.014000000000003</v>
      </c>
      <c r="E611" s="20">
        <v>50.014000000000003</v>
      </c>
      <c r="F611" s="32">
        <v>4</v>
      </c>
      <c r="G611" s="36" t="s">
        <v>11</v>
      </c>
      <c r="H611" s="249">
        <v>72</v>
      </c>
      <c r="I611" s="127">
        <f t="shared" si="18"/>
        <v>720.2016000000001</v>
      </c>
    </row>
    <row r="612" spans="1:9" x14ac:dyDescent="0.25">
      <c r="A612" s="71">
        <v>32</v>
      </c>
      <c r="B612" s="18" t="s">
        <v>55</v>
      </c>
      <c r="C612" s="29" t="s">
        <v>619</v>
      </c>
      <c r="D612" s="20">
        <v>12.452999999999999</v>
      </c>
      <c r="E612" s="54">
        <v>11.992000000000001</v>
      </c>
      <c r="F612" s="32">
        <v>4</v>
      </c>
      <c r="G612" s="36" t="s">
        <v>11</v>
      </c>
      <c r="H612" s="249">
        <v>72</v>
      </c>
      <c r="I612" s="127">
        <f t="shared" si="18"/>
        <v>179.32320000000001</v>
      </c>
    </row>
    <row r="613" spans="1:9" x14ac:dyDescent="0.25">
      <c r="A613" s="71">
        <v>33</v>
      </c>
      <c r="B613" s="18" t="s">
        <v>55</v>
      </c>
      <c r="C613" s="27" t="s">
        <v>620</v>
      </c>
      <c r="D613" s="20">
        <v>13.013999999999999</v>
      </c>
      <c r="E613" s="54">
        <v>12.906000000000001</v>
      </c>
      <c r="F613" s="32">
        <v>4</v>
      </c>
      <c r="G613" s="36" t="s">
        <v>11</v>
      </c>
      <c r="H613" s="249">
        <v>72</v>
      </c>
      <c r="I613" s="127">
        <f t="shared" si="18"/>
        <v>187.4016</v>
      </c>
    </row>
    <row r="614" spans="1:9" x14ac:dyDescent="0.25">
      <c r="A614" s="71">
        <v>34</v>
      </c>
      <c r="B614" s="18" t="s">
        <v>55</v>
      </c>
      <c r="C614" s="29" t="s">
        <v>621</v>
      </c>
      <c r="D614" s="26">
        <v>27.010999999999999</v>
      </c>
      <c r="E614" s="54">
        <v>26.603000000000002</v>
      </c>
      <c r="F614" s="32">
        <v>3</v>
      </c>
      <c r="G614" s="36" t="s">
        <v>11</v>
      </c>
      <c r="H614" s="249">
        <v>72</v>
      </c>
      <c r="I614" s="127">
        <f t="shared" si="18"/>
        <v>388.95839999999998</v>
      </c>
    </row>
    <row r="615" spans="1:9" x14ac:dyDescent="0.25">
      <c r="A615" s="71">
        <v>35</v>
      </c>
      <c r="B615" s="18" t="s">
        <v>55</v>
      </c>
      <c r="C615" s="29" t="s">
        <v>622</v>
      </c>
      <c r="D615" s="26">
        <v>40.01</v>
      </c>
      <c r="E615" s="55">
        <v>40.01</v>
      </c>
      <c r="F615" s="32">
        <v>4</v>
      </c>
      <c r="G615" s="36" t="s">
        <v>11</v>
      </c>
      <c r="H615" s="249">
        <v>72</v>
      </c>
      <c r="I615" s="127">
        <f t="shared" si="18"/>
        <v>576.14400000000001</v>
      </c>
    </row>
    <row r="616" spans="1:9" x14ac:dyDescent="0.25">
      <c r="A616" s="71">
        <v>36</v>
      </c>
      <c r="B616" s="18" t="s">
        <v>55</v>
      </c>
      <c r="C616" s="29" t="s">
        <v>623</v>
      </c>
      <c r="D616" s="20">
        <v>14.804</v>
      </c>
      <c r="E616" s="54">
        <v>14.804</v>
      </c>
      <c r="F616" s="32">
        <v>4</v>
      </c>
      <c r="G616" s="36" t="s">
        <v>11</v>
      </c>
      <c r="H616" s="249">
        <v>72</v>
      </c>
      <c r="I616" s="127">
        <f t="shared" si="18"/>
        <v>213.17759999999998</v>
      </c>
    </row>
    <row r="617" spans="1:9" ht="15.75" thickBot="1" x14ac:dyDescent="0.3">
      <c r="A617" s="72">
        <v>37</v>
      </c>
      <c r="B617" s="73" t="s">
        <v>55</v>
      </c>
      <c r="C617" s="103" t="s">
        <v>624</v>
      </c>
      <c r="D617" s="104">
        <v>13.003</v>
      </c>
      <c r="E617" s="107">
        <v>13.003</v>
      </c>
      <c r="F617" s="77">
        <v>4</v>
      </c>
      <c r="G617" s="95" t="s">
        <v>11</v>
      </c>
      <c r="H617" s="250">
        <v>72</v>
      </c>
      <c r="I617" s="128">
        <f t="shared" si="18"/>
        <v>187.2432</v>
      </c>
    </row>
    <row r="618" spans="1:9" ht="15.75" thickBot="1" x14ac:dyDescent="0.3">
      <c r="A618" s="256"/>
      <c r="B618" s="244"/>
      <c r="C618" s="244"/>
      <c r="D618" s="279">
        <f>SUM(D581:D617)</f>
        <v>659.9409999999998</v>
      </c>
      <c r="E618" s="280">
        <f>SUM(E581:E617)</f>
        <v>650.62899999999991</v>
      </c>
      <c r="F618" s="257"/>
      <c r="G618" s="257"/>
      <c r="H618" s="244"/>
      <c r="I618" s="245"/>
    </row>
    <row r="619" spans="1:9" ht="15.75" thickBot="1" x14ac:dyDescent="0.3">
      <c r="A619" s="258"/>
      <c r="B619" s="246"/>
      <c r="C619" s="246"/>
      <c r="D619" s="246"/>
      <c r="E619" s="246"/>
      <c r="F619" s="259"/>
      <c r="G619" s="259"/>
      <c r="H619" s="246"/>
      <c r="I619" s="247"/>
    </row>
    <row r="620" spans="1:9" x14ac:dyDescent="0.25">
      <c r="A620" s="64">
        <v>1</v>
      </c>
      <c r="B620" s="65" t="s">
        <v>625</v>
      </c>
      <c r="C620" s="105" t="s">
        <v>627</v>
      </c>
      <c r="D620" s="110">
        <v>63.628</v>
      </c>
      <c r="E620" s="106">
        <v>59.78</v>
      </c>
      <c r="F620" s="216">
        <v>4</v>
      </c>
      <c r="G620" s="97" t="s">
        <v>11</v>
      </c>
      <c r="H620" s="253">
        <v>72</v>
      </c>
      <c r="I620" s="126">
        <f t="shared" ref="I620:I681" si="19">H620*D620*20%</f>
        <v>916.24320000000012</v>
      </c>
    </row>
    <row r="621" spans="1:9" x14ac:dyDescent="0.25">
      <c r="A621" s="71">
        <v>2</v>
      </c>
      <c r="B621" s="18" t="s">
        <v>625</v>
      </c>
      <c r="C621" s="29" t="s">
        <v>628</v>
      </c>
      <c r="D621" s="26">
        <v>81.536000000000001</v>
      </c>
      <c r="E621" s="54">
        <v>80.572000000000003</v>
      </c>
      <c r="F621" s="37">
        <v>4</v>
      </c>
      <c r="G621" s="36" t="s">
        <v>11</v>
      </c>
      <c r="H621" s="262">
        <v>72</v>
      </c>
      <c r="I621" s="127">
        <f t="shared" si="19"/>
        <v>1174.1184000000001</v>
      </c>
    </row>
    <row r="622" spans="1:9" x14ac:dyDescent="0.25">
      <c r="A622" s="71">
        <v>3</v>
      </c>
      <c r="B622" s="18" t="s">
        <v>625</v>
      </c>
      <c r="C622" s="29" t="s">
        <v>629</v>
      </c>
      <c r="D622" s="26">
        <v>140.708</v>
      </c>
      <c r="E622" s="54">
        <v>124.877</v>
      </c>
      <c r="F622" s="37">
        <v>5</v>
      </c>
      <c r="G622" s="36" t="s">
        <v>11</v>
      </c>
      <c r="H622" s="262">
        <v>72</v>
      </c>
      <c r="I622" s="127">
        <f t="shared" si="19"/>
        <v>2026.1952000000001</v>
      </c>
    </row>
    <row r="623" spans="1:9" x14ac:dyDescent="0.25">
      <c r="A623" s="71">
        <v>4</v>
      </c>
      <c r="B623" s="18" t="s">
        <v>625</v>
      </c>
      <c r="C623" s="29" t="s">
        <v>630</v>
      </c>
      <c r="D623" s="26">
        <v>10.003</v>
      </c>
      <c r="E623" s="54">
        <v>9.2750000000000004</v>
      </c>
      <c r="F623" s="37">
        <v>4</v>
      </c>
      <c r="G623" s="36" t="s">
        <v>11</v>
      </c>
      <c r="H623" s="262">
        <v>72</v>
      </c>
      <c r="I623" s="127">
        <f t="shared" si="19"/>
        <v>144.04320000000001</v>
      </c>
    </row>
    <row r="624" spans="1:9" x14ac:dyDescent="0.25">
      <c r="A624" s="71">
        <v>5</v>
      </c>
      <c r="B624" s="18" t="s">
        <v>625</v>
      </c>
      <c r="C624" s="29" t="s">
        <v>631</v>
      </c>
      <c r="D624" s="26">
        <v>20.018000000000001</v>
      </c>
      <c r="E624" s="54">
        <v>17.963000000000001</v>
      </c>
      <c r="F624" s="37">
        <v>4</v>
      </c>
      <c r="G624" s="36" t="s">
        <v>11</v>
      </c>
      <c r="H624" s="262">
        <v>72</v>
      </c>
      <c r="I624" s="127">
        <f t="shared" si="19"/>
        <v>288.25920000000002</v>
      </c>
    </row>
    <row r="625" spans="1:9" x14ac:dyDescent="0.25">
      <c r="A625" s="71">
        <v>6</v>
      </c>
      <c r="B625" s="18" t="s">
        <v>625</v>
      </c>
      <c r="C625" s="29" t="s">
        <v>632</v>
      </c>
      <c r="D625" s="26">
        <v>27.012</v>
      </c>
      <c r="E625" s="55">
        <v>26.98</v>
      </c>
      <c r="F625" s="37">
        <v>4</v>
      </c>
      <c r="G625" s="36" t="s">
        <v>11</v>
      </c>
      <c r="H625" s="262">
        <v>72</v>
      </c>
      <c r="I625" s="127">
        <f t="shared" si="19"/>
        <v>388.97280000000001</v>
      </c>
    </row>
    <row r="626" spans="1:9" x14ac:dyDescent="0.25">
      <c r="A626" s="71">
        <v>7</v>
      </c>
      <c r="B626" s="18" t="s">
        <v>625</v>
      </c>
      <c r="C626" s="29" t="s">
        <v>633</v>
      </c>
      <c r="D626" s="26">
        <v>41.829000000000001</v>
      </c>
      <c r="E626" s="54">
        <v>40.970999999999997</v>
      </c>
      <c r="F626" s="37">
        <v>4</v>
      </c>
      <c r="G626" s="36" t="s">
        <v>11</v>
      </c>
      <c r="H626" s="262">
        <v>72</v>
      </c>
      <c r="I626" s="127">
        <f t="shared" si="19"/>
        <v>602.33760000000007</v>
      </c>
    </row>
    <row r="627" spans="1:9" x14ac:dyDescent="0.25">
      <c r="A627" s="71">
        <v>8</v>
      </c>
      <c r="B627" s="18" t="s">
        <v>625</v>
      </c>
      <c r="C627" s="29" t="s">
        <v>634</v>
      </c>
      <c r="D627" s="26">
        <v>18.007000000000001</v>
      </c>
      <c r="E627" s="54">
        <v>17.986999999999998</v>
      </c>
      <c r="F627" s="37">
        <v>4</v>
      </c>
      <c r="G627" s="36" t="s">
        <v>11</v>
      </c>
      <c r="H627" s="262">
        <v>72</v>
      </c>
      <c r="I627" s="127">
        <f t="shared" si="19"/>
        <v>259.30080000000004</v>
      </c>
    </row>
    <row r="628" spans="1:9" x14ac:dyDescent="0.25">
      <c r="A628" s="71">
        <v>9</v>
      </c>
      <c r="B628" s="18" t="s">
        <v>625</v>
      </c>
      <c r="C628" s="29" t="s">
        <v>635</v>
      </c>
      <c r="D628" s="26">
        <v>21.006</v>
      </c>
      <c r="E628" s="54">
        <v>21.006</v>
      </c>
      <c r="F628" s="37">
        <v>4</v>
      </c>
      <c r="G628" s="36" t="s">
        <v>11</v>
      </c>
      <c r="H628" s="262">
        <v>72</v>
      </c>
      <c r="I628" s="127">
        <f t="shared" si="19"/>
        <v>302.4864</v>
      </c>
    </row>
    <row r="629" spans="1:9" x14ac:dyDescent="0.25">
      <c r="A629" s="71">
        <v>10</v>
      </c>
      <c r="B629" s="18" t="s">
        <v>625</v>
      </c>
      <c r="C629" s="29" t="s">
        <v>636</v>
      </c>
      <c r="D629" s="26">
        <v>23.006</v>
      </c>
      <c r="E629" s="26">
        <v>23.006</v>
      </c>
      <c r="F629" s="37">
        <v>4</v>
      </c>
      <c r="G629" s="36" t="s">
        <v>11</v>
      </c>
      <c r="H629" s="262">
        <v>72</v>
      </c>
      <c r="I629" s="127">
        <f t="shared" si="19"/>
        <v>331.28640000000001</v>
      </c>
    </row>
    <row r="630" spans="1:9" x14ac:dyDescent="0.25">
      <c r="A630" s="71">
        <v>11</v>
      </c>
      <c r="B630" s="18" t="s">
        <v>625</v>
      </c>
      <c r="C630" s="29" t="s">
        <v>637</v>
      </c>
      <c r="D630" s="26">
        <v>11.004</v>
      </c>
      <c r="E630" s="26">
        <v>11.004</v>
      </c>
      <c r="F630" s="37">
        <v>4</v>
      </c>
      <c r="G630" s="36" t="s">
        <v>11</v>
      </c>
      <c r="H630" s="262">
        <v>72</v>
      </c>
      <c r="I630" s="127">
        <f t="shared" si="19"/>
        <v>158.45760000000001</v>
      </c>
    </row>
    <row r="631" spans="1:9" x14ac:dyDescent="0.25">
      <c r="A631" s="71">
        <v>12</v>
      </c>
      <c r="B631" s="18" t="s">
        <v>625</v>
      </c>
      <c r="C631" s="29" t="s">
        <v>638</v>
      </c>
      <c r="D631" s="26">
        <v>11.004</v>
      </c>
      <c r="E631" s="26">
        <v>11.004</v>
      </c>
      <c r="F631" s="37">
        <v>4</v>
      </c>
      <c r="G631" s="36" t="s">
        <v>11</v>
      </c>
      <c r="H631" s="262">
        <v>72</v>
      </c>
      <c r="I631" s="127">
        <f t="shared" si="19"/>
        <v>158.45760000000001</v>
      </c>
    </row>
    <row r="632" spans="1:9" x14ac:dyDescent="0.25">
      <c r="A632" s="71">
        <v>13</v>
      </c>
      <c r="B632" s="18" t="s">
        <v>625</v>
      </c>
      <c r="C632" s="29" t="s">
        <v>639</v>
      </c>
      <c r="D632" s="26">
        <v>11.004</v>
      </c>
      <c r="E632" s="26">
        <v>11.004</v>
      </c>
      <c r="F632" s="37">
        <v>4</v>
      </c>
      <c r="G632" s="36" t="s">
        <v>11</v>
      </c>
      <c r="H632" s="262">
        <v>72</v>
      </c>
      <c r="I632" s="127">
        <f t="shared" si="19"/>
        <v>158.45760000000001</v>
      </c>
    </row>
    <row r="633" spans="1:9" x14ac:dyDescent="0.25">
      <c r="A633" s="71">
        <v>14</v>
      </c>
      <c r="B633" s="18" t="s">
        <v>625</v>
      </c>
      <c r="C633" s="29" t="s">
        <v>640</v>
      </c>
      <c r="D633" s="26">
        <v>35.024999999999999</v>
      </c>
      <c r="E633" s="54">
        <v>34.469000000000001</v>
      </c>
      <c r="F633" s="37">
        <v>4</v>
      </c>
      <c r="G633" s="36" t="s">
        <v>11</v>
      </c>
      <c r="H633" s="262">
        <v>72</v>
      </c>
      <c r="I633" s="127">
        <f t="shared" si="19"/>
        <v>504.35999999999996</v>
      </c>
    </row>
    <row r="634" spans="1:9" x14ac:dyDescent="0.25">
      <c r="A634" s="71">
        <v>15</v>
      </c>
      <c r="B634" s="18" t="s">
        <v>625</v>
      </c>
      <c r="C634" s="29" t="s">
        <v>641</v>
      </c>
      <c r="D634" s="26">
        <v>15.004</v>
      </c>
      <c r="E634" s="54">
        <v>14.599</v>
      </c>
      <c r="F634" s="37">
        <v>4</v>
      </c>
      <c r="G634" s="36" t="s">
        <v>11</v>
      </c>
      <c r="H634" s="262">
        <v>72</v>
      </c>
      <c r="I634" s="127">
        <f t="shared" si="19"/>
        <v>216.05760000000001</v>
      </c>
    </row>
    <row r="635" spans="1:9" x14ac:dyDescent="0.25">
      <c r="A635" s="71">
        <v>16</v>
      </c>
      <c r="B635" s="18" t="s">
        <v>625</v>
      </c>
      <c r="C635" s="29" t="s">
        <v>642</v>
      </c>
      <c r="D635" s="20">
        <v>16.004000000000001</v>
      </c>
      <c r="E635" s="54">
        <v>16.004000000000001</v>
      </c>
      <c r="F635" s="38">
        <v>4</v>
      </c>
      <c r="G635" s="36" t="s">
        <v>11</v>
      </c>
      <c r="H635" s="262">
        <v>72</v>
      </c>
      <c r="I635" s="127">
        <f t="shared" si="19"/>
        <v>230.45760000000001</v>
      </c>
    </row>
    <row r="636" spans="1:9" x14ac:dyDescent="0.25">
      <c r="A636" s="71">
        <v>17</v>
      </c>
      <c r="B636" s="18" t="s">
        <v>625</v>
      </c>
      <c r="C636" s="29" t="s">
        <v>643</v>
      </c>
      <c r="D636" s="26">
        <v>50.021999999999998</v>
      </c>
      <c r="E636" s="54">
        <v>48.89</v>
      </c>
      <c r="F636" s="37">
        <v>5</v>
      </c>
      <c r="G636" s="36" t="s">
        <v>11</v>
      </c>
      <c r="H636" s="262">
        <v>72</v>
      </c>
      <c r="I636" s="127">
        <f t="shared" si="19"/>
        <v>720.31680000000006</v>
      </c>
    </row>
    <row r="637" spans="1:9" x14ac:dyDescent="0.25">
      <c r="A637" s="71">
        <v>18</v>
      </c>
      <c r="B637" s="18" t="s">
        <v>625</v>
      </c>
      <c r="C637" s="29" t="s">
        <v>644</v>
      </c>
      <c r="D637" s="26">
        <v>12.006</v>
      </c>
      <c r="E637" s="54">
        <v>12.006</v>
      </c>
      <c r="F637" s="37">
        <v>4</v>
      </c>
      <c r="G637" s="36" t="s">
        <v>11</v>
      </c>
      <c r="H637" s="262">
        <v>72</v>
      </c>
      <c r="I637" s="127">
        <f t="shared" si="19"/>
        <v>172.88640000000001</v>
      </c>
    </row>
    <row r="638" spans="1:9" x14ac:dyDescent="0.25">
      <c r="A638" s="71">
        <v>19</v>
      </c>
      <c r="B638" s="18" t="s">
        <v>625</v>
      </c>
      <c r="C638" s="29" t="s">
        <v>645</v>
      </c>
      <c r="D638" s="26">
        <v>11.005000000000001</v>
      </c>
      <c r="E638" s="54">
        <v>11.005000000000001</v>
      </c>
      <c r="F638" s="37">
        <v>4</v>
      </c>
      <c r="G638" s="36" t="s">
        <v>11</v>
      </c>
      <c r="H638" s="262">
        <v>72</v>
      </c>
      <c r="I638" s="127">
        <f t="shared" si="19"/>
        <v>158.47200000000001</v>
      </c>
    </row>
    <row r="639" spans="1:9" x14ac:dyDescent="0.25">
      <c r="A639" s="71">
        <v>20</v>
      </c>
      <c r="B639" s="18" t="s">
        <v>625</v>
      </c>
      <c r="C639" s="29" t="s">
        <v>646</v>
      </c>
      <c r="D639" s="26">
        <v>35.709000000000003</v>
      </c>
      <c r="E639" s="54">
        <v>34.956000000000003</v>
      </c>
      <c r="F639" s="37">
        <v>5</v>
      </c>
      <c r="G639" s="36" t="s">
        <v>11</v>
      </c>
      <c r="H639" s="262">
        <v>72</v>
      </c>
      <c r="I639" s="127">
        <f t="shared" si="19"/>
        <v>514.20960000000002</v>
      </c>
    </row>
    <row r="640" spans="1:9" x14ac:dyDescent="0.25">
      <c r="A640" s="71">
        <v>21</v>
      </c>
      <c r="B640" s="18" t="s">
        <v>625</v>
      </c>
      <c r="C640" s="29" t="s">
        <v>647</v>
      </c>
      <c r="D640" s="26">
        <v>15.005000000000001</v>
      </c>
      <c r="E640" s="54">
        <v>14.569000000000001</v>
      </c>
      <c r="F640" s="37">
        <v>5</v>
      </c>
      <c r="G640" s="36" t="s">
        <v>11</v>
      </c>
      <c r="H640" s="262">
        <v>72</v>
      </c>
      <c r="I640" s="127">
        <f t="shared" si="19"/>
        <v>216.07200000000003</v>
      </c>
    </row>
    <row r="641" spans="1:9" x14ac:dyDescent="0.25">
      <c r="A641" s="71">
        <v>22</v>
      </c>
      <c r="B641" s="18" t="s">
        <v>625</v>
      </c>
      <c r="C641" s="29" t="s">
        <v>648</v>
      </c>
      <c r="D641" s="26">
        <v>15.005000000000001</v>
      </c>
      <c r="E641" s="54">
        <v>14.553000000000001</v>
      </c>
      <c r="F641" s="37">
        <v>5</v>
      </c>
      <c r="G641" s="36" t="s">
        <v>11</v>
      </c>
      <c r="H641" s="262">
        <v>72</v>
      </c>
      <c r="I641" s="127">
        <f t="shared" si="19"/>
        <v>216.07200000000003</v>
      </c>
    </row>
    <row r="642" spans="1:9" x14ac:dyDescent="0.25">
      <c r="A642" s="71">
        <v>23</v>
      </c>
      <c r="B642" s="18" t="s">
        <v>625</v>
      </c>
      <c r="C642" s="29" t="s">
        <v>649</v>
      </c>
      <c r="D642" s="26">
        <v>25.007999999999999</v>
      </c>
      <c r="E642" s="54">
        <v>23.533999999999999</v>
      </c>
      <c r="F642" s="37">
        <v>4</v>
      </c>
      <c r="G642" s="36" t="s">
        <v>11</v>
      </c>
      <c r="H642" s="262">
        <v>72</v>
      </c>
      <c r="I642" s="127">
        <f t="shared" si="19"/>
        <v>360.11520000000002</v>
      </c>
    </row>
    <row r="643" spans="1:9" x14ac:dyDescent="0.25">
      <c r="A643" s="71">
        <v>24</v>
      </c>
      <c r="B643" s="18" t="s">
        <v>625</v>
      </c>
      <c r="C643" s="29" t="s">
        <v>650</v>
      </c>
      <c r="D643" s="26">
        <v>42.515999999999998</v>
      </c>
      <c r="E643" s="54">
        <v>42.515999999999998</v>
      </c>
      <c r="F643" s="37">
        <v>4</v>
      </c>
      <c r="G643" s="36" t="s">
        <v>11</v>
      </c>
      <c r="H643" s="262">
        <v>72</v>
      </c>
      <c r="I643" s="127">
        <f t="shared" si="19"/>
        <v>612.23040000000003</v>
      </c>
    </row>
    <row r="644" spans="1:9" x14ac:dyDescent="0.25">
      <c r="A644" s="71">
        <v>25</v>
      </c>
      <c r="B644" s="18" t="s">
        <v>625</v>
      </c>
      <c r="C644" s="29" t="s">
        <v>651</v>
      </c>
      <c r="D644" s="26">
        <v>10.003</v>
      </c>
      <c r="E644" s="54">
        <v>9.1080000000000005</v>
      </c>
      <c r="F644" s="37">
        <v>4</v>
      </c>
      <c r="G644" s="36" t="s">
        <v>11</v>
      </c>
      <c r="H644" s="262">
        <v>72</v>
      </c>
      <c r="I644" s="127">
        <f t="shared" si="19"/>
        <v>144.04320000000001</v>
      </c>
    </row>
    <row r="645" spans="1:9" x14ac:dyDescent="0.25">
      <c r="A645" s="71">
        <v>26</v>
      </c>
      <c r="B645" s="18" t="s">
        <v>625</v>
      </c>
      <c r="C645" s="29" t="s">
        <v>652</v>
      </c>
      <c r="D645" s="26">
        <v>31.884</v>
      </c>
      <c r="E645" s="54">
        <v>31.884</v>
      </c>
      <c r="F645" s="37">
        <v>4</v>
      </c>
      <c r="G645" s="36" t="s">
        <v>11</v>
      </c>
      <c r="H645" s="262">
        <v>72</v>
      </c>
      <c r="I645" s="127">
        <f t="shared" si="19"/>
        <v>459.12960000000004</v>
      </c>
    </row>
    <row r="646" spans="1:9" x14ac:dyDescent="0.25">
      <c r="A646" s="71">
        <v>27</v>
      </c>
      <c r="B646" s="18" t="s">
        <v>625</v>
      </c>
      <c r="C646" s="29" t="s">
        <v>653</v>
      </c>
      <c r="D646" s="26">
        <v>21.257000000000001</v>
      </c>
      <c r="E646" s="54">
        <v>20.335999999999999</v>
      </c>
      <c r="F646" s="37">
        <v>4</v>
      </c>
      <c r="G646" s="36" t="s">
        <v>11</v>
      </c>
      <c r="H646" s="262">
        <v>72</v>
      </c>
      <c r="I646" s="127">
        <f t="shared" si="19"/>
        <v>306.10080000000005</v>
      </c>
    </row>
    <row r="647" spans="1:9" x14ac:dyDescent="0.25">
      <c r="A647" s="71">
        <v>28</v>
      </c>
      <c r="B647" s="18" t="s">
        <v>625</v>
      </c>
      <c r="C647" s="29" t="s">
        <v>654</v>
      </c>
      <c r="D647" s="26">
        <v>10.009</v>
      </c>
      <c r="E647" s="54">
        <v>10.009</v>
      </c>
      <c r="F647" s="37">
        <v>4</v>
      </c>
      <c r="G647" s="36" t="s">
        <v>11</v>
      </c>
      <c r="H647" s="262">
        <v>72</v>
      </c>
      <c r="I647" s="127">
        <f t="shared" si="19"/>
        <v>144.12960000000001</v>
      </c>
    </row>
    <row r="648" spans="1:9" x14ac:dyDescent="0.25">
      <c r="A648" s="71">
        <v>29</v>
      </c>
      <c r="B648" s="18" t="s">
        <v>625</v>
      </c>
      <c r="C648" s="29" t="s">
        <v>655</v>
      </c>
      <c r="D648" s="26">
        <v>11.003</v>
      </c>
      <c r="E648" s="54">
        <v>10.988</v>
      </c>
      <c r="F648" s="37">
        <v>4</v>
      </c>
      <c r="G648" s="36" t="s">
        <v>11</v>
      </c>
      <c r="H648" s="262">
        <v>72</v>
      </c>
      <c r="I648" s="127">
        <f t="shared" si="19"/>
        <v>158.44320000000002</v>
      </c>
    </row>
    <row r="649" spans="1:9" x14ac:dyDescent="0.25">
      <c r="A649" s="71">
        <v>30</v>
      </c>
      <c r="B649" s="18" t="s">
        <v>625</v>
      </c>
      <c r="C649" s="29" t="s">
        <v>656</v>
      </c>
      <c r="D649" s="26">
        <v>29.637</v>
      </c>
      <c r="E649" s="54">
        <v>29.411999999999999</v>
      </c>
      <c r="F649" s="37">
        <v>4</v>
      </c>
      <c r="G649" s="36" t="s">
        <v>11</v>
      </c>
      <c r="H649" s="262">
        <v>72</v>
      </c>
      <c r="I649" s="127">
        <f t="shared" si="19"/>
        <v>426.77280000000002</v>
      </c>
    </row>
    <row r="650" spans="1:9" x14ac:dyDescent="0.25">
      <c r="A650" s="71">
        <v>31</v>
      </c>
      <c r="B650" s="18" t="s">
        <v>625</v>
      </c>
      <c r="C650" s="29" t="s">
        <v>657</v>
      </c>
      <c r="D650" s="26">
        <v>35.026000000000003</v>
      </c>
      <c r="E650" s="54">
        <v>34.601999999999997</v>
      </c>
      <c r="F650" s="37">
        <v>4</v>
      </c>
      <c r="G650" s="36" t="s">
        <v>11</v>
      </c>
      <c r="H650" s="262">
        <v>72</v>
      </c>
      <c r="I650" s="127">
        <f t="shared" si="19"/>
        <v>504.37440000000009</v>
      </c>
    </row>
    <row r="651" spans="1:9" x14ac:dyDescent="0.25">
      <c r="A651" s="71">
        <v>32</v>
      </c>
      <c r="B651" s="18" t="s">
        <v>625</v>
      </c>
      <c r="C651" s="29" t="s">
        <v>658</v>
      </c>
      <c r="D651" s="26">
        <v>25.024000000000001</v>
      </c>
      <c r="E651" s="54">
        <v>24.254000000000001</v>
      </c>
      <c r="F651" s="37">
        <v>4</v>
      </c>
      <c r="G651" s="36" t="s">
        <v>11</v>
      </c>
      <c r="H651" s="262">
        <v>72</v>
      </c>
      <c r="I651" s="127">
        <f t="shared" si="19"/>
        <v>360.34560000000005</v>
      </c>
    </row>
    <row r="652" spans="1:9" x14ac:dyDescent="0.25">
      <c r="A652" s="71">
        <v>33</v>
      </c>
      <c r="B652" s="18" t="s">
        <v>625</v>
      </c>
      <c r="C652" s="29" t="s">
        <v>659</v>
      </c>
      <c r="D652" s="20">
        <v>18.675000000000001</v>
      </c>
      <c r="E652" s="54">
        <v>18.675000000000001</v>
      </c>
      <c r="F652" s="38">
        <v>4</v>
      </c>
      <c r="G652" s="36" t="s">
        <v>11</v>
      </c>
      <c r="H652" s="262">
        <v>72</v>
      </c>
      <c r="I652" s="127">
        <f t="shared" si="19"/>
        <v>268.92</v>
      </c>
    </row>
    <row r="653" spans="1:9" x14ac:dyDescent="0.25">
      <c r="A653" s="71">
        <v>34</v>
      </c>
      <c r="B653" s="18" t="s">
        <v>625</v>
      </c>
      <c r="C653" s="29" t="s">
        <v>660</v>
      </c>
      <c r="D653" s="26">
        <v>18.675999999999998</v>
      </c>
      <c r="E653" s="54">
        <v>18.655999999999999</v>
      </c>
      <c r="F653" s="37">
        <v>4</v>
      </c>
      <c r="G653" s="36" t="s">
        <v>11</v>
      </c>
      <c r="H653" s="262">
        <v>72</v>
      </c>
      <c r="I653" s="127">
        <f t="shared" si="19"/>
        <v>268.93439999999998</v>
      </c>
    </row>
    <row r="654" spans="1:9" x14ac:dyDescent="0.25">
      <c r="A654" s="71">
        <v>35</v>
      </c>
      <c r="B654" s="18" t="s">
        <v>625</v>
      </c>
      <c r="C654" s="29" t="s">
        <v>661</v>
      </c>
      <c r="D654" s="26">
        <v>12.52</v>
      </c>
      <c r="E654" s="54">
        <v>12.472</v>
      </c>
      <c r="F654" s="37">
        <v>4</v>
      </c>
      <c r="G654" s="36" t="s">
        <v>11</v>
      </c>
      <c r="H654" s="262">
        <v>72</v>
      </c>
      <c r="I654" s="127">
        <f t="shared" si="19"/>
        <v>180.28800000000001</v>
      </c>
    </row>
    <row r="655" spans="1:9" x14ac:dyDescent="0.25">
      <c r="A655" s="71">
        <v>36</v>
      </c>
      <c r="B655" s="18" t="s">
        <v>625</v>
      </c>
      <c r="C655" s="29" t="s">
        <v>662</v>
      </c>
      <c r="D655" s="26">
        <v>79.522000000000006</v>
      </c>
      <c r="E655" s="54">
        <v>78.551000000000002</v>
      </c>
      <c r="F655" s="37">
        <v>4</v>
      </c>
      <c r="G655" s="36" t="s">
        <v>11</v>
      </c>
      <c r="H655" s="262">
        <v>72</v>
      </c>
      <c r="I655" s="127">
        <f t="shared" si="19"/>
        <v>1145.1168000000002</v>
      </c>
    </row>
    <row r="656" spans="1:9" x14ac:dyDescent="0.25">
      <c r="A656" s="71">
        <v>37</v>
      </c>
      <c r="B656" s="18" t="s">
        <v>625</v>
      </c>
      <c r="C656" s="29" t="s">
        <v>663</v>
      </c>
      <c r="D656" s="26">
        <v>20.018000000000001</v>
      </c>
      <c r="E656" s="54">
        <v>19.594000000000001</v>
      </c>
      <c r="F656" s="37">
        <v>4</v>
      </c>
      <c r="G656" s="36" t="s">
        <v>11</v>
      </c>
      <c r="H656" s="262">
        <v>72</v>
      </c>
      <c r="I656" s="127">
        <f t="shared" si="19"/>
        <v>288.25920000000002</v>
      </c>
    </row>
    <row r="657" spans="1:9" x14ac:dyDescent="0.25">
      <c r="A657" s="71">
        <v>38</v>
      </c>
      <c r="B657" s="18" t="s">
        <v>625</v>
      </c>
      <c r="C657" s="29" t="s">
        <v>664</v>
      </c>
      <c r="D657" s="26">
        <v>13.004</v>
      </c>
      <c r="E657" s="54">
        <v>13.004</v>
      </c>
      <c r="F657" s="37">
        <v>4</v>
      </c>
      <c r="G657" s="36" t="s">
        <v>11</v>
      </c>
      <c r="H657" s="262">
        <v>72</v>
      </c>
      <c r="I657" s="127">
        <f t="shared" si="19"/>
        <v>187.25760000000002</v>
      </c>
    </row>
    <row r="658" spans="1:9" x14ac:dyDescent="0.25">
      <c r="A658" s="71">
        <v>39</v>
      </c>
      <c r="B658" s="18" t="s">
        <v>625</v>
      </c>
      <c r="C658" s="29" t="s">
        <v>665</v>
      </c>
      <c r="D658" s="26">
        <v>26.491</v>
      </c>
      <c r="E658" s="55">
        <v>23.81</v>
      </c>
      <c r="F658" s="37">
        <v>4</v>
      </c>
      <c r="G658" s="36" t="s">
        <v>11</v>
      </c>
      <c r="H658" s="262">
        <v>72</v>
      </c>
      <c r="I658" s="127">
        <f t="shared" si="19"/>
        <v>381.47039999999998</v>
      </c>
    </row>
    <row r="659" spans="1:9" x14ac:dyDescent="0.25">
      <c r="A659" s="71">
        <v>40</v>
      </c>
      <c r="B659" s="18" t="s">
        <v>625</v>
      </c>
      <c r="C659" s="29" t="s">
        <v>666</v>
      </c>
      <c r="D659" s="26">
        <v>26.536999999999999</v>
      </c>
      <c r="E659" s="54">
        <v>26.536999999999999</v>
      </c>
      <c r="F659" s="37">
        <v>4</v>
      </c>
      <c r="G659" s="36" t="s">
        <v>11</v>
      </c>
      <c r="H659" s="262">
        <v>72</v>
      </c>
      <c r="I659" s="127">
        <f t="shared" si="19"/>
        <v>382.13280000000003</v>
      </c>
    </row>
    <row r="660" spans="1:9" x14ac:dyDescent="0.25">
      <c r="A660" s="71">
        <v>41</v>
      </c>
      <c r="B660" s="18" t="s">
        <v>625</v>
      </c>
      <c r="C660" s="29" t="s">
        <v>667</v>
      </c>
      <c r="D660" s="26">
        <v>20.010000000000002</v>
      </c>
      <c r="E660" s="55">
        <v>20.010000000000002</v>
      </c>
      <c r="F660" s="37">
        <v>4</v>
      </c>
      <c r="G660" s="36" t="s">
        <v>11</v>
      </c>
      <c r="H660" s="262">
        <v>72</v>
      </c>
      <c r="I660" s="127">
        <f t="shared" si="19"/>
        <v>288.14400000000001</v>
      </c>
    </row>
    <row r="661" spans="1:9" x14ac:dyDescent="0.25">
      <c r="A661" s="71">
        <v>42</v>
      </c>
      <c r="B661" s="18" t="s">
        <v>625</v>
      </c>
      <c r="C661" s="29" t="s">
        <v>668</v>
      </c>
      <c r="D661" s="26">
        <v>22.007000000000001</v>
      </c>
      <c r="E661" s="54">
        <v>21.936</v>
      </c>
      <c r="F661" s="37">
        <v>4</v>
      </c>
      <c r="G661" s="36" t="s">
        <v>11</v>
      </c>
      <c r="H661" s="262">
        <v>72</v>
      </c>
      <c r="I661" s="127">
        <f t="shared" si="19"/>
        <v>316.90080000000006</v>
      </c>
    </row>
    <row r="662" spans="1:9" x14ac:dyDescent="0.25">
      <c r="A662" s="71">
        <v>43</v>
      </c>
      <c r="B662" s="18" t="s">
        <v>625</v>
      </c>
      <c r="C662" s="29" t="s">
        <v>669</v>
      </c>
      <c r="D662" s="26">
        <v>39.03</v>
      </c>
      <c r="E662" s="54">
        <v>38.262999999999998</v>
      </c>
      <c r="F662" s="37">
        <v>4</v>
      </c>
      <c r="G662" s="36" t="s">
        <v>11</v>
      </c>
      <c r="H662" s="262">
        <v>72</v>
      </c>
      <c r="I662" s="127">
        <f t="shared" si="19"/>
        <v>562.03200000000004</v>
      </c>
    </row>
    <row r="663" spans="1:9" x14ac:dyDescent="0.25">
      <c r="A663" s="71">
        <v>44</v>
      </c>
      <c r="B663" s="18" t="s">
        <v>625</v>
      </c>
      <c r="C663" s="29" t="s">
        <v>670</v>
      </c>
      <c r="D663" s="26">
        <v>16.004999999999999</v>
      </c>
      <c r="E663" s="54">
        <v>16.004999999999999</v>
      </c>
      <c r="F663" s="37">
        <v>4</v>
      </c>
      <c r="G663" s="36" t="s">
        <v>11</v>
      </c>
      <c r="H663" s="262">
        <v>72</v>
      </c>
      <c r="I663" s="127">
        <f t="shared" si="19"/>
        <v>230.47199999999998</v>
      </c>
    </row>
    <row r="664" spans="1:9" x14ac:dyDescent="0.25">
      <c r="A664" s="71">
        <v>45</v>
      </c>
      <c r="B664" s="18" t="s">
        <v>625</v>
      </c>
      <c r="C664" s="29" t="s">
        <v>671</v>
      </c>
      <c r="D664" s="26">
        <v>24.257999999999999</v>
      </c>
      <c r="E664" s="54">
        <v>23.321000000000002</v>
      </c>
      <c r="F664" s="37">
        <v>3</v>
      </c>
      <c r="G664" s="36" t="s">
        <v>11</v>
      </c>
      <c r="H664" s="262">
        <v>72</v>
      </c>
      <c r="I664" s="127">
        <f t="shared" si="19"/>
        <v>349.3152</v>
      </c>
    </row>
    <row r="665" spans="1:9" x14ac:dyDescent="0.25">
      <c r="A665" s="71">
        <v>46</v>
      </c>
      <c r="B665" s="18" t="s">
        <v>625</v>
      </c>
      <c r="C665" s="29" t="s">
        <v>672</v>
      </c>
      <c r="D665" s="26">
        <v>30.009</v>
      </c>
      <c r="E665" s="54">
        <v>30.009</v>
      </c>
      <c r="F665" s="37">
        <v>4</v>
      </c>
      <c r="G665" s="36" t="s">
        <v>11</v>
      </c>
      <c r="H665" s="262">
        <v>72</v>
      </c>
      <c r="I665" s="127">
        <f t="shared" si="19"/>
        <v>432.12960000000004</v>
      </c>
    </row>
    <row r="666" spans="1:9" x14ac:dyDescent="0.25">
      <c r="A666" s="71">
        <v>47</v>
      </c>
      <c r="B666" s="18" t="s">
        <v>625</v>
      </c>
      <c r="C666" s="29" t="s">
        <v>673</v>
      </c>
      <c r="D666" s="26">
        <v>8.0030000000000001</v>
      </c>
      <c r="E666" s="54">
        <v>7.9740000000000002</v>
      </c>
      <c r="F666" s="37">
        <v>4</v>
      </c>
      <c r="G666" s="36" t="s">
        <v>11</v>
      </c>
      <c r="H666" s="262">
        <v>72</v>
      </c>
      <c r="I666" s="127">
        <f t="shared" si="19"/>
        <v>115.2432</v>
      </c>
    </row>
    <row r="667" spans="1:9" x14ac:dyDescent="0.25">
      <c r="A667" s="71">
        <v>48</v>
      </c>
      <c r="B667" s="18" t="s">
        <v>625</v>
      </c>
      <c r="C667" s="29" t="s">
        <v>674</v>
      </c>
      <c r="D667" s="20">
        <v>8.0030000000000001</v>
      </c>
      <c r="E667" s="54">
        <v>7.9950000000000001</v>
      </c>
      <c r="F667" s="38">
        <v>4</v>
      </c>
      <c r="G667" s="36" t="s">
        <v>11</v>
      </c>
      <c r="H667" s="262">
        <v>72</v>
      </c>
      <c r="I667" s="127">
        <f t="shared" si="19"/>
        <v>115.2432</v>
      </c>
    </row>
    <row r="668" spans="1:9" x14ac:dyDescent="0.25">
      <c r="A668" s="71">
        <v>49</v>
      </c>
      <c r="B668" s="18" t="s">
        <v>625</v>
      </c>
      <c r="C668" s="29" t="s">
        <v>675</v>
      </c>
      <c r="D668" s="26">
        <v>50.021000000000001</v>
      </c>
      <c r="E668" s="54">
        <v>49.966999999999999</v>
      </c>
      <c r="F668" s="37">
        <v>4</v>
      </c>
      <c r="G668" s="36" t="s">
        <v>11</v>
      </c>
      <c r="H668" s="262">
        <v>72</v>
      </c>
      <c r="I668" s="127">
        <f t="shared" si="19"/>
        <v>720.30240000000003</v>
      </c>
    </row>
    <row r="669" spans="1:9" x14ac:dyDescent="0.25">
      <c r="A669" s="71">
        <v>50</v>
      </c>
      <c r="B669" s="18" t="s">
        <v>625</v>
      </c>
      <c r="C669" s="29" t="s">
        <v>676</v>
      </c>
      <c r="D669" s="26">
        <v>23.007000000000001</v>
      </c>
      <c r="E669" s="54">
        <v>23.007000000000001</v>
      </c>
      <c r="F669" s="37">
        <v>4</v>
      </c>
      <c r="G669" s="36" t="s">
        <v>11</v>
      </c>
      <c r="H669" s="262">
        <v>72</v>
      </c>
      <c r="I669" s="127">
        <f t="shared" si="19"/>
        <v>331.30080000000004</v>
      </c>
    </row>
    <row r="670" spans="1:9" x14ac:dyDescent="0.25">
      <c r="A670" s="71">
        <v>51</v>
      </c>
      <c r="B670" s="18" t="s">
        <v>625</v>
      </c>
      <c r="C670" s="29" t="s">
        <v>677</v>
      </c>
      <c r="D670" s="26">
        <v>38.012</v>
      </c>
      <c r="E670" s="54">
        <v>37.856999999999999</v>
      </c>
      <c r="F670" s="37">
        <v>4</v>
      </c>
      <c r="G670" s="36" t="s">
        <v>11</v>
      </c>
      <c r="H670" s="262">
        <v>72</v>
      </c>
      <c r="I670" s="127">
        <f t="shared" si="19"/>
        <v>547.37279999999998</v>
      </c>
    </row>
    <row r="671" spans="1:9" x14ac:dyDescent="0.25">
      <c r="A671" s="71">
        <v>52</v>
      </c>
      <c r="B671" s="18" t="s">
        <v>625</v>
      </c>
      <c r="C671" s="29" t="s">
        <v>678</v>
      </c>
      <c r="D671" s="26">
        <v>16.672000000000001</v>
      </c>
      <c r="E671" s="55">
        <v>15.21</v>
      </c>
      <c r="F671" s="37">
        <v>6</v>
      </c>
      <c r="G671" s="36" t="s">
        <v>11</v>
      </c>
      <c r="H671" s="262">
        <v>72</v>
      </c>
      <c r="I671" s="127">
        <f t="shared" si="19"/>
        <v>240.07680000000002</v>
      </c>
    </row>
    <row r="672" spans="1:9" x14ac:dyDescent="0.25">
      <c r="A672" s="71">
        <v>53</v>
      </c>
      <c r="B672" s="18" t="s">
        <v>625</v>
      </c>
      <c r="C672" s="29" t="s">
        <v>679</v>
      </c>
      <c r="D672" s="26">
        <v>16.672999999999998</v>
      </c>
      <c r="E672" s="55">
        <v>16.04</v>
      </c>
      <c r="F672" s="37">
        <v>6</v>
      </c>
      <c r="G672" s="36" t="s">
        <v>11</v>
      </c>
      <c r="H672" s="262">
        <v>72</v>
      </c>
      <c r="I672" s="127">
        <f t="shared" si="19"/>
        <v>240.09119999999999</v>
      </c>
    </row>
    <row r="673" spans="1:9" x14ac:dyDescent="0.25">
      <c r="A673" s="71">
        <v>54</v>
      </c>
      <c r="B673" s="18" t="s">
        <v>625</v>
      </c>
      <c r="C673" s="29" t="s">
        <v>680</v>
      </c>
      <c r="D673" s="26">
        <v>33.515000000000001</v>
      </c>
      <c r="E673" s="54">
        <v>32.795000000000002</v>
      </c>
      <c r="F673" s="37">
        <v>3</v>
      </c>
      <c r="G673" s="36" t="s">
        <v>11</v>
      </c>
      <c r="H673" s="262">
        <v>72</v>
      </c>
      <c r="I673" s="127">
        <f t="shared" si="19"/>
        <v>482.61599999999999</v>
      </c>
    </row>
    <row r="674" spans="1:9" x14ac:dyDescent="0.25">
      <c r="A674" s="71">
        <v>55</v>
      </c>
      <c r="B674" s="18" t="s">
        <v>625</v>
      </c>
      <c r="C674" s="29" t="s">
        <v>681</v>
      </c>
      <c r="D674" s="26">
        <v>15.005000000000001</v>
      </c>
      <c r="E674" s="54">
        <v>14.824</v>
      </c>
      <c r="F674" s="37">
        <v>3</v>
      </c>
      <c r="G674" s="36" t="s">
        <v>11</v>
      </c>
      <c r="H674" s="262">
        <v>72</v>
      </c>
      <c r="I674" s="127">
        <f t="shared" si="19"/>
        <v>216.07200000000003</v>
      </c>
    </row>
    <row r="675" spans="1:9" x14ac:dyDescent="0.25">
      <c r="A675" s="71">
        <v>56</v>
      </c>
      <c r="B675" s="18" t="s">
        <v>625</v>
      </c>
      <c r="C675" s="29" t="s">
        <v>682</v>
      </c>
      <c r="D675" s="26">
        <v>25.018000000000001</v>
      </c>
      <c r="E675" s="54">
        <v>23.998000000000001</v>
      </c>
      <c r="F675" s="37">
        <v>3</v>
      </c>
      <c r="G675" s="36" t="s">
        <v>11</v>
      </c>
      <c r="H675" s="262">
        <v>72</v>
      </c>
      <c r="I675" s="127">
        <f t="shared" si="19"/>
        <v>360.25920000000002</v>
      </c>
    </row>
    <row r="676" spans="1:9" x14ac:dyDescent="0.25">
      <c r="A676" s="71">
        <v>57</v>
      </c>
      <c r="B676" s="18" t="s">
        <v>625</v>
      </c>
      <c r="C676" s="29" t="s">
        <v>683</v>
      </c>
      <c r="D676" s="26">
        <v>11.007999999999999</v>
      </c>
      <c r="E676" s="54">
        <v>10.545</v>
      </c>
      <c r="F676" s="37">
        <v>3</v>
      </c>
      <c r="G676" s="36" t="s">
        <v>11</v>
      </c>
      <c r="H676" s="262">
        <v>72</v>
      </c>
      <c r="I676" s="127">
        <f t="shared" si="19"/>
        <v>158.51519999999999</v>
      </c>
    </row>
    <row r="677" spans="1:9" x14ac:dyDescent="0.25">
      <c r="A677" s="71">
        <v>58</v>
      </c>
      <c r="B677" s="18" t="s">
        <v>625</v>
      </c>
      <c r="C677" s="29" t="s">
        <v>684</v>
      </c>
      <c r="D677" s="26">
        <v>11.494</v>
      </c>
      <c r="E677" s="54">
        <v>11.079000000000001</v>
      </c>
      <c r="F677" s="37">
        <v>3</v>
      </c>
      <c r="G677" s="36" t="s">
        <v>11</v>
      </c>
      <c r="H677" s="262">
        <v>72</v>
      </c>
      <c r="I677" s="127">
        <f t="shared" si="19"/>
        <v>165.5136</v>
      </c>
    </row>
    <row r="678" spans="1:9" x14ac:dyDescent="0.25">
      <c r="A678" s="71">
        <v>59</v>
      </c>
      <c r="B678" s="18" t="s">
        <v>625</v>
      </c>
      <c r="C678" s="29" t="s">
        <v>685</v>
      </c>
      <c r="D678" s="26">
        <v>11.004</v>
      </c>
      <c r="E678" s="54">
        <v>10.659000000000001</v>
      </c>
      <c r="F678" s="37">
        <v>3</v>
      </c>
      <c r="G678" s="36" t="s">
        <v>11</v>
      </c>
      <c r="H678" s="262">
        <v>72</v>
      </c>
      <c r="I678" s="127">
        <f t="shared" si="19"/>
        <v>158.45760000000001</v>
      </c>
    </row>
    <row r="679" spans="1:9" x14ac:dyDescent="0.25">
      <c r="A679" s="71">
        <v>60</v>
      </c>
      <c r="B679" s="18" t="s">
        <v>625</v>
      </c>
      <c r="C679" s="29" t="s">
        <v>686</v>
      </c>
      <c r="D679" s="26">
        <v>11.003</v>
      </c>
      <c r="E679" s="54">
        <v>10.582000000000001</v>
      </c>
      <c r="F679" s="37">
        <v>3</v>
      </c>
      <c r="G679" s="36" t="s">
        <v>11</v>
      </c>
      <c r="H679" s="262">
        <v>72</v>
      </c>
      <c r="I679" s="127">
        <f t="shared" si="19"/>
        <v>158.44320000000002</v>
      </c>
    </row>
    <row r="680" spans="1:9" x14ac:dyDescent="0.25">
      <c r="A680" s="71">
        <v>61</v>
      </c>
      <c r="B680" s="18" t="s">
        <v>625</v>
      </c>
      <c r="C680" s="29" t="s">
        <v>687</v>
      </c>
      <c r="D680" s="26">
        <v>11.003</v>
      </c>
      <c r="E680" s="55">
        <v>8.93</v>
      </c>
      <c r="F680" s="37">
        <v>3</v>
      </c>
      <c r="G680" s="36" t="s">
        <v>11</v>
      </c>
      <c r="H680" s="262">
        <v>72</v>
      </c>
      <c r="I680" s="127">
        <f t="shared" si="19"/>
        <v>158.44320000000002</v>
      </c>
    </row>
    <row r="681" spans="1:9" ht="15.75" thickBot="1" x14ac:dyDescent="0.3">
      <c r="A681" s="72">
        <v>62</v>
      </c>
      <c r="B681" s="73" t="s">
        <v>625</v>
      </c>
      <c r="C681" s="103" t="s">
        <v>688</v>
      </c>
      <c r="D681" s="104">
        <v>19.009</v>
      </c>
      <c r="E681" s="107">
        <v>17.733000000000001</v>
      </c>
      <c r="F681" s="111">
        <v>5</v>
      </c>
      <c r="G681" s="95" t="s">
        <v>11</v>
      </c>
      <c r="H681" s="254">
        <v>72</v>
      </c>
      <c r="I681" s="128">
        <f t="shared" si="19"/>
        <v>273.72960000000006</v>
      </c>
    </row>
    <row r="682" spans="1:9" ht="15.75" thickBot="1" x14ac:dyDescent="0.3">
      <c r="A682" s="263"/>
      <c r="B682" s="260"/>
      <c r="C682" s="260"/>
      <c r="D682" s="284">
        <f>SUM(D620:D681)</f>
        <v>1601.1289999999999</v>
      </c>
      <c r="E682" s="285">
        <f>SUM(E620:E681)</f>
        <v>1553.1610000000001</v>
      </c>
      <c r="F682" s="261"/>
      <c r="G682" s="261"/>
      <c r="H682" s="260"/>
      <c r="I682" s="255"/>
    </row>
    <row r="683" spans="1:9" ht="15.75" thickBot="1" x14ac:dyDescent="0.3">
      <c r="A683" s="258"/>
      <c r="B683" s="246"/>
      <c r="C683" s="246"/>
      <c r="D683" s="246"/>
      <c r="E683" s="246"/>
      <c r="F683" s="259"/>
      <c r="G683" s="259"/>
      <c r="H683" s="246"/>
      <c r="I683" s="247"/>
    </row>
    <row r="684" spans="1:9" x14ac:dyDescent="0.25">
      <c r="A684" s="64">
        <v>1</v>
      </c>
      <c r="B684" s="65" t="s">
        <v>56</v>
      </c>
      <c r="C684" s="100" t="s">
        <v>689</v>
      </c>
      <c r="D684" s="67">
        <v>19.922999999999998</v>
      </c>
      <c r="E684" s="106">
        <v>18.616</v>
      </c>
      <c r="F684" s="69">
        <v>4</v>
      </c>
      <c r="G684" s="97" t="s">
        <v>11</v>
      </c>
      <c r="H684" s="253">
        <v>72</v>
      </c>
      <c r="I684" s="126">
        <f t="shared" ref="I684:I685" si="20">H684*D684*20%</f>
        <v>286.89119999999997</v>
      </c>
    </row>
    <row r="685" spans="1:9" ht="15.75" thickBot="1" x14ac:dyDescent="0.3">
      <c r="A685" s="72">
        <v>2</v>
      </c>
      <c r="B685" s="73" t="s">
        <v>56</v>
      </c>
      <c r="C685" s="98" t="s">
        <v>57</v>
      </c>
      <c r="D685" s="75">
        <v>5.194</v>
      </c>
      <c r="E685" s="107">
        <v>2.0049999999999999</v>
      </c>
      <c r="F685" s="77">
        <v>6</v>
      </c>
      <c r="G685" s="95" t="s">
        <v>11</v>
      </c>
      <c r="H685" s="254">
        <v>72</v>
      </c>
      <c r="I685" s="128">
        <f t="shared" si="20"/>
        <v>74.793600000000012</v>
      </c>
    </row>
    <row r="686" spans="1:9" ht="15.75" thickBot="1" x14ac:dyDescent="0.3">
      <c r="A686" s="264"/>
      <c r="B686" s="265"/>
      <c r="C686" s="265"/>
      <c r="D686" s="282">
        <f>SUM(D684:D685)</f>
        <v>25.116999999999997</v>
      </c>
      <c r="E686" s="286">
        <f>SUM(E684:E685)</f>
        <v>20.620999999999999</v>
      </c>
      <c r="F686" s="266"/>
      <c r="G686" s="266"/>
      <c r="H686" s="265"/>
      <c r="I686" s="267"/>
    </row>
    <row r="687" spans="1:9" ht="15.75" thickBot="1" x14ac:dyDescent="0.3">
      <c r="A687" s="258"/>
      <c r="B687" s="246"/>
      <c r="C687" s="246"/>
      <c r="D687" s="246"/>
      <c r="E687" s="246"/>
      <c r="F687" s="259"/>
      <c r="G687" s="259"/>
      <c r="H687" s="246"/>
      <c r="I687" s="247"/>
    </row>
    <row r="688" spans="1:9" x14ac:dyDescent="0.25">
      <c r="A688" s="64">
        <v>1</v>
      </c>
      <c r="B688" s="65" t="s">
        <v>58</v>
      </c>
      <c r="C688" s="105" t="s">
        <v>691</v>
      </c>
      <c r="D688" s="67">
        <v>11.007</v>
      </c>
      <c r="E688" s="106">
        <v>10.593</v>
      </c>
      <c r="F688" s="69">
        <v>5</v>
      </c>
      <c r="G688" s="97" t="s">
        <v>11</v>
      </c>
      <c r="H688" s="253">
        <v>72</v>
      </c>
      <c r="I688" s="126">
        <f t="shared" ref="I688:I708" si="21">H688*D688*20%</f>
        <v>158.50080000000003</v>
      </c>
    </row>
    <row r="689" spans="1:9" x14ac:dyDescent="0.25">
      <c r="A689" s="71">
        <v>2</v>
      </c>
      <c r="B689" s="18" t="s">
        <v>58</v>
      </c>
      <c r="C689" s="29" t="s">
        <v>692</v>
      </c>
      <c r="D689" s="20">
        <v>15.664999999999999</v>
      </c>
      <c r="E689" s="54">
        <v>14.532999999999999</v>
      </c>
      <c r="F689" s="32">
        <v>5</v>
      </c>
      <c r="G689" s="36" t="s">
        <v>11</v>
      </c>
      <c r="H689" s="262">
        <v>72</v>
      </c>
      <c r="I689" s="127">
        <f t="shared" si="21"/>
        <v>225.57599999999999</v>
      </c>
    </row>
    <row r="690" spans="1:9" x14ac:dyDescent="0.25">
      <c r="A690" s="71">
        <v>3</v>
      </c>
      <c r="B690" s="18" t="s">
        <v>58</v>
      </c>
      <c r="C690" s="29" t="s">
        <v>693</v>
      </c>
      <c r="D690" s="20">
        <v>12.51</v>
      </c>
      <c r="E690" s="55">
        <v>12.2</v>
      </c>
      <c r="F690" s="32">
        <v>5</v>
      </c>
      <c r="G690" s="36" t="s">
        <v>11</v>
      </c>
      <c r="H690" s="262">
        <v>72</v>
      </c>
      <c r="I690" s="127">
        <f t="shared" si="21"/>
        <v>180.14400000000001</v>
      </c>
    </row>
    <row r="691" spans="1:9" x14ac:dyDescent="0.25">
      <c r="A691" s="71">
        <v>4</v>
      </c>
      <c r="B691" s="18" t="s">
        <v>58</v>
      </c>
      <c r="C691" s="29" t="s">
        <v>694</v>
      </c>
      <c r="D691" s="20">
        <v>80.021000000000001</v>
      </c>
      <c r="E691" s="54">
        <v>80.021000000000001</v>
      </c>
      <c r="F691" s="32">
        <v>4</v>
      </c>
      <c r="G691" s="36" t="s">
        <v>11</v>
      </c>
      <c r="H691" s="262">
        <v>72</v>
      </c>
      <c r="I691" s="127">
        <f t="shared" si="21"/>
        <v>1152.3024</v>
      </c>
    </row>
    <row r="692" spans="1:9" x14ac:dyDescent="0.25">
      <c r="A692" s="71">
        <v>5</v>
      </c>
      <c r="B692" s="18" t="s">
        <v>58</v>
      </c>
      <c r="C692" s="29" t="s">
        <v>61</v>
      </c>
      <c r="D692" s="20">
        <v>55.039000000000001</v>
      </c>
      <c r="E692" s="54">
        <v>30.562000000000001</v>
      </c>
      <c r="F692" s="32">
        <v>4</v>
      </c>
      <c r="G692" s="36" t="s">
        <v>11</v>
      </c>
      <c r="H692" s="262">
        <v>72</v>
      </c>
      <c r="I692" s="127">
        <f t="shared" si="21"/>
        <v>792.5616</v>
      </c>
    </row>
    <row r="693" spans="1:9" x14ac:dyDescent="0.25">
      <c r="A693" s="71">
        <v>6</v>
      </c>
      <c r="B693" s="18" t="s">
        <v>58</v>
      </c>
      <c r="C693" s="29" t="s">
        <v>62</v>
      </c>
      <c r="D693" s="20">
        <v>10.493</v>
      </c>
      <c r="E693" s="54">
        <v>9.4079999999999995</v>
      </c>
      <c r="F693" s="32">
        <v>4</v>
      </c>
      <c r="G693" s="36" t="s">
        <v>11</v>
      </c>
      <c r="H693" s="262">
        <v>72</v>
      </c>
      <c r="I693" s="127">
        <f t="shared" si="21"/>
        <v>151.0992</v>
      </c>
    </row>
    <row r="694" spans="1:9" x14ac:dyDescent="0.25">
      <c r="A694" s="71">
        <v>7</v>
      </c>
      <c r="B694" s="18" t="s">
        <v>58</v>
      </c>
      <c r="C694" s="29" t="s">
        <v>695</v>
      </c>
      <c r="D694" s="20">
        <v>20.977</v>
      </c>
      <c r="E694" s="54">
        <v>20.603000000000002</v>
      </c>
      <c r="F694" s="32">
        <v>5</v>
      </c>
      <c r="G694" s="36" t="s">
        <v>11</v>
      </c>
      <c r="H694" s="262">
        <v>72</v>
      </c>
      <c r="I694" s="127">
        <f t="shared" si="21"/>
        <v>302.06880000000001</v>
      </c>
    </row>
    <row r="695" spans="1:9" x14ac:dyDescent="0.25">
      <c r="A695" s="71">
        <v>8</v>
      </c>
      <c r="B695" s="18" t="s">
        <v>58</v>
      </c>
      <c r="C695" s="29" t="s">
        <v>696</v>
      </c>
      <c r="D695" s="20">
        <v>10.003</v>
      </c>
      <c r="E695" s="54">
        <v>10.003</v>
      </c>
      <c r="F695" s="32">
        <v>4</v>
      </c>
      <c r="G695" s="36" t="s">
        <v>11</v>
      </c>
      <c r="H695" s="262">
        <v>72</v>
      </c>
      <c r="I695" s="127">
        <f t="shared" si="21"/>
        <v>144.04320000000001</v>
      </c>
    </row>
    <row r="696" spans="1:9" x14ac:dyDescent="0.25">
      <c r="A696" s="71">
        <v>9</v>
      </c>
      <c r="B696" s="18" t="s">
        <v>58</v>
      </c>
      <c r="C696" s="29" t="s">
        <v>697</v>
      </c>
      <c r="D696" s="20">
        <v>15</v>
      </c>
      <c r="E696" s="55">
        <v>15</v>
      </c>
      <c r="F696" s="32">
        <v>4</v>
      </c>
      <c r="G696" s="36" t="s">
        <v>11</v>
      </c>
      <c r="H696" s="262">
        <v>72</v>
      </c>
      <c r="I696" s="127">
        <f t="shared" si="21"/>
        <v>216</v>
      </c>
    </row>
    <row r="697" spans="1:9" x14ac:dyDescent="0.25">
      <c r="A697" s="71">
        <v>10</v>
      </c>
      <c r="B697" s="18" t="s">
        <v>58</v>
      </c>
      <c r="C697" s="29" t="s">
        <v>59</v>
      </c>
      <c r="D697" s="20">
        <v>15.003</v>
      </c>
      <c r="E697" s="54">
        <v>9.8160000000000007</v>
      </c>
      <c r="F697" s="32">
        <v>4</v>
      </c>
      <c r="G697" s="36" t="s">
        <v>11</v>
      </c>
      <c r="H697" s="262">
        <v>72</v>
      </c>
      <c r="I697" s="127">
        <f t="shared" si="21"/>
        <v>216.04319999999998</v>
      </c>
    </row>
    <row r="698" spans="1:9" x14ac:dyDescent="0.25">
      <c r="A698" s="71">
        <v>11</v>
      </c>
      <c r="B698" s="18" t="s">
        <v>58</v>
      </c>
      <c r="C698" s="29" t="s">
        <v>698</v>
      </c>
      <c r="D698" s="20">
        <v>11.259</v>
      </c>
      <c r="E698" s="54">
        <v>11.259</v>
      </c>
      <c r="F698" s="32">
        <v>4</v>
      </c>
      <c r="G698" s="36" t="s">
        <v>11</v>
      </c>
      <c r="H698" s="262">
        <v>72</v>
      </c>
      <c r="I698" s="127">
        <f t="shared" si="21"/>
        <v>162.12960000000001</v>
      </c>
    </row>
    <row r="699" spans="1:9" x14ac:dyDescent="0.25">
      <c r="A699" s="71">
        <v>12</v>
      </c>
      <c r="B699" s="18" t="s">
        <v>58</v>
      </c>
      <c r="C699" s="29" t="s">
        <v>699</v>
      </c>
      <c r="D699" s="26">
        <v>15.246</v>
      </c>
      <c r="E699" s="54">
        <v>15.164</v>
      </c>
      <c r="F699" s="32">
        <v>4</v>
      </c>
      <c r="G699" s="36" t="s">
        <v>11</v>
      </c>
      <c r="H699" s="262">
        <v>72</v>
      </c>
      <c r="I699" s="127">
        <f t="shared" si="21"/>
        <v>219.54240000000001</v>
      </c>
    </row>
    <row r="700" spans="1:9" x14ac:dyDescent="0.25">
      <c r="A700" s="71">
        <v>13</v>
      </c>
      <c r="B700" s="18" t="s">
        <v>58</v>
      </c>
      <c r="C700" s="29" t="s">
        <v>700</v>
      </c>
      <c r="D700" s="20">
        <v>20.001000000000001</v>
      </c>
      <c r="E700" s="54">
        <v>19.849</v>
      </c>
      <c r="F700" s="32">
        <v>4</v>
      </c>
      <c r="G700" s="36" t="s">
        <v>11</v>
      </c>
      <c r="H700" s="262">
        <v>72</v>
      </c>
      <c r="I700" s="127">
        <f t="shared" si="21"/>
        <v>288.01440000000002</v>
      </c>
    </row>
    <row r="701" spans="1:9" x14ac:dyDescent="0.25">
      <c r="A701" s="71">
        <v>14</v>
      </c>
      <c r="B701" s="18" t="s">
        <v>58</v>
      </c>
      <c r="C701" s="29" t="s">
        <v>701</v>
      </c>
      <c r="D701" s="20">
        <v>23.457000000000001</v>
      </c>
      <c r="E701" s="54">
        <v>23.216000000000001</v>
      </c>
      <c r="F701" s="32">
        <v>4</v>
      </c>
      <c r="G701" s="36" t="s">
        <v>11</v>
      </c>
      <c r="H701" s="262">
        <v>72</v>
      </c>
      <c r="I701" s="127">
        <f t="shared" si="21"/>
        <v>337.7808</v>
      </c>
    </row>
    <row r="702" spans="1:9" x14ac:dyDescent="0.25">
      <c r="A702" s="71">
        <v>15</v>
      </c>
      <c r="B702" s="18" t="s">
        <v>58</v>
      </c>
      <c r="C702" s="29" t="s">
        <v>702</v>
      </c>
      <c r="D702" s="20">
        <v>23.462</v>
      </c>
      <c r="E702" s="54">
        <v>23.353000000000002</v>
      </c>
      <c r="F702" s="32">
        <v>4</v>
      </c>
      <c r="G702" s="36" t="s">
        <v>11</v>
      </c>
      <c r="H702" s="262">
        <v>72</v>
      </c>
      <c r="I702" s="127">
        <f t="shared" si="21"/>
        <v>337.8528</v>
      </c>
    </row>
    <row r="703" spans="1:9" x14ac:dyDescent="0.25">
      <c r="A703" s="71">
        <v>16</v>
      </c>
      <c r="B703" s="18" t="s">
        <v>58</v>
      </c>
      <c r="C703" s="29" t="s">
        <v>703</v>
      </c>
      <c r="D703" s="20">
        <v>48.012</v>
      </c>
      <c r="E703" s="54">
        <v>48.012</v>
      </c>
      <c r="F703" s="32">
        <v>4</v>
      </c>
      <c r="G703" s="36" t="s">
        <v>11</v>
      </c>
      <c r="H703" s="262">
        <v>72</v>
      </c>
      <c r="I703" s="127">
        <f t="shared" si="21"/>
        <v>691.3728000000001</v>
      </c>
    </row>
    <row r="704" spans="1:9" x14ac:dyDescent="0.25">
      <c r="A704" s="71">
        <v>17</v>
      </c>
      <c r="B704" s="18" t="s">
        <v>58</v>
      </c>
      <c r="C704" s="29" t="s">
        <v>704</v>
      </c>
      <c r="D704" s="20">
        <v>16.617999999999999</v>
      </c>
      <c r="E704" s="54">
        <v>16.617999999999999</v>
      </c>
      <c r="F704" s="32">
        <v>4</v>
      </c>
      <c r="G704" s="36" t="s">
        <v>11</v>
      </c>
      <c r="H704" s="262">
        <v>72</v>
      </c>
      <c r="I704" s="127">
        <f t="shared" si="21"/>
        <v>239.29919999999998</v>
      </c>
    </row>
    <row r="705" spans="1:9" x14ac:dyDescent="0.25">
      <c r="A705" s="71">
        <v>18</v>
      </c>
      <c r="B705" s="18" t="s">
        <v>58</v>
      </c>
      <c r="C705" s="29" t="s">
        <v>705</v>
      </c>
      <c r="D705" s="26">
        <v>25.664999999999999</v>
      </c>
      <c r="E705" s="54">
        <v>25.477</v>
      </c>
      <c r="F705" s="32">
        <v>4</v>
      </c>
      <c r="G705" s="36" t="s">
        <v>11</v>
      </c>
      <c r="H705" s="262">
        <v>72</v>
      </c>
      <c r="I705" s="127">
        <f t="shared" si="21"/>
        <v>369.57600000000002</v>
      </c>
    </row>
    <row r="706" spans="1:9" x14ac:dyDescent="0.25">
      <c r="A706" s="71">
        <v>19</v>
      </c>
      <c r="B706" s="18" t="s">
        <v>58</v>
      </c>
      <c r="C706" s="29" t="s">
        <v>706</v>
      </c>
      <c r="D706" s="20">
        <v>11.083</v>
      </c>
      <c r="E706" s="54">
        <v>11.083</v>
      </c>
      <c r="F706" s="32">
        <v>4</v>
      </c>
      <c r="G706" s="36" t="s">
        <v>11</v>
      </c>
      <c r="H706" s="262">
        <v>72</v>
      </c>
      <c r="I706" s="127">
        <f t="shared" si="21"/>
        <v>159.59520000000001</v>
      </c>
    </row>
    <row r="707" spans="1:9" x14ac:dyDescent="0.25">
      <c r="A707" s="71">
        <v>20</v>
      </c>
      <c r="B707" s="18" t="s">
        <v>58</v>
      </c>
      <c r="C707" s="29" t="s">
        <v>707</v>
      </c>
      <c r="D707" s="26">
        <v>10.286</v>
      </c>
      <c r="E707" s="54">
        <v>10.234</v>
      </c>
      <c r="F707" s="32">
        <v>4</v>
      </c>
      <c r="G707" s="36" t="s">
        <v>11</v>
      </c>
      <c r="H707" s="262">
        <v>72</v>
      </c>
      <c r="I707" s="127">
        <f t="shared" si="21"/>
        <v>148.11840000000001</v>
      </c>
    </row>
    <row r="708" spans="1:9" ht="15.75" thickBot="1" x14ac:dyDescent="0.3">
      <c r="A708" s="72">
        <v>21</v>
      </c>
      <c r="B708" s="73" t="s">
        <v>58</v>
      </c>
      <c r="C708" s="103" t="s">
        <v>60</v>
      </c>
      <c r="D708" s="104">
        <v>3.05</v>
      </c>
      <c r="E708" s="107">
        <v>1.736</v>
      </c>
      <c r="F708" s="77">
        <v>4</v>
      </c>
      <c r="G708" s="95" t="s">
        <v>11</v>
      </c>
      <c r="H708" s="254">
        <v>72</v>
      </c>
      <c r="I708" s="128">
        <f t="shared" si="21"/>
        <v>43.92</v>
      </c>
    </row>
    <row r="709" spans="1:9" ht="15.75" thickBot="1" x14ac:dyDescent="0.3">
      <c r="A709" s="268"/>
      <c r="B709" s="244"/>
      <c r="C709" s="244"/>
      <c r="D709" s="276">
        <f>SUM(D688:D708)</f>
        <v>453.85700000000003</v>
      </c>
      <c r="E709" s="279">
        <f>SUM(E688:E708)</f>
        <v>418.73999999999995</v>
      </c>
      <c r="F709" s="244"/>
      <c r="G709" s="244"/>
      <c r="H709" s="244"/>
      <c r="I709" s="245"/>
    </row>
    <row r="710" spans="1:9" ht="15.75" thickBot="1" x14ac:dyDescent="0.3">
      <c r="A710" s="289"/>
      <c r="B710" s="246"/>
      <c r="C710" s="246"/>
      <c r="D710" s="246"/>
      <c r="E710" s="246"/>
      <c r="F710" s="246"/>
      <c r="G710" s="246"/>
      <c r="H710" s="246"/>
      <c r="I710" s="247"/>
    </row>
    <row r="711" spans="1:9" ht="32.25" customHeight="1" thickBot="1" x14ac:dyDescent="0.3">
      <c r="A711" s="291" t="s">
        <v>711</v>
      </c>
      <c r="B711" s="292"/>
      <c r="C711" s="112"/>
      <c r="D711" s="56">
        <f>SUM(D709+D686+D682+D618+D579+D550+D546+D532+D505+D401+D354+D327+D302+D289+D209+D165+D146+D82)</f>
        <v>14984.102000000001</v>
      </c>
      <c r="E711" s="290">
        <f>E709+E686+E682+E618+E579+E550+E546+E532+E505+E401+E354+E327+E302+E289+E209+E165+E146+E82</f>
        <v>14484.521999999997</v>
      </c>
      <c r="F711" s="260"/>
      <c r="G711" s="260"/>
      <c r="H711" s="260"/>
      <c r="I711" s="255"/>
    </row>
    <row r="712" spans="1:9" x14ac:dyDescent="0.25">
      <c r="A712" s="17"/>
      <c r="B712" s="17"/>
      <c r="C712" s="17"/>
      <c r="D712" s="17"/>
      <c r="E712" s="17"/>
      <c r="F712" s="17"/>
      <c r="G712" s="17"/>
      <c r="H712" s="17"/>
      <c r="I712" s="17"/>
    </row>
    <row r="715" spans="1:9" x14ac:dyDescent="0.25">
      <c r="A715" s="17"/>
      <c r="B715" s="17"/>
      <c r="C715" s="17"/>
      <c r="D715" s="17"/>
      <c r="E715" s="17"/>
      <c r="F715" s="17"/>
      <c r="G715" s="17"/>
      <c r="H715" s="17"/>
      <c r="I715" s="17"/>
    </row>
    <row r="716" spans="1:9" x14ac:dyDescent="0.25">
      <c r="A716" s="17"/>
      <c r="B716" s="17"/>
      <c r="C716" s="17"/>
      <c r="D716" s="17"/>
      <c r="E716" s="17"/>
      <c r="F716" s="17"/>
      <c r="G716" s="17"/>
      <c r="H716" s="17"/>
      <c r="I716" s="17"/>
    </row>
    <row r="717" spans="1:9" x14ac:dyDescent="0.25">
      <c r="A717" s="17"/>
      <c r="B717" s="17"/>
      <c r="C717" s="17"/>
      <c r="D717" s="17"/>
      <c r="E717" s="17"/>
      <c r="F717" s="17"/>
      <c r="G717" s="17"/>
      <c r="H717" s="17"/>
      <c r="I717" s="17"/>
    </row>
    <row r="718" spans="1:9" x14ac:dyDescent="0.25">
      <c r="A718" s="17"/>
      <c r="B718" s="17"/>
      <c r="C718" s="17"/>
      <c r="D718" s="17"/>
      <c r="E718" s="17"/>
      <c r="F718" s="17"/>
      <c r="G718" s="17"/>
      <c r="H718" s="17"/>
      <c r="I718" s="17"/>
    </row>
    <row r="719" spans="1:9" x14ac:dyDescent="0.25">
      <c r="A719" s="17"/>
      <c r="B719" s="17"/>
      <c r="C719" s="17"/>
      <c r="D719" s="17"/>
      <c r="E719" s="17"/>
      <c r="F719" s="17"/>
      <c r="G719" s="17"/>
      <c r="H719" s="17"/>
      <c r="I719" s="17"/>
    </row>
    <row r="720" spans="1:9" x14ac:dyDescent="0.25">
      <c r="A720" s="17"/>
      <c r="B720" s="17"/>
      <c r="C720" s="17"/>
      <c r="D720" s="17"/>
      <c r="E720" s="17"/>
      <c r="F720" s="17"/>
      <c r="G720" s="17"/>
      <c r="H720" s="17"/>
      <c r="I720" s="17"/>
    </row>
    <row r="721" spans="1:9" x14ac:dyDescent="0.25">
      <c r="A721" s="17"/>
      <c r="B721" s="17"/>
      <c r="C721" s="17"/>
      <c r="D721" s="17"/>
      <c r="E721" s="17"/>
      <c r="F721" s="17"/>
      <c r="G721" s="17"/>
      <c r="H721" s="17"/>
      <c r="I721" s="17"/>
    </row>
    <row r="722" spans="1:9" x14ac:dyDescent="0.25">
      <c r="A722" s="17"/>
      <c r="B722" s="17"/>
      <c r="C722" s="17"/>
      <c r="D722" s="17"/>
      <c r="E722" s="17"/>
      <c r="F722" s="17"/>
      <c r="G722" s="17"/>
      <c r="H722" s="17"/>
      <c r="I722" s="17"/>
    </row>
    <row r="723" spans="1:9" x14ac:dyDescent="0.25">
      <c r="A723" s="17"/>
      <c r="B723" s="17"/>
      <c r="C723" s="17"/>
      <c r="D723" s="17"/>
      <c r="E723" s="17"/>
      <c r="F723" s="17"/>
      <c r="G723" s="17"/>
      <c r="H723" s="17"/>
      <c r="I723" s="17"/>
    </row>
    <row r="724" spans="1:9" x14ac:dyDescent="0.25">
      <c r="A724" s="17"/>
      <c r="B724" s="17"/>
      <c r="C724" s="17"/>
      <c r="D724" s="17"/>
      <c r="E724" s="17"/>
      <c r="F724" s="17"/>
      <c r="G724" s="17"/>
      <c r="H724" s="17"/>
      <c r="I724" s="17"/>
    </row>
    <row r="725" spans="1:9" x14ac:dyDescent="0.25">
      <c r="A725" s="17"/>
      <c r="B725" s="17"/>
      <c r="C725" s="17"/>
      <c r="D725" s="17"/>
      <c r="E725" s="17"/>
      <c r="F725" s="17"/>
      <c r="G725" s="17"/>
      <c r="H725" s="17"/>
      <c r="I725" s="17"/>
    </row>
    <row r="726" spans="1:9" x14ac:dyDescent="0.25">
      <c r="A726" s="17"/>
      <c r="B726" s="17"/>
      <c r="C726" s="17"/>
      <c r="D726" s="17"/>
      <c r="E726" s="17"/>
      <c r="F726" s="17"/>
      <c r="G726" s="17"/>
      <c r="H726" s="17"/>
      <c r="I726" s="17"/>
    </row>
    <row r="727" spans="1:9" x14ac:dyDescent="0.25">
      <c r="A727" s="17"/>
      <c r="B727" s="17"/>
      <c r="C727" s="17"/>
      <c r="D727" s="17"/>
      <c r="E727" s="17"/>
      <c r="F727" s="17"/>
      <c r="G727" s="17"/>
      <c r="H727" s="17"/>
      <c r="I727" s="17"/>
    </row>
    <row r="728" spans="1:9" x14ac:dyDescent="0.25">
      <c r="A728" s="17"/>
      <c r="B728" s="17"/>
      <c r="C728" s="17"/>
      <c r="D728" s="17"/>
      <c r="E728" s="17"/>
      <c r="F728" s="17"/>
      <c r="G728" s="17"/>
      <c r="H728" s="17"/>
      <c r="I728" s="17"/>
    </row>
    <row r="729" spans="1:9" x14ac:dyDescent="0.25">
      <c r="A729" s="17"/>
      <c r="B729" s="17"/>
      <c r="C729" s="17"/>
      <c r="D729" s="17"/>
      <c r="E729" s="17"/>
      <c r="F729" s="17"/>
      <c r="G729" s="17"/>
      <c r="H729" s="17"/>
      <c r="I729" s="17"/>
    </row>
    <row r="730" spans="1:9" x14ac:dyDescent="0.25">
      <c r="A730" s="17"/>
      <c r="B730" s="17"/>
      <c r="C730" s="17"/>
      <c r="D730" s="17"/>
      <c r="E730" s="17"/>
      <c r="F730" s="17"/>
      <c r="G730" s="17"/>
      <c r="H730" s="17"/>
      <c r="I730" s="17"/>
    </row>
    <row r="731" spans="1:9" x14ac:dyDescent="0.25">
      <c r="A731" s="17"/>
      <c r="B731" s="17"/>
      <c r="C731" s="17"/>
      <c r="D731" s="17"/>
      <c r="E731" s="17"/>
      <c r="F731" s="17"/>
      <c r="G731" s="17"/>
      <c r="H731" s="17"/>
      <c r="I731" s="17"/>
    </row>
    <row r="732" spans="1:9" x14ac:dyDescent="0.25">
      <c r="A732" s="17"/>
      <c r="B732" s="17"/>
      <c r="C732" s="17"/>
      <c r="D732" s="17"/>
      <c r="E732" s="17"/>
      <c r="F732" s="17"/>
      <c r="G732" s="17"/>
      <c r="H732" s="17"/>
      <c r="I732" s="17"/>
    </row>
    <row r="733" spans="1:9" x14ac:dyDescent="0.25">
      <c r="A733" s="17"/>
      <c r="B733" s="17"/>
      <c r="C733" s="17"/>
      <c r="D733" s="17"/>
      <c r="E733" s="17"/>
      <c r="F733" s="17"/>
      <c r="G733" s="17"/>
      <c r="H733" s="17"/>
      <c r="I733" s="17"/>
    </row>
    <row r="756" ht="49.5" customHeight="1" x14ac:dyDescent="0.25"/>
  </sheetData>
  <mergeCells count="2">
    <mergeCell ref="A711:B711"/>
    <mergeCell ref="A4:I6"/>
  </mergeCells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tabSelected="1" topLeftCell="A13" workbookViewId="0">
      <selection activeCell="O11" sqref="O11"/>
    </sheetView>
  </sheetViews>
  <sheetFormatPr defaultRowHeight="15" x14ac:dyDescent="0.25"/>
  <cols>
    <col min="1" max="1" width="4.7109375" customWidth="1"/>
    <col min="2" max="2" width="16.140625" customWidth="1"/>
    <col min="3" max="3" width="13" customWidth="1"/>
    <col min="6" max="6" width="7.5703125" customWidth="1"/>
  </cols>
  <sheetData>
    <row r="2" spans="1:9" ht="15.75" thickBot="1" x14ac:dyDescent="0.3">
      <c r="A2" s="39" t="s">
        <v>708</v>
      </c>
    </row>
    <row r="3" spans="1:9" x14ac:dyDescent="0.25">
      <c r="A3" s="299" t="s">
        <v>714</v>
      </c>
      <c r="B3" s="300"/>
      <c r="C3" s="300"/>
      <c r="D3" s="300"/>
      <c r="E3" s="300"/>
      <c r="F3" s="300"/>
      <c r="G3" s="300"/>
      <c r="H3" s="300"/>
      <c r="I3" s="301"/>
    </row>
    <row r="4" spans="1:9" ht="113.25" customHeight="1" thickBot="1" x14ac:dyDescent="0.3">
      <c r="A4" s="302"/>
      <c r="B4" s="303"/>
      <c r="C4" s="303"/>
      <c r="D4" s="303"/>
      <c r="E4" s="303"/>
      <c r="F4" s="303"/>
      <c r="G4" s="303"/>
      <c r="H4" s="303"/>
      <c r="I4" s="304"/>
    </row>
    <row r="5" spans="1:9" ht="89.25" customHeight="1" thickBot="1" x14ac:dyDescent="0.3">
      <c r="A5" s="305" t="s">
        <v>712</v>
      </c>
      <c r="B5" s="306"/>
      <c r="C5" s="306"/>
      <c r="D5" s="306"/>
      <c r="E5" s="306"/>
      <c r="F5" s="306"/>
      <c r="G5" s="306"/>
      <c r="H5" s="306"/>
      <c r="I5" s="307"/>
    </row>
    <row r="6" spans="1:9" ht="51.75" thickBot="1" x14ac:dyDescent="0.3">
      <c r="A6" s="40" t="s">
        <v>1</v>
      </c>
      <c r="B6" s="41" t="s">
        <v>2</v>
      </c>
      <c r="C6" s="42" t="s">
        <v>3</v>
      </c>
      <c r="D6" s="43" t="s">
        <v>4</v>
      </c>
      <c r="E6" s="43" t="s">
        <v>5</v>
      </c>
      <c r="F6" s="42" t="s">
        <v>6</v>
      </c>
      <c r="G6" s="42" t="s">
        <v>7</v>
      </c>
      <c r="H6" s="44" t="s">
        <v>709</v>
      </c>
      <c r="I6" s="45" t="s">
        <v>9</v>
      </c>
    </row>
    <row r="7" spans="1:9" ht="15.75" thickBot="1" x14ac:dyDescent="0.3">
      <c r="A7" s="211">
        <v>1</v>
      </c>
      <c r="B7" s="212">
        <v>2</v>
      </c>
      <c r="C7" s="212">
        <v>3</v>
      </c>
      <c r="D7" s="213">
        <v>4</v>
      </c>
      <c r="E7" s="213">
        <v>5</v>
      </c>
      <c r="F7" s="212">
        <v>6</v>
      </c>
      <c r="G7" s="212">
        <v>7</v>
      </c>
      <c r="H7" s="212">
        <v>8</v>
      </c>
      <c r="I7" s="214">
        <v>9</v>
      </c>
    </row>
    <row r="8" spans="1:9" ht="15.75" thickBot="1" x14ac:dyDescent="0.3">
      <c r="A8" s="109"/>
      <c r="B8" s="109"/>
      <c r="C8" s="109"/>
      <c r="D8" s="210"/>
      <c r="E8" s="109"/>
      <c r="F8" s="109"/>
      <c r="G8" s="109"/>
      <c r="H8" s="109"/>
      <c r="I8" s="109"/>
    </row>
    <row r="9" spans="1:9" x14ac:dyDescent="0.25">
      <c r="A9" s="64">
        <v>1</v>
      </c>
      <c r="B9" s="79" t="s">
        <v>12</v>
      </c>
      <c r="C9" s="80" t="s">
        <v>14</v>
      </c>
      <c r="D9" s="81">
        <v>19.25</v>
      </c>
      <c r="E9" s="82">
        <v>3.4000000000000002E-2</v>
      </c>
      <c r="F9" s="83">
        <v>3</v>
      </c>
      <c r="G9" s="84" t="s">
        <v>11</v>
      </c>
      <c r="H9" s="85">
        <v>36</v>
      </c>
      <c r="I9" s="126">
        <f t="shared" ref="I9:I40" si="0">H9*D9*20%</f>
        <v>138.6</v>
      </c>
    </row>
    <row r="10" spans="1:9" x14ac:dyDescent="0.25">
      <c r="A10" s="71">
        <v>2</v>
      </c>
      <c r="B10" s="22" t="s">
        <v>12</v>
      </c>
      <c r="C10" s="23" t="s">
        <v>188</v>
      </c>
      <c r="D10" s="24">
        <v>15.003</v>
      </c>
      <c r="E10" s="51">
        <v>1.5209999999999999</v>
      </c>
      <c r="F10" s="33">
        <v>3</v>
      </c>
      <c r="G10" s="34" t="s">
        <v>11</v>
      </c>
      <c r="H10" s="59">
        <v>36</v>
      </c>
      <c r="I10" s="127">
        <f t="shared" si="0"/>
        <v>108.02159999999999</v>
      </c>
    </row>
    <row r="11" spans="1:9" ht="15.75" thickBot="1" x14ac:dyDescent="0.3">
      <c r="A11" s="72">
        <v>3</v>
      </c>
      <c r="B11" s="86" t="s">
        <v>12</v>
      </c>
      <c r="C11" s="87" t="s">
        <v>15</v>
      </c>
      <c r="D11" s="88">
        <v>15.005000000000001</v>
      </c>
      <c r="E11" s="76">
        <v>0.58499999999999996</v>
      </c>
      <c r="F11" s="89">
        <v>3</v>
      </c>
      <c r="G11" s="90" t="s">
        <v>11</v>
      </c>
      <c r="H11" s="91">
        <v>36</v>
      </c>
      <c r="I11" s="128">
        <f t="shared" si="0"/>
        <v>108.03600000000002</v>
      </c>
    </row>
    <row r="12" spans="1:9" x14ac:dyDescent="0.25">
      <c r="A12" s="135"/>
      <c r="B12" s="136"/>
      <c r="C12" s="137"/>
      <c r="D12" s="171">
        <f>SUM(D9:D11)</f>
        <v>49.258000000000003</v>
      </c>
      <c r="E12" s="172">
        <f>SUM(E9:E11)</f>
        <v>2.1399999999999997</v>
      </c>
      <c r="F12" s="173"/>
      <c r="G12" s="174"/>
      <c r="H12" s="138"/>
      <c r="I12" s="139"/>
    </row>
    <row r="13" spans="1:9" ht="15.75" thickBot="1" x14ac:dyDescent="0.3">
      <c r="A13" s="202"/>
      <c r="B13" s="140"/>
      <c r="C13" s="141"/>
      <c r="D13" s="175"/>
      <c r="E13" s="176"/>
      <c r="F13" s="177"/>
      <c r="G13" s="178"/>
      <c r="H13" s="142"/>
      <c r="I13" s="203"/>
    </row>
    <row r="14" spans="1:9" ht="15.75" thickBot="1" x14ac:dyDescent="0.3">
      <c r="A14" s="129">
        <v>1</v>
      </c>
      <c r="B14" s="143" t="s">
        <v>16</v>
      </c>
      <c r="C14" s="144" t="s">
        <v>17</v>
      </c>
      <c r="D14" s="179">
        <v>10.007</v>
      </c>
      <c r="E14" s="180">
        <v>1.6E-2</v>
      </c>
      <c r="F14" s="181">
        <v>4</v>
      </c>
      <c r="G14" s="182" t="s">
        <v>11</v>
      </c>
      <c r="H14" s="130">
        <v>36</v>
      </c>
      <c r="I14" s="131">
        <f t="shared" si="0"/>
        <v>72.05040000000001</v>
      </c>
    </row>
    <row r="15" spans="1:9" ht="15.75" thickBot="1" x14ac:dyDescent="0.3">
      <c r="A15" s="129"/>
      <c r="B15" s="143"/>
      <c r="C15" s="144"/>
      <c r="D15" s="183">
        <f>SUM(D14)</f>
        <v>10.007</v>
      </c>
      <c r="E15" s="184">
        <f>SUM(E14)</f>
        <v>1.6E-2</v>
      </c>
      <c r="F15" s="181"/>
      <c r="G15" s="182"/>
      <c r="H15" s="130"/>
      <c r="I15" s="131"/>
    </row>
    <row r="16" spans="1:9" ht="15.75" thickBot="1" x14ac:dyDescent="0.3">
      <c r="A16" s="132"/>
      <c r="B16" s="145"/>
      <c r="C16" s="146"/>
      <c r="D16" s="185"/>
      <c r="E16" s="186"/>
      <c r="F16" s="147"/>
      <c r="G16" s="187"/>
      <c r="H16" s="133"/>
      <c r="I16" s="134"/>
    </row>
    <row r="17" spans="1:9" x14ac:dyDescent="0.25">
      <c r="A17" s="64">
        <v>1</v>
      </c>
      <c r="B17" s="65" t="s">
        <v>19</v>
      </c>
      <c r="C17" s="66" t="s">
        <v>22</v>
      </c>
      <c r="D17" s="67">
        <v>44.491999999999997</v>
      </c>
      <c r="E17" s="96">
        <v>0</v>
      </c>
      <c r="F17" s="69">
        <v>5</v>
      </c>
      <c r="G17" s="97" t="s">
        <v>11</v>
      </c>
      <c r="H17" s="85">
        <v>36</v>
      </c>
      <c r="I17" s="126">
        <f t="shared" si="0"/>
        <v>320.3424</v>
      </c>
    </row>
    <row r="18" spans="1:9" x14ac:dyDescent="0.25">
      <c r="A18" s="71">
        <v>2</v>
      </c>
      <c r="B18" s="18" t="s">
        <v>19</v>
      </c>
      <c r="C18" s="19" t="s">
        <v>23</v>
      </c>
      <c r="D18" s="20">
        <v>14.305</v>
      </c>
      <c r="E18" s="50">
        <v>0.35499999999999998</v>
      </c>
      <c r="F18" s="32">
        <v>5</v>
      </c>
      <c r="G18" s="36" t="s">
        <v>11</v>
      </c>
      <c r="H18" s="59">
        <v>36</v>
      </c>
      <c r="I18" s="127">
        <f t="shared" si="0"/>
        <v>102.99600000000001</v>
      </c>
    </row>
    <row r="19" spans="1:9" ht="15.75" thickBot="1" x14ac:dyDescent="0.3">
      <c r="A19" s="72">
        <v>3</v>
      </c>
      <c r="B19" s="73" t="s">
        <v>19</v>
      </c>
      <c r="C19" s="93" t="s">
        <v>26</v>
      </c>
      <c r="D19" s="75">
        <v>15.994</v>
      </c>
      <c r="E19" s="94">
        <v>2.524</v>
      </c>
      <c r="F19" s="77">
        <v>5</v>
      </c>
      <c r="G19" s="95" t="s">
        <v>11</v>
      </c>
      <c r="H19" s="91">
        <v>36</v>
      </c>
      <c r="I19" s="128">
        <f t="shared" si="0"/>
        <v>115.1568</v>
      </c>
    </row>
    <row r="20" spans="1:9" ht="15.75" thickBot="1" x14ac:dyDescent="0.3">
      <c r="A20" s="129"/>
      <c r="B20" s="143"/>
      <c r="C20" s="144"/>
      <c r="D20" s="183">
        <f>SUM(D17:D19)</f>
        <v>74.790999999999997</v>
      </c>
      <c r="E20" s="188">
        <f>SUM(E17:E19)</f>
        <v>2.879</v>
      </c>
      <c r="F20" s="181"/>
      <c r="G20" s="182"/>
      <c r="H20" s="130"/>
      <c r="I20" s="131"/>
    </row>
    <row r="21" spans="1:9" ht="15.75" thickBot="1" x14ac:dyDescent="0.3">
      <c r="A21" s="132"/>
      <c r="B21" s="145"/>
      <c r="C21" s="146"/>
      <c r="D21" s="185"/>
      <c r="E21" s="189"/>
      <c r="F21" s="147"/>
      <c r="G21" s="187"/>
      <c r="H21" s="133"/>
      <c r="I21" s="134"/>
    </row>
    <row r="22" spans="1:9" ht="15.75" thickBot="1" x14ac:dyDescent="0.3">
      <c r="A22" s="129">
        <v>1</v>
      </c>
      <c r="B22" s="143" t="s">
        <v>28</v>
      </c>
      <c r="C22" s="148" t="s">
        <v>353</v>
      </c>
      <c r="D22" s="179">
        <v>25.007000000000001</v>
      </c>
      <c r="E22" s="180">
        <v>2.7789999999999999</v>
      </c>
      <c r="F22" s="181">
        <v>4</v>
      </c>
      <c r="G22" s="182" t="s">
        <v>11</v>
      </c>
      <c r="H22" s="130">
        <v>36</v>
      </c>
      <c r="I22" s="131">
        <f t="shared" si="0"/>
        <v>180.05040000000002</v>
      </c>
    </row>
    <row r="23" spans="1:9" ht="15.75" thickBot="1" x14ac:dyDescent="0.3">
      <c r="A23" s="129"/>
      <c r="B23" s="143"/>
      <c r="C23" s="148"/>
      <c r="D23" s="183">
        <f>SUM(D22:D22)</f>
        <v>25.007000000000001</v>
      </c>
      <c r="E23" s="184">
        <f>SUM(E22:E22)</f>
        <v>2.7789999999999999</v>
      </c>
      <c r="F23" s="181"/>
      <c r="G23" s="182"/>
      <c r="H23" s="130"/>
      <c r="I23" s="131"/>
    </row>
    <row r="24" spans="1:9" ht="15.75" thickBot="1" x14ac:dyDescent="0.3">
      <c r="A24" s="132"/>
      <c r="B24" s="145"/>
      <c r="C24" s="149"/>
      <c r="D24" s="185"/>
      <c r="E24" s="186"/>
      <c r="F24" s="147"/>
      <c r="G24" s="187"/>
      <c r="H24" s="133"/>
      <c r="I24" s="134"/>
    </row>
    <row r="25" spans="1:9" ht="15.75" thickBot="1" x14ac:dyDescent="0.3">
      <c r="A25" s="129">
        <v>1</v>
      </c>
      <c r="B25" s="143" t="s">
        <v>47</v>
      </c>
      <c r="C25" s="151" t="s">
        <v>521</v>
      </c>
      <c r="D25" s="190">
        <v>6.0940000000000003</v>
      </c>
      <c r="E25" s="191">
        <v>0.47</v>
      </c>
      <c r="F25" s="181">
        <v>4</v>
      </c>
      <c r="G25" s="182" t="s">
        <v>11</v>
      </c>
      <c r="H25" s="130">
        <v>36</v>
      </c>
      <c r="I25" s="131">
        <f t="shared" si="0"/>
        <v>43.876800000000003</v>
      </c>
    </row>
    <row r="26" spans="1:9" ht="15.75" thickBot="1" x14ac:dyDescent="0.3">
      <c r="A26" s="129"/>
      <c r="B26" s="143"/>
      <c r="C26" s="151"/>
      <c r="D26" s="192">
        <f>SUM(D25)</f>
        <v>6.0940000000000003</v>
      </c>
      <c r="E26" s="193">
        <f>SUM(E25)</f>
        <v>0.47</v>
      </c>
      <c r="F26" s="181"/>
      <c r="G26" s="182"/>
      <c r="H26" s="130"/>
      <c r="I26" s="131"/>
    </row>
    <row r="27" spans="1:9" ht="15.75" thickBot="1" x14ac:dyDescent="0.3">
      <c r="A27" s="129"/>
      <c r="B27" s="143"/>
      <c r="C27" s="151"/>
      <c r="D27" s="192"/>
      <c r="E27" s="193"/>
      <c r="F27" s="181"/>
      <c r="G27" s="182"/>
      <c r="H27" s="130"/>
      <c r="I27" s="131"/>
    </row>
    <row r="28" spans="1:9" ht="15.75" thickBot="1" x14ac:dyDescent="0.3">
      <c r="A28" s="129">
        <v>1</v>
      </c>
      <c r="B28" s="143" t="s">
        <v>49</v>
      </c>
      <c r="C28" s="144" t="s">
        <v>548</v>
      </c>
      <c r="D28" s="179">
        <v>11.006</v>
      </c>
      <c r="E28" s="191">
        <v>1.35</v>
      </c>
      <c r="F28" s="181">
        <v>4</v>
      </c>
      <c r="G28" s="182" t="s">
        <v>11</v>
      </c>
      <c r="H28" s="130">
        <v>36</v>
      </c>
      <c r="I28" s="131">
        <f t="shared" si="0"/>
        <v>79.243200000000002</v>
      </c>
    </row>
    <row r="29" spans="1:9" ht="15.75" thickBot="1" x14ac:dyDescent="0.3">
      <c r="A29" s="129"/>
      <c r="B29" s="143"/>
      <c r="C29" s="144"/>
      <c r="D29" s="183">
        <f>SUM(D28)</f>
        <v>11.006</v>
      </c>
      <c r="E29" s="193">
        <f>SUM(E28)</f>
        <v>1.35</v>
      </c>
      <c r="F29" s="181"/>
      <c r="G29" s="182"/>
      <c r="H29" s="130"/>
      <c r="I29" s="131"/>
    </row>
    <row r="30" spans="1:9" ht="15.75" thickBot="1" x14ac:dyDescent="0.3">
      <c r="A30" s="132"/>
      <c r="B30" s="145"/>
      <c r="C30" s="146"/>
      <c r="D30" s="185"/>
      <c r="E30" s="194"/>
      <c r="F30" s="147"/>
      <c r="G30" s="187"/>
      <c r="H30" s="133"/>
      <c r="I30" s="134"/>
    </row>
    <row r="31" spans="1:9" ht="15.75" thickBot="1" x14ac:dyDescent="0.3">
      <c r="A31" s="129">
        <v>1</v>
      </c>
      <c r="B31" s="143" t="s">
        <v>50</v>
      </c>
      <c r="C31" s="148" t="s">
        <v>560</v>
      </c>
      <c r="D31" s="179">
        <v>15.003</v>
      </c>
      <c r="E31" s="196">
        <v>2.4710000000000001</v>
      </c>
      <c r="F31" s="181">
        <v>3</v>
      </c>
      <c r="G31" s="182" t="s">
        <v>11</v>
      </c>
      <c r="H31" s="130">
        <v>36</v>
      </c>
      <c r="I31" s="131">
        <f t="shared" si="0"/>
        <v>108.02159999999999</v>
      </c>
    </row>
    <row r="32" spans="1:9" ht="15.75" thickBot="1" x14ac:dyDescent="0.3">
      <c r="A32" s="129"/>
      <c r="B32" s="143"/>
      <c r="C32" s="148"/>
      <c r="D32" s="183">
        <f>SUM(D31:D31)</f>
        <v>15.003</v>
      </c>
      <c r="E32" s="195">
        <f>SUM(E31:E31)</f>
        <v>2.4710000000000001</v>
      </c>
      <c r="F32" s="181"/>
      <c r="G32" s="182"/>
      <c r="H32" s="130"/>
      <c r="I32" s="131"/>
    </row>
    <row r="33" spans="1:9" ht="15.75" thickBot="1" x14ac:dyDescent="0.3">
      <c r="A33" s="129"/>
      <c r="B33" s="143"/>
      <c r="C33" s="148"/>
      <c r="D33" s="183"/>
      <c r="E33" s="195"/>
      <c r="F33" s="181"/>
      <c r="G33" s="182"/>
      <c r="H33" s="130"/>
      <c r="I33" s="131"/>
    </row>
    <row r="34" spans="1:9" ht="15.75" thickBot="1" x14ac:dyDescent="0.3">
      <c r="A34" s="129">
        <v>1</v>
      </c>
      <c r="B34" s="170" t="s">
        <v>52</v>
      </c>
      <c r="C34" s="148" t="s">
        <v>569</v>
      </c>
      <c r="D34" s="179">
        <v>10.002000000000001</v>
      </c>
      <c r="E34" s="196">
        <v>0.26900000000000002</v>
      </c>
      <c r="F34" s="181">
        <v>4</v>
      </c>
      <c r="G34" s="182" t="s">
        <v>11</v>
      </c>
      <c r="H34" s="130">
        <v>36</v>
      </c>
      <c r="I34" s="131">
        <f t="shared" si="0"/>
        <v>72.014400000000009</v>
      </c>
    </row>
    <row r="35" spans="1:9" ht="15.75" thickBot="1" x14ac:dyDescent="0.3">
      <c r="A35" s="153"/>
      <c r="B35" s="154"/>
      <c r="C35" s="155"/>
      <c r="D35" s="183">
        <f>SUM(D34:D34)</f>
        <v>10.002000000000001</v>
      </c>
      <c r="E35" s="193">
        <f>SUM(E34:E34)</f>
        <v>0.26900000000000002</v>
      </c>
      <c r="F35" s="197"/>
      <c r="G35" s="198"/>
      <c r="H35" s="156"/>
      <c r="I35" s="157"/>
    </row>
    <row r="36" spans="1:9" ht="15.75" thickBot="1" x14ac:dyDescent="0.3">
      <c r="A36" s="132"/>
      <c r="B36" s="158"/>
      <c r="C36" s="149"/>
      <c r="D36" s="185"/>
      <c r="E36" s="194"/>
      <c r="F36" s="147"/>
      <c r="G36" s="187"/>
      <c r="H36" s="133"/>
      <c r="I36" s="134"/>
    </row>
    <row r="37" spans="1:9" ht="15.75" thickBot="1" x14ac:dyDescent="0.3">
      <c r="A37" s="129">
        <v>1</v>
      </c>
      <c r="B37" s="143" t="s">
        <v>625</v>
      </c>
      <c r="C37" s="151" t="s">
        <v>626</v>
      </c>
      <c r="D37" s="190">
        <v>14.573</v>
      </c>
      <c r="E37" s="191">
        <v>0</v>
      </c>
      <c r="F37" s="199">
        <v>3</v>
      </c>
      <c r="G37" s="182" t="s">
        <v>11</v>
      </c>
      <c r="H37" s="130">
        <v>36</v>
      </c>
      <c r="I37" s="131">
        <f t="shared" si="0"/>
        <v>104.92560000000002</v>
      </c>
    </row>
    <row r="38" spans="1:9" ht="15.75" thickBot="1" x14ac:dyDescent="0.3">
      <c r="A38" s="129"/>
      <c r="B38" s="143"/>
      <c r="C38" s="151"/>
      <c r="D38" s="192">
        <f>SUM(D37)</f>
        <v>14.573</v>
      </c>
      <c r="E38" s="193">
        <f>SUM(E37)</f>
        <v>0</v>
      </c>
      <c r="F38" s="199"/>
      <c r="G38" s="182"/>
      <c r="H38" s="130"/>
      <c r="I38" s="131"/>
    </row>
    <row r="39" spans="1:9" ht="15.75" thickBot="1" x14ac:dyDescent="0.3">
      <c r="A39" s="132"/>
      <c r="B39" s="145"/>
      <c r="C39" s="150"/>
      <c r="D39" s="200"/>
      <c r="E39" s="194"/>
      <c r="F39" s="201"/>
      <c r="G39" s="187"/>
      <c r="H39" s="133"/>
      <c r="I39" s="134"/>
    </row>
    <row r="40" spans="1:9" ht="15.75" thickBot="1" x14ac:dyDescent="0.3">
      <c r="A40" s="64">
        <v>1</v>
      </c>
      <c r="B40" s="65" t="s">
        <v>56</v>
      </c>
      <c r="C40" s="100" t="s">
        <v>690</v>
      </c>
      <c r="D40" s="67">
        <v>3.4289999999999998</v>
      </c>
      <c r="E40" s="215">
        <v>0</v>
      </c>
      <c r="F40" s="69">
        <v>6</v>
      </c>
      <c r="G40" s="97" t="s">
        <v>11</v>
      </c>
      <c r="H40" s="85">
        <v>36</v>
      </c>
      <c r="I40" s="126">
        <f t="shared" si="0"/>
        <v>24.688800000000001</v>
      </c>
    </row>
    <row r="41" spans="1:9" ht="15.75" thickBot="1" x14ac:dyDescent="0.3">
      <c r="A41" s="159"/>
      <c r="B41" s="160"/>
      <c r="C41" s="161"/>
      <c r="D41" s="162">
        <f>SUM(D40:D40)</f>
        <v>3.4289999999999998</v>
      </c>
      <c r="E41" s="162">
        <f>SUM(E40:E40)</f>
        <v>0</v>
      </c>
      <c r="F41" s="163"/>
      <c r="G41" s="164"/>
      <c r="H41" s="165"/>
      <c r="I41" s="166"/>
    </row>
    <row r="42" spans="1:9" x14ac:dyDescent="0.25">
      <c r="A42" s="204"/>
      <c r="B42" s="167"/>
      <c r="C42" s="167"/>
      <c r="D42" s="168"/>
      <c r="E42" s="169"/>
      <c r="F42" s="167"/>
      <c r="G42" s="167"/>
      <c r="H42" s="167"/>
      <c r="I42" s="205"/>
    </row>
    <row r="43" spans="1:9" ht="36.75" customHeight="1" thickBot="1" x14ac:dyDescent="0.3">
      <c r="A43" s="308" t="s">
        <v>710</v>
      </c>
      <c r="B43" s="309"/>
      <c r="C43" s="206"/>
      <c r="D43" s="207">
        <f>SUM(D41+D38+D35+D32+D29+D26+D23+D20+D15+D12)</f>
        <v>219.17000000000002</v>
      </c>
      <c r="E43" s="208">
        <f>E41+E38+E35+E32+E29+E26+E23+E20+E15+E12</f>
        <v>12.373999999999999</v>
      </c>
      <c r="F43" s="206"/>
      <c r="G43" s="206"/>
      <c r="H43" s="206"/>
      <c r="I43" s="209"/>
    </row>
    <row r="44" spans="1:9" x14ac:dyDescent="0.25">
      <c r="A44" s="17"/>
      <c r="B44" s="17"/>
      <c r="C44" s="17"/>
      <c r="D44" s="46"/>
      <c r="E44" s="17"/>
      <c r="F44" s="17"/>
      <c r="G44" s="17"/>
      <c r="H44" s="17"/>
      <c r="I44" s="17"/>
    </row>
    <row r="46" spans="1:9" ht="30" customHeight="1" x14ac:dyDescent="0.25"/>
    <row r="57" ht="33" customHeight="1" x14ac:dyDescent="0.25"/>
  </sheetData>
  <mergeCells count="3">
    <mergeCell ref="A3:I4"/>
    <mergeCell ref="A5:I5"/>
    <mergeCell ref="A43:B4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"/>
  <sheetViews>
    <sheetView workbookViewId="0">
      <selection activeCell="C31" sqref="C31"/>
    </sheetView>
  </sheetViews>
  <sheetFormatPr defaultRowHeight="15" x14ac:dyDescent="0.25"/>
  <sheetData>
    <row r="2" spans="2:9" x14ac:dyDescent="0.25">
      <c r="B2" s="2"/>
      <c r="C2" s="3"/>
      <c r="D2" s="1"/>
      <c r="E2" s="1"/>
      <c r="F2" s="1"/>
      <c r="G2" s="4"/>
      <c r="H2" s="5"/>
      <c r="I2" s="6"/>
    </row>
    <row r="3" spans="2:9" x14ac:dyDescent="0.25">
      <c r="B3" s="2"/>
      <c r="C3" s="3"/>
      <c r="D3" s="1"/>
      <c r="E3" s="1"/>
      <c r="F3" s="1"/>
      <c r="G3" s="4"/>
      <c r="H3" s="5"/>
      <c r="I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Приложение 1</vt:lpstr>
      <vt:lpstr>Предложение 2</vt:lpstr>
      <vt:lpstr>Лист3</vt:lpstr>
      <vt:lpstr>'Предложение 2'!Печат_заглавия</vt:lpstr>
      <vt:lpstr>'Приложение 1'!Печат_заглавия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ODZ-DOB2</cp:lastModifiedBy>
  <cp:lastPrinted>2023-05-09T11:16:23Z</cp:lastPrinted>
  <dcterms:created xsi:type="dcterms:W3CDTF">2023-03-14T13:23:33Z</dcterms:created>
  <dcterms:modified xsi:type="dcterms:W3CDTF">2023-06-22T10:25:07Z</dcterms:modified>
</cp:coreProperties>
</file>