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6155" windowHeight="1176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<sst xmlns="http://schemas.openxmlformats.org/spreadsheetml/2006/main" count="100" uniqueCount="50">
  <si>
    <t>кат.</t>
  </si>
  <si>
    <t>НТП</t>
  </si>
  <si>
    <t>нива</t>
  </si>
  <si>
    <t xml:space="preserve">Вранино </t>
  </si>
  <si>
    <t>12173.5.53</t>
  </si>
  <si>
    <t>Видно</t>
  </si>
  <si>
    <t>11003.3.23</t>
  </si>
  <si>
    <t>11003.19.56</t>
  </si>
  <si>
    <t>11003.19.54</t>
  </si>
  <si>
    <t>Камен бряг</t>
  </si>
  <si>
    <t>Крупен</t>
  </si>
  <si>
    <t>40049.8.21</t>
  </si>
  <si>
    <t>40049.8.22</t>
  </si>
  <si>
    <t>40049.13.25</t>
  </si>
  <si>
    <t>40049.13.16</t>
  </si>
  <si>
    <t>Могилище</t>
  </si>
  <si>
    <t>48828.16.15</t>
  </si>
  <si>
    <t>48828.16.16</t>
  </si>
  <si>
    <t>Пор. Чунчево</t>
  </si>
  <si>
    <t>57861.11.47</t>
  </si>
  <si>
    <t>Раковски</t>
  </si>
  <si>
    <t>62092.35.16</t>
  </si>
  <si>
    <t>Св. Никола</t>
  </si>
  <si>
    <t>65543.11.97</t>
  </si>
  <si>
    <t>65543.11.89</t>
  </si>
  <si>
    <t>65543.12.22</t>
  </si>
  <si>
    <t>65543.18.79</t>
  </si>
  <si>
    <t>65543.19.42</t>
  </si>
  <si>
    <t>65543.21.26</t>
  </si>
  <si>
    <t>65543.21.24</t>
  </si>
  <si>
    <t>65543.22.14</t>
  </si>
  <si>
    <t>Селце</t>
  </si>
  <si>
    <t>66113.11.76</t>
  </si>
  <si>
    <t>66113.14.33</t>
  </si>
  <si>
    <t>Челопечене</t>
  </si>
  <si>
    <t>80340.12.28</t>
  </si>
  <si>
    <t>40049.8.1</t>
  </si>
  <si>
    <t>62092.11.5</t>
  </si>
  <si>
    <t>35746.23.8</t>
  </si>
  <si>
    <t>№ 
по ред</t>
  </si>
  <si>
    <t>землище</t>
  </si>
  <si>
    <t>номер имот</t>
  </si>
  <si>
    <t>площ дка</t>
  </si>
  <si>
    <t>начална цена лв/дка</t>
  </si>
  <si>
    <t>депозит 20 %</t>
  </si>
  <si>
    <t>ПРИЛОЖЕНИЕ 1</t>
  </si>
  <si>
    <t xml:space="preserve">всичко: </t>
  </si>
  <si>
    <t>Всичко за
общината</t>
  </si>
  <si>
    <t>26 бр. имоти</t>
  </si>
  <si>
    <t xml:space="preserve"> СПИСЪК
ЗА ОТДАВАНЕ ПОД АРЕНДА ЗА СРОК ОТ ПЕТ СТОПАНСКИ ГОДИНИ                                                                                                                                                                     НА СВОБОДНИТЕ ЗЕМЕДЕЛСКИ ЗЕМИ ОТ ДПФ
С НТП – НИВИ
ЗА ОБЩИНА КАВАРНА ЗА СТОПАНСКАТА 2019/2020 г.                                                 неразделна част от Заповед № РД-04-63/26.06.2019 г.
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</si>
</sst>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лв&quot;_);\(#,##0&quot;лв&quot;\)"/>
    <numFmt numFmtId="181" formatCode="#,##0&quot;лв&quot;_);[Red]\(#,##0&quot;лв&quot;\)"/>
    <numFmt numFmtId="182" formatCode="#,##0.00&quot;лв&quot;_);\(#,##0.00&quot;лв&quot;\)"/>
    <numFmt numFmtId="183" formatCode="#,##0.00&quot;лв&quot;_);[Red]\(#,##0.00&quot;лв&quot;\)"/>
    <numFmt numFmtId="184" formatCode="_ * #,##0_)&quot;лв&quot;_ ;_ * \(#,##0\)&quot;лв&quot;_ ;_ * &quot;-&quot;_)&quot;лв&quot;_ ;_ @_ "/>
    <numFmt numFmtId="185" formatCode="_ * #,##0_)_л_в_ ;_ * \(#,##0\)_л_в_ ;_ * &quot;-&quot;_)_л_в_ ;_ @_ "/>
    <numFmt numFmtId="186" formatCode="_ * #,##0.00_)&quot;лв&quot;_ ;_ * \(#,##0.00\)&quot;лв&quot;_ ;_ * &quot;-&quot;??_)&quot;лв&quot;_ ;_ @_ "/>
    <numFmt numFmtId="187" formatCode="_ * #,##0.00_)_л_в_ ;_ * \(#,##0.00\)_л_в_ ;_ * &quot;-&quot;??_)_л_в_ ;_ @_ "/>
    <numFmt numFmtId="188" formatCode="#,##0.000"/>
    <numFmt numFmtId="189" formatCode="0.000"/>
    <numFmt numFmtId="190" formatCode="&quot;Да&quot;;&quot;Да&quot;;&quot;Не&quot;"/>
    <numFmt numFmtId="191" formatCode="&quot;Истина&quot;;&quot; Истина &quot;;&quot; Неистина &quot;"/>
    <numFmt numFmtId="192" formatCode="&quot;Включено&quot;;&quot; Включено &quot;;&quot; Изключено &quot;"/>
    <numFmt numFmtId="193" formatCode="[$€-2]\ #,##0.00_);[Red]\([$€-2]\ #,##0.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,##0.0"/>
    <numFmt numFmtId="198" formatCode="0.0"/>
  </numFmts>
  <fonts count="45">
    <font>
      <sz val="10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2"/>
    </font>
    <font>
      <sz val="10"/>
      <color indexed="8"/>
      <name val="Arial Cyr"/>
      <family val="2"/>
    </font>
    <font>
      <sz val="10"/>
      <color indexed="63"/>
      <name val="Arial Cyr"/>
      <family val="2"/>
    </font>
    <font>
      <b/>
      <sz val="8"/>
      <name val="Arial"/>
      <family val="2"/>
    </font>
    <font>
      <sz val="8"/>
      <name val="Arial Cyr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29" borderId="6" applyNumberFormat="0" applyAlignment="0" applyProtection="0"/>
    <xf numFmtId="0" fontId="37" fillId="29" borderId="2" applyNumberFormat="0" applyAlignment="0" applyProtection="0"/>
    <xf numFmtId="0" fontId="38" fillId="30" borderId="7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57" applyFont="1" applyFill="1" applyBorder="1" applyAlignment="1">
      <alignment horizontal="center" vertical="center" wrapText="1"/>
      <protection/>
    </xf>
    <xf numFmtId="0" fontId="4" fillId="0" borderId="12" xfId="57" applyFont="1" applyFill="1" applyBorder="1" applyAlignment="1">
      <alignment horizontal="center" vertical="center" wrapText="1"/>
      <protection/>
    </xf>
    <xf numFmtId="188" fontId="4" fillId="0" borderId="13" xfId="57" applyNumberFormat="1" applyFont="1" applyFill="1" applyBorder="1" applyAlignment="1">
      <alignment horizontal="center" vertical="center" wrapText="1"/>
      <protection/>
    </xf>
    <xf numFmtId="2" fontId="4" fillId="0" borderId="12" xfId="59" applyNumberFormat="1" applyFont="1" applyFill="1" applyBorder="1" applyAlignment="1">
      <alignment horizontal="center" vertical="center" wrapText="1"/>
      <protection/>
    </xf>
    <xf numFmtId="2" fontId="4" fillId="0" borderId="14" xfId="59" applyNumberFormat="1" applyFont="1" applyBorder="1" applyAlignment="1">
      <alignment horizontal="center" vertical="center" wrapText="1"/>
      <protection/>
    </xf>
    <xf numFmtId="0" fontId="4" fillId="33" borderId="15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188" fontId="5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3" fillId="33" borderId="11" xfId="0" applyFont="1" applyFill="1" applyBorder="1" applyAlignment="1">
      <alignment/>
    </xf>
    <xf numFmtId="0" fontId="5" fillId="33" borderId="11" xfId="0" applyFont="1" applyFill="1" applyBorder="1" applyAlignment="1" quotePrefix="1">
      <alignment horizontal="right"/>
    </xf>
    <xf numFmtId="188" fontId="5" fillId="33" borderId="11" xfId="0" applyNumberFormat="1" applyFont="1" applyFill="1" applyBorder="1" applyAlignment="1">
      <alignment horizontal="right"/>
    </xf>
    <xf numFmtId="0" fontId="5" fillId="33" borderId="11" xfId="0" applyFont="1" applyFill="1" applyBorder="1" applyAlignment="1">
      <alignment horizontal="right"/>
    </xf>
    <xf numFmtId="0" fontId="5" fillId="33" borderId="10" xfId="0" applyFont="1" applyFill="1" applyBorder="1" applyAlignment="1" quotePrefix="1">
      <alignment horizontal="right"/>
    </xf>
    <xf numFmtId="188" fontId="5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 quotePrefix="1">
      <alignment horizontal="right"/>
    </xf>
    <xf numFmtId="0" fontId="6" fillId="33" borderId="10" xfId="0" applyFont="1" applyFill="1" applyBorder="1" applyAlignment="1">
      <alignment horizontal="right"/>
    </xf>
    <xf numFmtId="188" fontId="6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right"/>
    </xf>
    <xf numFmtId="0" fontId="5" fillId="33" borderId="15" xfId="0" applyFont="1" applyFill="1" applyBorder="1" applyAlignment="1">
      <alignment horizontal="right"/>
    </xf>
    <xf numFmtId="188" fontId="5" fillId="33" borderId="15" xfId="0" applyNumberFormat="1" applyFont="1" applyFill="1" applyBorder="1" applyAlignment="1">
      <alignment horizontal="right"/>
    </xf>
    <xf numFmtId="0" fontId="5" fillId="33" borderId="11" xfId="0" applyFont="1" applyFill="1" applyBorder="1" applyAlignment="1">
      <alignment horizontal="right"/>
    </xf>
    <xf numFmtId="188" fontId="5" fillId="33" borderId="11" xfId="0" applyNumberFormat="1" applyFont="1" applyFill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9" fillId="34" borderId="11" xfId="0" applyFont="1" applyFill="1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0" xfId="0" applyFont="1" applyAlignment="1">
      <alignment/>
    </xf>
    <xf numFmtId="0" fontId="9" fillId="34" borderId="10" xfId="0" applyFont="1" applyFill="1" applyBorder="1" applyAlignment="1">
      <alignment horizontal="right"/>
    </xf>
    <xf numFmtId="0" fontId="10" fillId="0" borderId="17" xfId="0" applyFont="1" applyFill="1" applyBorder="1" applyAlignment="1">
      <alignment wrapText="1"/>
    </xf>
    <xf numFmtId="0" fontId="0" fillId="0" borderId="21" xfId="0" applyBorder="1" applyAlignment="1">
      <alignment/>
    </xf>
    <xf numFmtId="0" fontId="5" fillId="33" borderId="21" xfId="0" applyFont="1" applyFill="1" applyBorder="1" applyAlignment="1">
      <alignment horizontal="right"/>
    </xf>
    <xf numFmtId="188" fontId="5" fillId="33" borderId="21" xfId="0" applyNumberFormat="1" applyFont="1" applyFill="1" applyBorder="1" applyAlignment="1">
      <alignment horizontal="right"/>
    </xf>
    <xf numFmtId="0" fontId="3" fillId="33" borderId="21" xfId="0" applyFont="1" applyFill="1" applyBorder="1" applyAlignment="1">
      <alignment/>
    </xf>
    <xf numFmtId="0" fontId="5" fillId="33" borderId="21" xfId="0" applyFont="1" applyFill="1" applyBorder="1" applyAlignment="1">
      <alignment horizontal="right"/>
    </xf>
    <xf numFmtId="0" fontId="5" fillId="33" borderId="17" xfId="0" applyFont="1" applyFill="1" applyBorder="1" applyAlignment="1">
      <alignment horizontal="right"/>
    </xf>
    <xf numFmtId="188" fontId="3" fillId="33" borderId="17" xfId="0" applyNumberFormat="1" applyFont="1" applyFill="1" applyBorder="1" applyAlignment="1">
      <alignment horizontal="right"/>
    </xf>
    <xf numFmtId="0" fontId="5" fillId="33" borderId="17" xfId="0" applyFont="1" applyFill="1" applyBorder="1" applyAlignment="1">
      <alignment horizontal="right"/>
    </xf>
    <xf numFmtId="0" fontId="5" fillId="33" borderId="21" xfId="0" applyFont="1" applyFill="1" applyBorder="1" applyAlignment="1" quotePrefix="1">
      <alignment horizontal="right"/>
    </xf>
    <xf numFmtId="0" fontId="5" fillId="33" borderId="17" xfId="0" applyFont="1" applyFill="1" applyBorder="1" applyAlignment="1" quotePrefix="1">
      <alignment horizontal="right"/>
    </xf>
    <xf numFmtId="188" fontId="5" fillId="33" borderId="21" xfId="0" applyNumberFormat="1" applyFont="1" applyFill="1" applyBorder="1" applyAlignment="1">
      <alignment horizontal="right"/>
    </xf>
    <xf numFmtId="0" fontId="5" fillId="0" borderId="21" xfId="0" applyFont="1" applyFill="1" applyBorder="1" applyAlignment="1">
      <alignment/>
    </xf>
    <xf numFmtId="0" fontId="9" fillId="34" borderId="21" xfId="0" applyFont="1" applyFill="1" applyBorder="1" applyAlignment="1">
      <alignment horizontal="right"/>
    </xf>
    <xf numFmtId="0" fontId="9" fillId="34" borderId="17" xfId="0" applyFont="1" applyFill="1" applyBorder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0" borderId="28" xfId="0" applyFont="1" applyBorder="1" applyAlignment="1">
      <alignment/>
    </xf>
    <xf numFmtId="0" fontId="10" fillId="34" borderId="29" xfId="0" applyFont="1" applyFill="1" applyBorder="1" applyAlignment="1">
      <alignment wrapText="1"/>
    </xf>
    <xf numFmtId="0" fontId="4" fillId="0" borderId="29" xfId="0" applyFont="1" applyBorder="1" applyAlignment="1">
      <alignment/>
    </xf>
    <xf numFmtId="0" fontId="4" fillId="0" borderId="29" xfId="0" applyFont="1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2" fontId="0" fillId="0" borderId="15" xfId="0" applyNumberFormat="1" applyBorder="1" applyAlignment="1">
      <alignment/>
    </xf>
    <xf numFmtId="2" fontId="0" fillId="0" borderId="31" xfId="0" applyNumberFormat="1" applyBorder="1" applyAlignment="1">
      <alignment/>
    </xf>
    <xf numFmtId="0" fontId="8" fillId="0" borderId="32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8" fillId="0" borderId="33" xfId="0" applyFont="1" applyBorder="1" applyAlignment="1">
      <alignment horizontal="center"/>
    </xf>
    <xf numFmtId="0" fontId="8" fillId="34" borderId="32" xfId="0" applyFont="1" applyFill="1" applyBorder="1" applyAlignment="1">
      <alignment horizontal="center"/>
    </xf>
    <xf numFmtId="3" fontId="8" fillId="34" borderId="32" xfId="0" applyNumberFormat="1" applyFont="1" applyFill="1" applyBorder="1" applyAlignment="1">
      <alignment horizontal="center"/>
    </xf>
    <xf numFmtId="1" fontId="8" fillId="0" borderId="34" xfId="0" applyNumberFormat="1" applyFont="1" applyBorder="1" applyAlignment="1">
      <alignment horizontal="center"/>
    </xf>
    <xf numFmtId="2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38" xfId="0" applyNumberFormat="1" applyBorder="1" applyAlignment="1">
      <alignment/>
    </xf>
    <xf numFmtId="2" fontId="0" fillId="0" borderId="21" xfId="0" applyNumberFormat="1" applyBorder="1" applyAlignment="1">
      <alignment/>
    </xf>
    <xf numFmtId="0" fontId="4" fillId="0" borderId="39" xfId="58" applyFont="1" applyFill="1" applyBorder="1" applyAlignment="1">
      <alignment horizontal="center" wrapText="1"/>
      <protection/>
    </xf>
    <xf numFmtId="0" fontId="4" fillId="0" borderId="13" xfId="58" applyFont="1" applyFill="1" applyBorder="1" applyAlignment="1">
      <alignment horizontal="center" wrapText="1"/>
      <protection/>
    </xf>
    <xf numFmtId="0" fontId="4" fillId="0" borderId="14" xfId="58" applyFont="1" applyFill="1" applyBorder="1" applyAlignment="1">
      <alignment horizontal="center" wrapText="1"/>
      <protection/>
    </xf>
    <xf numFmtId="0" fontId="4" fillId="0" borderId="40" xfId="58" applyFont="1" applyFill="1" applyBorder="1" applyAlignment="1">
      <alignment horizontal="center" wrapText="1"/>
      <protection/>
    </xf>
    <xf numFmtId="0" fontId="4" fillId="0" borderId="0" xfId="58" applyFont="1" applyFill="1" applyBorder="1" applyAlignment="1">
      <alignment horizontal="center" wrapText="1"/>
      <protection/>
    </xf>
    <xf numFmtId="0" fontId="4" fillId="0" borderId="41" xfId="58" applyFont="1" applyFill="1" applyBorder="1" applyAlignment="1">
      <alignment horizontal="center" wrapText="1"/>
      <protection/>
    </xf>
    <xf numFmtId="0" fontId="4" fillId="0" borderId="42" xfId="58" applyFont="1" applyFill="1" applyBorder="1" applyAlignment="1">
      <alignment horizontal="center" wrapText="1"/>
      <protection/>
    </xf>
    <xf numFmtId="0" fontId="4" fillId="0" borderId="43" xfId="58" applyFont="1" applyFill="1" applyBorder="1" applyAlignment="1">
      <alignment horizontal="center" wrapText="1"/>
      <protection/>
    </xf>
    <xf numFmtId="0" fontId="4" fillId="0" borderId="44" xfId="58" applyFont="1" applyFill="1" applyBorder="1" applyAlignment="1">
      <alignment horizont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Нормален_Лист2" xfId="57"/>
    <cellStyle name="Нормален_Лист3" xfId="58"/>
    <cellStyle name="Нормален_ниви" xfId="59"/>
    <cellStyle name="Обяснителен текст" xfId="60"/>
    <cellStyle name="Предупредителен текст" xfId="61"/>
    <cellStyle name="Followed Hyperlink" xfId="62"/>
    <cellStyle name="Percent" xfId="63"/>
    <cellStyle name="Свързана клетка" xfId="64"/>
    <cellStyle name="Сума" xfId="65"/>
    <cellStyle name="Hyperlink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4"/>
  <sheetViews>
    <sheetView tabSelected="1" zoomScalePageLayoutView="0" workbookViewId="0" topLeftCell="A1">
      <selection activeCell="B3" sqref="B3:I5"/>
    </sheetView>
  </sheetViews>
  <sheetFormatPr defaultColWidth="9.140625" defaultRowHeight="12.75"/>
  <cols>
    <col min="3" max="3" width="15.00390625" style="0" customWidth="1"/>
    <col min="4" max="4" width="12.7109375" style="0" customWidth="1"/>
  </cols>
  <sheetData>
    <row r="1" spans="2:3" ht="12.75">
      <c r="B1" s="34" t="s">
        <v>45</v>
      </c>
      <c r="C1" s="34"/>
    </row>
    <row r="2" ht="13.5" thickBot="1"/>
    <row r="3" spans="2:9" ht="12.75" customHeight="1">
      <c r="B3" s="78" t="s">
        <v>49</v>
      </c>
      <c r="C3" s="79"/>
      <c r="D3" s="79"/>
      <c r="E3" s="79"/>
      <c r="F3" s="79"/>
      <c r="G3" s="79"/>
      <c r="H3" s="79"/>
      <c r="I3" s="80"/>
    </row>
    <row r="4" spans="2:9" ht="12.75">
      <c r="B4" s="81"/>
      <c r="C4" s="82"/>
      <c r="D4" s="82"/>
      <c r="E4" s="82"/>
      <c r="F4" s="82"/>
      <c r="G4" s="82"/>
      <c r="H4" s="82"/>
      <c r="I4" s="83"/>
    </row>
    <row r="5" spans="2:9" ht="69" customHeight="1" thickBot="1">
      <c r="B5" s="84"/>
      <c r="C5" s="85"/>
      <c r="D5" s="85"/>
      <c r="E5" s="85"/>
      <c r="F5" s="85"/>
      <c r="G5" s="85"/>
      <c r="H5" s="85"/>
      <c r="I5" s="86"/>
    </row>
    <row r="6" spans="2:9" ht="39" thickBot="1">
      <c r="B6" s="3" t="s">
        <v>39</v>
      </c>
      <c r="C6" s="4" t="s">
        <v>40</v>
      </c>
      <c r="D6" s="5" t="s">
        <v>41</v>
      </c>
      <c r="E6" s="6" t="s">
        <v>42</v>
      </c>
      <c r="F6" s="5" t="s">
        <v>0</v>
      </c>
      <c r="G6" s="4" t="s">
        <v>1</v>
      </c>
      <c r="H6" s="7" t="s">
        <v>43</v>
      </c>
      <c r="I6" s="8" t="s">
        <v>44</v>
      </c>
    </row>
    <row r="7" spans="2:9" ht="13.5" thickBot="1">
      <c r="B7" s="68">
        <v>1</v>
      </c>
      <c r="C7" s="69">
        <v>2</v>
      </c>
      <c r="D7" s="69">
        <v>3</v>
      </c>
      <c r="E7" s="70">
        <v>4</v>
      </c>
      <c r="F7" s="69">
        <v>5</v>
      </c>
      <c r="G7" s="69">
        <v>6</v>
      </c>
      <c r="H7" s="66">
        <v>7</v>
      </c>
      <c r="I7" s="71">
        <v>8</v>
      </c>
    </row>
    <row r="8" spans="2:9" ht="12.75">
      <c r="B8" s="32">
        <v>1</v>
      </c>
      <c r="C8" s="9" t="s">
        <v>5</v>
      </c>
      <c r="D8" s="24" t="s">
        <v>6</v>
      </c>
      <c r="E8" s="25">
        <v>12.501</v>
      </c>
      <c r="F8" s="24">
        <v>3</v>
      </c>
      <c r="G8" s="24" t="s">
        <v>2</v>
      </c>
      <c r="H8" s="64">
        <v>76</v>
      </c>
      <c r="I8" s="65">
        <f>20%*H8*E8</f>
        <v>190.0152</v>
      </c>
    </row>
    <row r="9" spans="2:9" ht="12.75">
      <c r="B9" s="51">
        <v>2</v>
      </c>
      <c r="C9" s="10" t="s">
        <v>5</v>
      </c>
      <c r="D9" s="11" t="s">
        <v>8</v>
      </c>
      <c r="E9" s="12">
        <v>12.502</v>
      </c>
      <c r="F9" s="11">
        <v>3</v>
      </c>
      <c r="G9" s="11" t="s">
        <v>2</v>
      </c>
      <c r="H9" s="67">
        <v>76</v>
      </c>
      <c r="I9" s="72">
        <f>20%*H9*E9</f>
        <v>190.03040000000001</v>
      </c>
    </row>
    <row r="10" spans="2:9" ht="13.5" thickBot="1">
      <c r="B10" s="33">
        <v>3</v>
      </c>
      <c r="C10" s="14" t="s">
        <v>5</v>
      </c>
      <c r="D10" s="17" t="s">
        <v>7</v>
      </c>
      <c r="E10" s="16">
        <v>10.001</v>
      </c>
      <c r="F10" s="17">
        <v>3</v>
      </c>
      <c r="G10" s="26" t="s">
        <v>2</v>
      </c>
      <c r="H10" s="75">
        <v>76</v>
      </c>
      <c r="I10" s="76">
        <f>20%*H10*E10</f>
        <v>152.0152</v>
      </c>
    </row>
    <row r="11" spans="2:9" ht="13.5" thickBot="1">
      <c r="B11" s="28"/>
      <c r="C11" s="36" t="s">
        <v>46</v>
      </c>
      <c r="D11" s="42"/>
      <c r="E11" s="43">
        <f>SUM(E8:E10)</f>
        <v>35.004</v>
      </c>
      <c r="F11" s="42"/>
      <c r="G11" s="44"/>
      <c r="H11" s="29"/>
      <c r="I11" s="30"/>
    </row>
    <row r="12" spans="2:9" ht="12.75">
      <c r="B12" s="52"/>
      <c r="C12" s="40"/>
      <c r="D12" s="38"/>
      <c r="E12" s="39"/>
      <c r="F12" s="38"/>
      <c r="G12" s="41"/>
      <c r="H12" s="73"/>
      <c r="I12" s="74"/>
    </row>
    <row r="13" spans="2:9" ht="13.5" thickBot="1">
      <c r="B13" s="33">
        <v>1</v>
      </c>
      <c r="C13" s="14" t="s">
        <v>3</v>
      </c>
      <c r="D13" s="17" t="s">
        <v>4</v>
      </c>
      <c r="E13" s="16">
        <v>37.004</v>
      </c>
      <c r="F13" s="17">
        <v>3</v>
      </c>
      <c r="G13" s="17" t="s">
        <v>2</v>
      </c>
      <c r="H13" s="75">
        <v>76</v>
      </c>
      <c r="I13" s="75">
        <f>20%*H13*E13</f>
        <v>562.4608</v>
      </c>
    </row>
    <row r="14" spans="2:9" ht="13.5" thickBot="1">
      <c r="B14" s="28"/>
      <c r="C14" s="36" t="s">
        <v>46</v>
      </c>
      <c r="D14" s="42"/>
      <c r="E14" s="43">
        <v>37.004</v>
      </c>
      <c r="F14" s="42"/>
      <c r="G14" s="42"/>
      <c r="H14" s="29"/>
      <c r="I14" s="30"/>
    </row>
    <row r="15" spans="2:9" ht="12.75">
      <c r="B15" s="52"/>
      <c r="C15" s="40"/>
      <c r="D15" s="38"/>
      <c r="E15" s="39"/>
      <c r="F15" s="38"/>
      <c r="G15" s="38"/>
      <c r="H15" s="37"/>
      <c r="I15" s="53"/>
    </row>
    <row r="16" spans="2:9" ht="13.5" thickBot="1">
      <c r="B16" s="33">
        <v>1</v>
      </c>
      <c r="C16" s="14" t="s">
        <v>9</v>
      </c>
      <c r="D16" s="15" t="s">
        <v>38</v>
      </c>
      <c r="E16" s="16">
        <v>14.304</v>
      </c>
      <c r="F16" s="17">
        <v>3</v>
      </c>
      <c r="G16" s="17" t="s">
        <v>2</v>
      </c>
      <c r="H16" s="75">
        <v>76</v>
      </c>
      <c r="I16" s="76">
        <f>20%*H16*E16</f>
        <v>217.4208</v>
      </c>
    </row>
    <row r="17" spans="2:9" ht="13.5" thickBot="1">
      <c r="B17" s="28"/>
      <c r="C17" s="36" t="s">
        <v>46</v>
      </c>
      <c r="D17" s="46"/>
      <c r="E17" s="43">
        <v>14.304</v>
      </c>
      <c r="F17" s="42"/>
      <c r="G17" s="42"/>
      <c r="H17" s="29"/>
      <c r="I17" s="30"/>
    </row>
    <row r="18" spans="2:9" ht="12.75">
      <c r="B18" s="52"/>
      <c r="C18" s="40"/>
      <c r="D18" s="45"/>
      <c r="E18" s="39"/>
      <c r="F18" s="38"/>
      <c r="G18" s="38"/>
      <c r="H18" s="73"/>
      <c r="I18" s="53"/>
    </row>
    <row r="19" spans="2:9" ht="12.75">
      <c r="B19" s="51">
        <v>1</v>
      </c>
      <c r="C19" s="10" t="s">
        <v>10</v>
      </c>
      <c r="D19" s="18" t="s">
        <v>36</v>
      </c>
      <c r="E19" s="12">
        <v>30.003</v>
      </c>
      <c r="F19" s="11">
        <v>3</v>
      </c>
      <c r="G19" s="11" t="s">
        <v>2</v>
      </c>
      <c r="H19" s="67">
        <v>76</v>
      </c>
      <c r="I19" s="72">
        <f>20%*H19*E19</f>
        <v>456.04560000000004</v>
      </c>
    </row>
    <row r="20" spans="2:9" ht="12.75">
      <c r="B20" s="51">
        <v>2</v>
      </c>
      <c r="C20" s="10" t="s">
        <v>10</v>
      </c>
      <c r="D20" s="11" t="s">
        <v>11</v>
      </c>
      <c r="E20" s="12">
        <v>15.002</v>
      </c>
      <c r="F20" s="11">
        <v>3</v>
      </c>
      <c r="G20" s="11" t="s">
        <v>2</v>
      </c>
      <c r="H20" s="67">
        <v>76</v>
      </c>
      <c r="I20" s="72">
        <f>20%*H20*E20</f>
        <v>228.03040000000001</v>
      </c>
    </row>
    <row r="21" spans="2:9" ht="12.75">
      <c r="B21" s="51">
        <v>3</v>
      </c>
      <c r="C21" s="10" t="s">
        <v>10</v>
      </c>
      <c r="D21" s="11" t="s">
        <v>12</v>
      </c>
      <c r="E21" s="12">
        <v>14.999</v>
      </c>
      <c r="F21" s="11">
        <v>3</v>
      </c>
      <c r="G21" s="11" t="s">
        <v>2</v>
      </c>
      <c r="H21" s="67">
        <v>76</v>
      </c>
      <c r="I21" s="72">
        <f>20%*H21*E21</f>
        <v>227.98480000000004</v>
      </c>
    </row>
    <row r="22" spans="2:9" ht="12.75">
      <c r="B22" s="51">
        <v>4</v>
      </c>
      <c r="C22" s="10" t="s">
        <v>10</v>
      </c>
      <c r="D22" s="11" t="s">
        <v>14</v>
      </c>
      <c r="E22" s="12">
        <v>22.702</v>
      </c>
      <c r="F22" s="11">
        <v>3</v>
      </c>
      <c r="G22" s="11" t="s">
        <v>2</v>
      </c>
      <c r="H22" s="67">
        <v>76</v>
      </c>
      <c r="I22" s="72">
        <f>20%*H22*E22</f>
        <v>345.07040000000006</v>
      </c>
    </row>
    <row r="23" spans="2:9" ht="13.5" thickBot="1">
      <c r="B23" s="51">
        <v>5</v>
      </c>
      <c r="C23" s="14" t="s">
        <v>10</v>
      </c>
      <c r="D23" s="17" t="s">
        <v>13</v>
      </c>
      <c r="E23" s="16">
        <v>185.014</v>
      </c>
      <c r="F23" s="17">
        <v>3</v>
      </c>
      <c r="G23" s="17" t="s">
        <v>2</v>
      </c>
      <c r="H23" s="77">
        <v>76</v>
      </c>
      <c r="I23" s="72">
        <f>20%*H23*E23</f>
        <v>2812.2128000000002</v>
      </c>
    </row>
    <row r="24" spans="2:9" ht="13.5" thickBot="1">
      <c r="B24" s="28"/>
      <c r="C24" s="36" t="s">
        <v>46</v>
      </c>
      <c r="D24" s="42"/>
      <c r="E24" s="43">
        <f>SUM(E19:E23)</f>
        <v>267.72</v>
      </c>
      <c r="F24" s="42"/>
      <c r="G24" s="42"/>
      <c r="H24" s="29"/>
      <c r="I24" s="30"/>
    </row>
    <row r="25" spans="2:9" ht="12.75">
      <c r="B25" s="52"/>
      <c r="C25" s="40"/>
      <c r="D25" s="38"/>
      <c r="E25" s="39"/>
      <c r="F25" s="38"/>
      <c r="G25" s="38"/>
      <c r="H25" s="73"/>
      <c r="I25" s="53"/>
    </row>
    <row r="26" spans="2:9" ht="12.75">
      <c r="B26" s="51">
        <v>1</v>
      </c>
      <c r="C26" s="10" t="s">
        <v>15</v>
      </c>
      <c r="D26" s="11" t="s">
        <v>16</v>
      </c>
      <c r="E26" s="12">
        <v>60.003</v>
      </c>
      <c r="F26" s="11">
        <v>3</v>
      </c>
      <c r="G26" s="11" t="s">
        <v>2</v>
      </c>
      <c r="H26" s="67">
        <v>76</v>
      </c>
      <c r="I26" s="72">
        <f>20%*H26*E26</f>
        <v>912.0456</v>
      </c>
    </row>
    <row r="27" spans="2:9" ht="13.5" thickBot="1">
      <c r="B27" s="33">
        <v>2</v>
      </c>
      <c r="C27" s="14" t="s">
        <v>15</v>
      </c>
      <c r="D27" s="17" t="s">
        <v>17</v>
      </c>
      <c r="E27" s="16">
        <v>60.004</v>
      </c>
      <c r="F27" s="17">
        <v>3</v>
      </c>
      <c r="G27" s="17" t="s">
        <v>2</v>
      </c>
      <c r="H27" s="77">
        <v>76</v>
      </c>
      <c r="I27" s="72">
        <f>20%*H27*E27</f>
        <v>912.0608000000001</v>
      </c>
    </row>
    <row r="28" spans="2:9" ht="13.5" thickBot="1">
      <c r="B28" s="28"/>
      <c r="C28" s="36" t="s">
        <v>46</v>
      </c>
      <c r="D28" s="42"/>
      <c r="E28" s="43">
        <f>SUM(E26:E27)</f>
        <v>120.007</v>
      </c>
      <c r="F28" s="42"/>
      <c r="G28" s="42"/>
      <c r="H28" s="29"/>
      <c r="I28" s="30"/>
    </row>
    <row r="29" spans="2:9" ht="12.75">
      <c r="B29" s="52"/>
      <c r="C29" s="40"/>
      <c r="D29" s="38"/>
      <c r="E29" s="39"/>
      <c r="F29" s="38"/>
      <c r="G29" s="38"/>
      <c r="H29" s="73"/>
      <c r="I29" s="53"/>
    </row>
    <row r="30" spans="2:9" ht="13.5" thickBot="1">
      <c r="B30" s="33">
        <v>1</v>
      </c>
      <c r="C30" s="14" t="s">
        <v>18</v>
      </c>
      <c r="D30" s="26" t="s">
        <v>19</v>
      </c>
      <c r="E30" s="27">
        <v>13.5</v>
      </c>
      <c r="F30" s="26">
        <v>3</v>
      </c>
      <c r="G30" s="26" t="s">
        <v>2</v>
      </c>
      <c r="H30" s="75">
        <v>76</v>
      </c>
      <c r="I30" s="76">
        <f>20%*H30*E30</f>
        <v>205.20000000000002</v>
      </c>
    </row>
    <row r="31" spans="2:9" ht="13.5" thickBot="1">
      <c r="B31" s="28"/>
      <c r="C31" s="36" t="s">
        <v>46</v>
      </c>
      <c r="D31" s="44"/>
      <c r="E31" s="43">
        <v>13.5</v>
      </c>
      <c r="F31" s="44"/>
      <c r="G31" s="44"/>
      <c r="H31" s="29"/>
      <c r="I31" s="30"/>
    </row>
    <row r="32" spans="2:9" ht="12.75">
      <c r="B32" s="52"/>
      <c r="C32" s="40"/>
      <c r="D32" s="41"/>
      <c r="E32" s="47"/>
      <c r="F32" s="41"/>
      <c r="G32" s="41"/>
      <c r="H32" s="73"/>
      <c r="I32" s="53"/>
    </row>
    <row r="33" spans="2:9" ht="12.75">
      <c r="B33" s="51">
        <v>1</v>
      </c>
      <c r="C33" s="10" t="s">
        <v>20</v>
      </c>
      <c r="D33" s="20" t="s">
        <v>37</v>
      </c>
      <c r="E33" s="19">
        <v>60.001</v>
      </c>
      <c r="F33" s="13">
        <v>3</v>
      </c>
      <c r="G33" s="13" t="s">
        <v>2</v>
      </c>
      <c r="H33" s="67">
        <v>76</v>
      </c>
      <c r="I33" s="72">
        <f>20%*H33*E33</f>
        <v>912.0152</v>
      </c>
    </row>
    <row r="34" spans="2:9" ht="13.5" thickBot="1">
      <c r="B34" s="33">
        <v>2</v>
      </c>
      <c r="C34" s="14" t="s">
        <v>20</v>
      </c>
      <c r="D34" s="26" t="s">
        <v>21</v>
      </c>
      <c r="E34" s="27">
        <v>22.001</v>
      </c>
      <c r="F34" s="26">
        <v>3</v>
      </c>
      <c r="G34" s="26" t="s">
        <v>2</v>
      </c>
      <c r="H34" s="77">
        <v>76</v>
      </c>
      <c r="I34" s="72">
        <f>20%*H34*E34</f>
        <v>334.4152</v>
      </c>
    </row>
    <row r="35" spans="2:9" ht="13.5" thickBot="1">
      <c r="B35" s="28"/>
      <c r="C35" s="36" t="s">
        <v>46</v>
      </c>
      <c r="D35" s="44"/>
      <c r="E35" s="43">
        <f>SUM(E33:E34)</f>
        <v>82.002</v>
      </c>
      <c r="F35" s="44"/>
      <c r="G35" s="44"/>
      <c r="H35" s="29"/>
      <c r="I35" s="30"/>
    </row>
    <row r="36" spans="2:9" ht="12.75">
      <c r="B36" s="52"/>
      <c r="C36" s="40"/>
      <c r="D36" s="41"/>
      <c r="E36" s="47"/>
      <c r="F36" s="41"/>
      <c r="G36" s="41"/>
      <c r="H36" s="73"/>
      <c r="I36" s="53"/>
    </row>
    <row r="37" spans="2:9" ht="12.75">
      <c r="B37" s="51">
        <v>1</v>
      </c>
      <c r="C37" s="10" t="s">
        <v>22</v>
      </c>
      <c r="D37" s="11" t="s">
        <v>24</v>
      </c>
      <c r="E37" s="12">
        <v>25.001</v>
      </c>
      <c r="F37" s="11">
        <v>3</v>
      </c>
      <c r="G37" s="11" t="s">
        <v>2</v>
      </c>
      <c r="H37" s="67">
        <v>76</v>
      </c>
      <c r="I37" s="72">
        <f aca="true" t="shared" si="0" ref="I37:I44">20%*H37*E37</f>
        <v>380.01520000000005</v>
      </c>
    </row>
    <row r="38" spans="2:9" ht="12.75">
      <c r="B38" s="51">
        <v>2</v>
      </c>
      <c r="C38" s="10" t="s">
        <v>22</v>
      </c>
      <c r="D38" s="13" t="s">
        <v>23</v>
      </c>
      <c r="E38" s="19">
        <v>15.065</v>
      </c>
      <c r="F38" s="13">
        <v>3</v>
      </c>
      <c r="G38" s="13" t="s">
        <v>2</v>
      </c>
      <c r="H38" s="67">
        <v>76</v>
      </c>
      <c r="I38" s="72">
        <f t="shared" si="0"/>
        <v>228.988</v>
      </c>
    </row>
    <row r="39" spans="2:9" ht="12.75">
      <c r="B39" s="51">
        <v>3</v>
      </c>
      <c r="C39" s="10" t="s">
        <v>22</v>
      </c>
      <c r="D39" s="11" t="s">
        <v>25</v>
      </c>
      <c r="E39" s="12">
        <v>15</v>
      </c>
      <c r="F39" s="11">
        <v>3</v>
      </c>
      <c r="G39" s="11" t="s">
        <v>2</v>
      </c>
      <c r="H39" s="67">
        <v>76</v>
      </c>
      <c r="I39" s="72">
        <f t="shared" si="0"/>
        <v>228.00000000000003</v>
      </c>
    </row>
    <row r="40" spans="2:9" ht="12.75">
      <c r="B40" s="51">
        <v>4</v>
      </c>
      <c r="C40" s="10" t="s">
        <v>22</v>
      </c>
      <c r="D40" s="11" t="s">
        <v>26</v>
      </c>
      <c r="E40" s="12">
        <v>15.502</v>
      </c>
      <c r="F40" s="11">
        <v>3</v>
      </c>
      <c r="G40" s="11" t="s">
        <v>2</v>
      </c>
      <c r="H40" s="67">
        <v>76</v>
      </c>
      <c r="I40" s="72">
        <f t="shared" si="0"/>
        <v>235.63040000000004</v>
      </c>
    </row>
    <row r="41" spans="2:9" ht="12.75">
      <c r="B41" s="51">
        <v>5</v>
      </c>
      <c r="C41" s="1" t="s">
        <v>22</v>
      </c>
      <c r="D41" s="11" t="s">
        <v>27</v>
      </c>
      <c r="E41" s="22">
        <v>4.055</v>
      </c>
      <c r="F41" s="11">
        <v>3</v>
      </c>
      <c r="G41" s="35" t="s">
        <v>2</v>
      </c>
      <c r="H41" s="67">
        <v>76</v>
      </c>
      <c r="I41" s="72">
        <f t="shared" si="0"/>
        <v>61.636</v>
      </c>
    </row>
    <row r="42" spans="2:9" ht="12.75">
      <c r="B42" s="51">
        <v>6</v>
      </c>
      <c r="C42" s="10" t="s">
        <v>22</v>
      </c>
      <c r="D42" s="11" t="s">
        <v>29</v>
      </c>
      <c r="E42" s="12">
        <v>196.593</v>
      </c>
      <c r="F42" s="11">
        <v>3</v>
      </c>
      <c r="G42" s="11" t="s">
        <v>2</v>
      </c>
      <c r="H42" s="67">
        <v>76</v>
      </c>
      <c r="I42" s="72">
        <f t="shared" si="0"/>
        <v>2988.2136</v>
      </c>
    </row>
    <row r="43" spans="2:9" ht="12.75">
      <c r="B43" s="51">
        <v>7</v>
      </c>
      <c r="C43" s="10" t="s">
        <v>22</v>
      </c>
      <c r="D43" s="21" t="s">
        <v>28</v>
      </c>
      <c r="E43" s="22">
        <v>62.713</v>
      </c>
      <c r="F43" s="23">
        <v>3</v>
      </c>
      <c r="G43" s="11" t="s">
        <v>2</v>
      </c>
      <c r="H43" s="67">
        <v>76</v>
      </c>
      <c r="I43" s="72">
        <f t="shared" si="0"/>
        <v>953.2376</v>
      </c>
    </row>
    <row r="44" spans="2:9" ht="13.5" thickBot="1">
      <c r="B44" s="51">
        <v>8</v>
      </c>
      <c r="C44" s="2" t="s">
        <v>22</v>
      </c>
      <c r="D44" s="17" t="s">
        <v>30</v>
      </c>
      <c r="E44" s="16">
        <v>2.074</v>
      </c>
      <c r="F44" s="17">
        <v>9</v>
      </c>
      <c r="G44" s="31" t="s">
        <v>2</v>
      </c>
      <c r="H44" s="77">
        <v>76</v>
      </c>
      <c r="I44" s="72">
        <f t="shared" si="0"/>
        <v>31.5248</v>
      </c>
    </row>
    <row r="45" spans="2:9" ht="13.5" thickBot="1">
      <c r="B45" s="28"/>
      <c r="C45" s="36" t="s">
        <v>46</v>
      </c>
      <c r="D45" s="42"/>
      <c r="E45" s="43">
        <f>SUM(E37:E44)</f>
        <v>336.00300000000004</v>
      </c>
      <c r="F45" s="42"/>
      <c r="G45" s="50"/>
      <c r="H45" s="29"/>
      <c r="I45" s="30"/>
    </row>
    <row r="46" spans="2:9" ht="12.75">
      <c r="B46" s="52"/>
      <c r="C46" s="48"/>
      <c r="D46" s="38"/>
      <c r="E46" s="39"/>
      <c r="F46" s="38"/>
      <c r="G46" s="49"/>
      <c r="H46" s="73"/>
      <c r="I46" s="53"/>
    </row>
    <row r="47" spans="2:9" ht="12.75">
      <c r="B47" s="51">
        <v>1</v>
      </c>
      <c r="C47" s="10" t="s">
        <v>31</v>
      </c>
      <c r="D47" s="11" t="s">
        <v>32</v>
      </c>
      <c r="E47" s="12">
        <v>20.001</v>
      </c>
      <c r="F47" s="11">
        <v>3</v>
      </c>
      <c r="G47" s="11" t="s">
        <v>2</v>
      </c>
      <c r="H47" s="67">
        <v>76</v>
      </c>
      <c r="I47" s="72">
        <f>20%*H47*E47</f>
        <v>304.01520000000005</v>
      </c>
    </row>
    <row r="48" spans="2:9" ht="13.5" thickBot="1">
      <c r="B48" s="33">
        <v>2</v>
      </c>
      <c r="C48" s="14" t="s">
        <v>31</v>
      </c>
      <c r="D48" s="17" t="s">
        <v>33</v>
      </c>
      <c r="E48" s="16">
        <v>30.668</v>
      </c>
      <c r="F48" s="17">
        <v>3</v>
      </c>
      <c r="G48" s="17" t="s">
        <v>2</v>
      </c>
      <c r="H48" s="77">
        <v>76</v>
      </c>
      <c r="I48" s="72">
        <f>20%*H48*E48</f>
        <v>466.15360000000004</v>
      </c>
    </row>
    <row r="49" spans="2:9" ht="13.5" thickBot="1">
      <c r="B49" s="28"/>
      <c r="C49" s="36" t="s">
        <v>46</v>
      </c>
      <c r="D49" s="42"/>
      <c r="E49" s="43">
        <f>SUM(E47:E48)</f>
        <v>50.669</v>
      </c>
      <c r="F49" s="42"/>
      <c r="G49" s="42"/>
      <c r="H49" s="29"/>
      <c r="I49" s="30"/>
    </row>
    <row r="50" spans="2:9" ht="12.75">
      <c r="B50" s="52"/>
      <c r="C50" s="40"/>
      <c r="D50" s="38"/>
      <c r="E50" s="39"/>
      <c r="F50" s="38"/>
      <c r="G50" s="38"/>
      <c r="H50" s="73"/>
      <c r="I50" s="53"/>
    </row>
    <row r="51" spans="2:9" ht="13.5" thickBot="1">
      <c r="B51" s="33">
        <v>1</v>
      </c>
      <c r="C51" s="14" t="s">
        <v>34</v>
      </c>
      <c r="D51" s="26" t="s">
        <v>35</v>
      </c>
      <c r="E51" s="27">
        <v>25.003</v>
      </c>
      <c r="F51" s="26">
        <v>2</v>
      </c>
      <c r="G51" s="26" t="s">
        <v>2</v>
      </c>
      <c r="H51" s="75">
        <v>76</v>
      </c>
      <c r="I51" s="76">
        <f>20%*H51*E51</f>
        <v>380.04560000000004</v>
      </c>
    </row>
    <row r="52" spans="2:9" ht="13.5" thickBot="1">
      <c r="B52" s="28"/>
      <c r="C52" s="36" t="s">
        <v>46</v>
      </c>
      <c r="D52" s="29"/>
      <c r="E52" s="43">
        <v>25.003</v>
      </c>
      <c r="F52" s="29"/>
      <c r="G52" s="29"/>
      <c r="H52" s="29"/>
      <c r="I52" s="30"/>
    </row>
    <row r="53" spans="2:9" ht="13.5" thickBot="1">
      <c r="B53" s="54"/>
      <c r="C53" s="55"/>
      <c r="D53" s="55"/>
      <c r="E53" s="55"/>
      <c r="F53" s="55"/>
      <c r="G53" s="55"/>
      <c r="H53" s="55"/>
      <c r="I53" s="56"/>
    </row>
    <row r="54" spans="2:9" ht="26.25" thickBot="1">
      <c r="B54" s="57"/>
      <c r="C54" s="58" t="s">
        <v>47</v>
      </c>
      <c r="D54" s="59" t="s">
        <v>48</v>
      </c>
      <c r="E54" s="60">
        <v>981.216</v>
      </c>
      <c r="F54" s="61"/>
      <c r="G54" s="61"/>
      <c r="H54" s="62"/>
      <c r="I54" s="63"/>
    </row>
  </sheetData>
  <sheetProtection/>
  <mergeCells count="1">
    <mergeCell ref="B3:I5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</dc:creator>
  <cp:keywords/>
  <dc:description/>
  <cp:lastModifiedBy>ODZ-DPF</cp:lastModifiedBy>
  <cp:lastPrinted>2019-06-26T10:39:46Z</cp:lastPrinted>
  <dcterms:created xsi:type="dcterms:W3CDTF">2012-12-13T09:39:50Z</dcterms:created>
  <dcterms:modified xsi:type="dcterms:W3CDTF">2019-06-26T12:24:51Z</dcterms:modified>
  <cp:category/>
  <cp:version/>
  <cp:contentType/>
  <cp:contentStatus/>
</cp:coreProperties>
</file>