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4-2025\КЛАСИРАНЕ\"/>
    </mc:Choice>
  </mc:AlternateContent>
  <bookViews>
    <workbookView xWindow="480" yWindow="330" windowWidth="22995" windowHeight="9345"/>
  </bookViews>
  <sheets>
    <sheet name="Приложение 1" sheetId="1" r:id="rId1"/>
    <sheet name="Приложение 2А" sheetId="3" r:id="rId2"/>
  </sheets>
  <definedNames>
    <definedName name="_xlnm.Print_Titles" localSheetId="0">'Приложение 1'!$10:$11</definedName>
  </definedNames>
  <calcPr calcId="162913"/>
</workbook>
</file>

<file path=xl/calcChain.xml><?xml version="1.0" encoding="utf-8"?>
<calcChain xmlns="http://schemas.openxmlformats.org/spreadsheetml/2006/main">
  <c r="D75" i="1" l="1"/>
  <c r="D71" i="1"/>
  <c r="D67" i="1"/>
  <c r="D57" i="1"/>
  <c r="D53" i="1"/>
  <c r="D50" i="1"/>
  <c r="D46" i="1"/>
  <c r="D39" i="1"/>
  <c r="D36" i="1"/>
  <c r="D32" i="1"/>
  <c r="D29" i="1"/>
  <c r="D24" i="1"/>
  <c r="D15" i="1"/>
</calcChain>
</file>

<file path=xl/sharedStrings.xml><?xml version="1.0" encoding="utf-8"?>
<sst xmlns="http://schemas.openxmlformats.org/spreadsheetml/2006/main" count="171" uniqueCount="85">
  <si>
    <t>№ 
по ред</t>
  </si>
  <si>
    <t>Землище</t>
  </si>
  <si>
    <t>Номер имот</t>
  </si>
  <si>
    <t>Площ дка</t>
  </si>
  <si>
    <t>Кат.</t>
  </si>
  <si>
    <t>НТП</t>
  </si>
  <si>
    <t>Белгун</t>
  </si>
  <si>
    <t>03318.6.20</t>
  </si>
  <si>
    <t>нива</t>
  </si>
  <si>
    <t>03318.8.78</t>
  </si>
  <si>
    <t xml:space="preserve">Българево     </t>
  </si>
  <si>
    <t>07257.16.57</t>
  </si>
  <si>
    <t>07257.16.80</t>
  </si>
  <si>
    <t>07257.16.85</t>
  </si>
  <si>
    <t>Изоставена орна земя</t>
  </si>
  <si>
    <t>07257.16.88</t>
  </si>
  <si>
    <t>07257.16.89</t>
  </si>
  <si>
    <t>07257.16.90</t>
  </si>
  <si>
    <t>07257.34.61</t>
  </si>
  <si>
    <t>Видно</t>
  </si>
  <si>
    <t>Каварна</t>
  </si>
  <si>
    <t>Камен бряг</t>
  </si>
  <si>
    <t>Крупен</t>
  </si>
  <si>
    <t>Св. Никола</t>
  </si>
  <si>
    <t>Челопечене</t>
  </si>
  <si>
    <t>80340.22.43</t>
  </si>
  <si>
    <t>65543.19.42</t>
  </si>
  <si>
    <t>65543.21.17</t>
  </si>
  <si>
    <t xml:space="preserve">Вранино </t>
  </si>
  <si>
    <t>Могилище</t>
  </si>
  <si>
    <t>Пор. Чунчево</t>
  </si>
  <si>
    <t>Раковски</t>
  </si>
  <si>
    <t>07257.113.33</t>
  </si>
  <si>
    <t>лозе</t>
  </si>
  <si>
    <t>07257.127.11</t>
  </si>
  <si>
    <t>№  Оферта предложена цена</t>
  </si>
  <si>
    <t>/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</si>
  <si>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</si>
  <si>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</si>
  <si>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 1   ЗА ОБЩИНА  КАВАРНА</t>
  </si>
  <si>
    <t>ПРИЛОЖЕНИЕ № 2А ЗА ОБЩИНА КАВАРНА</t>
  </si>
  <si>
    <t>от 8 до 20 г.</t>
  </si>
  <si>
    <t xml:space="preserve">средна предложена
цена </t>
  </si>
  <si>
    <t>от 4 до 7 г.</t>
  </si>
  <si>
    <r>
      <t xml:space="preserve">за отглеждане на </t>
    </r>
    <r>
      <rPr>
        <b/>
        <u/>
        <sz val="11"/>
        <rFont val="Arial"/>
        <family val="2"/>
        <charset val="204"/>
      </rPr>
      <t>ЛОЗОВИ насаждения за срок до края на периода на плододаване - 20 стоп. години</t>
    </r>
  </si>
  <si>
    <t>Класиран на първо място</t>
  </si>
  <si>
    <t>Класиран на второ място</t>
  </si>
  <si>
    <t>І. Класиране на предложенията на първо и второ място,</t>
  </si>
  <si>
    <t>подреждане на останалите оферти</t>
  </si>
  <si>
    <t>Класиран ан първо място</t>
  </si>
  <si>
    <t>НЯМА УЧАСТНИЦИ</t>
  </si>
  <si>
    <t>за стопанската 2024/2025 г.</t>
  </si>
  <si>
    <t>11003.3.23</t>
  </si>
  <si>
    <t>11003.19.54</t>
  </si>
  <si>
    <t>11003.19.56</t>
  </si>
  <si>
    <t>12173.5.53</t>
  </si>
  <si>
    <t>35064.113.75</t>
  </si>
  <si>
    <t>35064.113.76</t>
  </si>
  <si>
    <t>35746.23.8</t>
  </si>
  <si>
    <t>40049.8.1</t>
  </si>
  <si>
    <t>40049.8.21</t>
  </si>
  <si>
    <t>40049.8.22</t>
  </si>
  <si>
    <t>40049.13.16</t>
  </si>
  <si>
    <t>40049.13.25</t>
  </si>
  <si>
    <t>48828.16.15</t>
  </si>
  <si>
    <t>48828.16.16</t>
  </si>
  <si>
    <t>57861.11.47</t>
  </si>
  <si>
    <t>62092.11.5</t>
  </si>
  <si>
    <t>62092.35.16</t>
  </si>
  <si>
    <t>65543.11.89</t>
  </si>
  <si>
    <t>65543.11.97</t>
  </si>
  <si>
    <t>65543.12.22</t>
  </si>
  <si>
    <t>65543.18.79</t>
  </si>
  <si>
    <t>65543.21.24</t>
  </si>
  <si>
    <t>65543.21.26</t>
  </si>
  <si>
    <t>Селце</t>
  </si>
  <si>
    <t>66113.11.76</t>
  </si>
  <si>
    <t>66113.14.33</t>
  </si>
  <si>
    <t>80340.12.28</t>
  </si>
  <si>
    <t>НЯМА УЧАСТНИЦИ !!!</t>
  </si>
  <si>
    <t>Ангел Нейчев -ТА-1 / 98.00</t>
  </si>
  <si>
    <t>Ангел  Нейчев -ТА-1 / 98.00</t>
  </si>
  <si>
    <t>Тодор  Тодоров - ТА-27 / 97.00</t>
  </si>
  <si>
    <t>Тодор  Тодоров - ТА-28 / 97.00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</si>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</sst>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indexed="63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6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10" fillId="0" borderId="0"/>
  </cellStyleXfs>
  <cellXfs count="199">
    <xf numFmtId="0" fontId="0" fillId="0" borderId="0" xfId="0"/>
    <xf numFmtId="0" fontId="3" fillId="0" borderId="0" xfId="2" applyFont="1"/>
    <xf numFmtId="0" fontId="2" fillId="0" borderId="0" xfId="2"/>
    <xf numFmtId="0" fontId="0" fillId="0" borderId="0" xfId="0" applyBorder="1"/>
    <xf numFmtId="0" fontId="9" fillId="0" borderId="9" xfId="6" applyFont="1" applyFill="1" applyBorder="1" applyAlignment="1">
      <alignment horizontal="center"/>
    </xf>
    <xf numFmtId="0" fontId="9" fillId="0" borderId="11" xfId="6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right"/>
    </xf>
    <xf numFmtId="0" fontId="7" fillId="0" borderId="2" xfId="2" applyFont="1" applyFill="1" applyBorder="1" applyAlignment="1">
      <alignment horizontal="center"/>
    </xf>
    <xf numFmtId="0" fontId="9" fillId="0" borderId="9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1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2" xfId="2" applyFont="1" applyFill="1" applyBorder="1"/>
    <xf numFmtId="0" fontId="7" fillId="0" borderId="9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11" fillId="0" borderId="0" xfId="0" applyFont="1" applyBorder="1"/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6" xfId="0" applyBorder="1"/>
    <xf numFmtId="0" fontId="15" fillId="0" borderId="0" xfId="5" quotePrefix="1" applyFont="1" applyFill="1" applyBorder="1" applyAlignment="1">
      <alignment horizontal="left"/>
    </xf>
    <xf numFmtId="0" fontId="3" fillId="0" borderId="0" xfId="5" applyFont="1" applyFill="1" applyBorder="1" applyAlignment="1">
      <alignment horizontal="left"/>
    </xf>
    <xf numFmtId="0" fontId="3" fillId="0" borderId="0" xfId="0" applyFont="1"/>
    <xf numFmtId="0" fontId="0" fillId="0" borderId="2" xfId="0" applyBorder="1"/>
    <xf numFmtId="0" fontId="0" fillId="0" borderId="4" xfId="0" applyBorder="1"/>
    <xf numFmtId="0" fontId="3" fillId="0" borderId="0" xfId="5" quotePrefix="1" applyFont="1" applyFill="1" applyBorder="1" applyAlignment="1">
      <alignment horizontal="left"/>
    </xf>
    <xf numFmtId="0" fontId="12" fillId="0" borderId="0" xfId="0" applyFont="1" applyAlignment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1" xfId="0" applyBorder="1"/>
    <xf numFmtId="0" fontId="14" fillId="0" borderId="2" xfId="0" applyFont="1" applyBorder="1"/>
    <xf numFmtId="0" fontId="12" fillId="0" borderId="2" xfId="0" applyFont="1" applyBorder="1" applyAlignment="1"/>
    <xf numFmtId="0" fontId="16" fillId="0" borderId="0" xfId="0" applyFont="1" applyAlignment="1"/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0" xfId="0" applyFont="1" applyFill="1" applyAlignment="1">
      <alignment vertical="center" wrapText="1"/>
    </xf>
    <xf numFmtId="0" fontId="0" fillId="0" borderId="21" xfId="0" applyBorder="1"/>
    <xf numFmtId="0" fontId="17" fillId="0" borderId="19" xfId="5" applyFont="1" applyFill="1" applyBorder="1" applyAlignment="1">
      <alignment horizontal="center" vertical="center" wrapText="1"/>
    </xf>
    <xf numFmtId="0" fontId="17" fillId="0" borderId="20" xfId="5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2" fillId="0" borderId="15" xfId="2" applyFont="1" applyFill="1" applyBorder="1" applyAlignment="1">
      <alignment horizontal="left"/>
    </xf>
    <xf numFmtId="166" fontId="2" fillId="0" borderId="15" xfId="2" applyNumberFormat="1" applyFont="1" applyFill="1" applyBorder="1" applyAlignment="1">
      <alignment horizontal="right"/>
    </xf>
    <xf numFmtId="165" fontId="2" fillId="0" borderId="15" xfId="2" applyNumberFormat="1" applyFont="1" applyFill="1" applyBorder="1" applyAlignment="1">
      <alignment horizontal="right"/>
    </xf>
    <xf numFmtId="0" fontId="2" fillId="0" borderId="15" xfId="2" applyFont="1" applyFill="1" applyBorder="1" applyAlignment="1">
      <alignment horizontal="right"/>
    </xf>
    <xf numFmtId="0" fontId="2" fillId="0" borderId="15" xfId="2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center"/>
    </xf>
    <xf numFmtId="0" fontId="2" fillId="0" borderId="19" xfId="2" applyFont="1" applyFill="1" applyBorder="1" applyAlignment="1">
      <alignment horizontal="left"/>
    </xf>
    <xf numFmtId="166" fontId="2" fillId="0" borderId="19" xfId="2" applyNumberFormat="1" applyFont="1" applyFill="1" applyBorder="1" applyAlignment="1">
      <alignment horizontal="right"/>
    </xf>
    <xf numFmtId="165" fontId="2" fillId="0" borderId="19" xfId="2" applyNumberFormat="1" applyFont="1" applyFill="1" applyBorder="1" applyAlignment="1">
      <alignment horizontal="right"/>
    </xf>
    <xf numFmtId="0" fontId="2" fillId="0" borderId="19" xfId="2" applyFont="1" applyFill="1" applyBorder="1" applyAlignment="1">
      <alignment horizontal="right"/>
    </xf>
    <xf numFmtId="0" fontId="2" fillId="0" borderId="19" xfId="2" applyFont="1" applyFill="1" applyBorder="1" applyAlignment="1">
      <alignment horizontal="right" wrapText="1"/>
    </xf>
    <xf numFmtId="0" fontId="7" fillId="0" borderId="19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164" fontId="6" fillId="0" borderId="14" xfId="3" applyNumberFormat="1" applyFont="1" applyFill="1" applyBorder="1" applyAlignment="1">
      <alignment horizontal="center" vertical="center" wrapText="1"/>
    </xf>
    <xf numFmtId="0" fontId="8" fillId="0" borderId="14" xfId="5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3" fontId="6" fillId="2" borderId="2" xfId="2" applyNumberFormat="1" applyFont="1" applyFill="1" applyBorder="1" applyAlignment="1">
      <alignment horizontal="center"/>
    </xf>
    <xf numFmtId="0" fontId="6" fillId="2" borderId="21" xfId="2" applyFont="1" applyFill="1" applyBorder="1" applyAlignment="1">
      <alignment horizontal="center"/>
    </xf>
    <xf numFmtId="0" fontId="8" fillId="0" borderId="0" xfId="0" applyFont="1"/>
    <xf numFmtId="0" fontId="19" fillId="0" borderId="0" xfId="0" applyFont="1"/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0" borderId="8" xfId="2" applyFont="1" applyBorder="1" applyAlignment="1"/>
    <xf numFmtId="0" fontId="6" fillId="0" borderId="6" xfId="2" applyFont="1" applyBorder="1" applyAlignment="1"/>
    <xf numFmtId="0" fontId="6" fillId="0" borderId="28" xfId="2" applyFont="1" applyBorder="1" applyAlignment="1"/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8" fillId="0" borderId="32" xfId="5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5" xfId="0" applyBorder="1"/>
    <xf numFmtId="0" fontId="6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2" fontId="7" fillId="0" borderId="10" xfId="2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2" fontId="7" fillId="0" borderId="12" xfId="2" applyNumberFormat="1" applyFont="1" applyFill="1" applyBorder="1" applyAlignment="1">
      <alignment horizontal="center"/>
    </xf>
    <xf numFmtId="0" fontId="9" fillId="0" borderId="1" xfId="6" applyFont="1" applyFill="1" applyBorder="1" applyAlignment="1">
      <alignment horizontal="center"/>
    </xf>
    <xf numFmtId="0" fontId="7" fillId="0" borderId="2" xfId="6" applyFont="1" applyFill="1" applyBorder="1" applyAlignment="1">
      <alignment horizontal="left"/>
    </xf>
    <xf numFmtId="0" fontId="7" fillId="0" borderId="2" xfId="6" applyFont="1" applyFill="1" applyBorder="1" applyAlignment="1">
      <alignment horizontal="right"/>
    </xf>
    <xf numFmtId="164" fontId="6" fillId="0" borderId="2" xfId="6" applyNumberFormat="1" applyFont="1" applyFill="1" applyBorder="1" applyAlignment="1">
      <alignment horizontal="right"/>
    </xf>
    <xf numFmtId="0" fontId="7" fillId="0" borderId="2" xfId="6" applyFont="1" applyFill="1" applyBorder="1" applyAlignment="1">
      <alignment horizontal="center"/>
    </xf>
    <xf numFmtId="2" fontId="7" fillId="0" borderId="2" xfId="2" applyNumberFormat="1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 wrapText="1"/>
    </xf>
    <xf numFmtId="0" fontId="6" fillId="0" borderId="10" xfId="0" applyFont="1" applyFill="1" applyBorder="1"/>
    <xf numFmtId="0" fontId="7" fillId="0" borderId="7" xfId="2" applyFont="1" applyFill="1" applyBorder="1" applyAlignment="1">
      <alignment horizontal="center" wrapText="1"/>
    </xf>
    <xf numFmtId="0" fontId="6" fillId="0" borderId="5" xfId="0" applyFont="1" applyFill="1" applyBorder="1"/>
    <xf numFmtId="0" fontId="7" fillId="0" borderId="5" xfId="0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2" fontId="7" fillId="0" borderId="5" xfId="2" applyNumberFormat="1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2" xfId="0" applyFont="1" applyFill="1" applyBorder="1"/>
    <xf numFmtId="0" fontId="7" fillId="0" borderId="2" xfId="0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/>
    </xf>
    <xf numFmtId="0" fontId="9" fillId="0" borderId="1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right"/>
    </xf>
    <xf numFmtId="0" fontId="7" fillId="0" borderId="10" xfId="0" quotePrefix="1" applyFont="1" applyFill="1" applyBorder="1" applyAlignment="1">
      <alignment horizontal="right"/>
    </xf>
    <xf numFmtId="0" fontId="6" fillId="0" borderId="1" xfId="2" applyFont="1" applyFill="1" applyBorder="1" applyAlignment="1"/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2" fontId="6" fillId="0" borderId="2" xfId="2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164" fontId="6" fillId="0" borderId="2" xfId="2" applyNumberFormat="1" applyFont="1" applyFill="1" applyBorder="1" applyAlignment="1">
      <alignment horizontal="right"/>
    </xf>
    <xf numFmtId="4" fontId="7" fillId="0" borderId="5" xfId="2" applyNumberFormat="1" applyFont="1" applyFill="1" applyBorder="1" applyAlignment="1">
      <alignment horizontal="center"/>
    </xf>
    <xf numFmtId="0" fontId="12" fillId="0" borderId="5" xfId="0" applyFont="1" applyFill="1" applyBorder="1"/>
    <xf numFmtId="0" fontId="0" fillId="0" borderId="5" xfId="0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right" wrapText="1"/>
    </xf>
    <xf numFmtId="4" fontId="7" fillId="0" borderId="10" xfId="2" applyNumberFormat="1" applyFont="1" applyFill="1" applyBorder="1" applyAlignment="1">
      <alignment horizontal="center"/>
    </xf>
    <xf numFmtId="4" fontId="7" fillId="0" borderId="12" xfId="2" applyNumberFormat="1" applyFont="1" applyFill="1" applyBorder="1" applyAlignment="1">
      <alignment horizontal="center"/>
    </xf>
    <xf numFmtId="4" fontId="7" fillId="0" borderId="2" xfId="2" applyNumberFormat="1" applyFont="1" applyFill="1" applyBorder="1" applyAlignment="1">
      <alignment horizontal="center"/>
    </xf>
    <xf numFmtId="0" fontId="9" fillId="0" borderId="6" xfId="6" applyFont="1" applyFill="1" applyBorder="1" applyAlignment="1"/>
    <xf numFmtId="0" fontId="11" fillId="0" borderId="6" xfId="0" applyFont="1" applyBorder="1" applyAlignment="1">
      <alignment horizontal="center"/>
    </xf>
    <xf numFmtId="0" fontId="7" fillId="0" borderId="11" xfId="2" applyFont="1" applyFill="1" applyBorder="1" applyAlignment="1">
      <alignment horizontal="center" wrapText="1"/>
    </xf>
    <xf numFmtId="0" fontId="7" fillId="0" borderId="1" xfId="2" applyFont="1" applyFill="1" applyBorder="1" applyAlignment="1"/>
    <xf numFmtId="4" fontId="6" fillId="0" borderId="2" xfId="2" applyNumberFormat="1" applyFont="1" applyFill="1" applyBorder="1" applyAlignment="1"/>
    <xf numFmtId="0" fontId="7" fillId="0" borderId="0" xfId="2" applyFont="1" applyFill="1" applyBorder="1" applyAlignment="1"/>
    <xf numFmtId="0" fontId="7" fillId="0" borderId="6" xfId="2" applyFont="1" applyFill="1" applyBorder="1" applyAlignment="1"/>
    <xf numFmtId="0" fontId="9" fillId="0" borderId="6" xfId="2" applyFont="1" applyFill="1" applyBorder="1" applyAlignment="1"/>
    <xf numFmtId="4" fontId="7" fillId="0" borderId="2" xfId="2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/>
    </xf>
    <xf numFmtId="0" fontId="0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4" fontId="7" fillId="3" borderId="12" xfId="2" applyNumberFormat="1" applyFont="1" applyFill="1" applyBorder="1" applyAlignment="1">
      <alignment horizontal="center"/>
    </xf>
    <xf numFmtId="0" fontId="9" fillId="0" borderId="8" xfId="6" applyFont="1" applyFill="1" applyBorder="1" applyAlignment="1"/>
    <xf numFmtId="0" fontId="11" fillId="0" borderId="33" xfId="0" applyFont="1" applyBorder="1" applyAlignment="1">
      <alignment horizontal="center"/>
    </xf>
    <xf numFmtId="0" fontId="7" fillId="0" borderId="34" xfId="2" applyFont="1" applyFill="1" applyBorder="1" applyAlignment="1"/>
    <xf numFmtId="0" fontId="7" fillId="0" borderId="35" xfId="2" applyFont="1" applyFill="1" applyBorder="1" applyAlignment="1"/>
    <xf numFmtId="0" fontId="7" fillId="0" borderId="8" xfId="2" applyFont="1" applyFill="1" applyBorder="1" applyAlignment="1"/>
    <xf numFmtId="0" fontId="9" fillId="0" borderId="8" xfId="2" applyFont="1" applyFill="1" applyBorder="1" applyAlignment="1"/>
    <xf numFmtId="0" fontId="9" fillId="0" borderId="8" xfId="2" applyFont="1" applyFill="1" applyBorder="1" applyAlignment="1">
      <alignment vertical="center"/>
    </xf>
    <xf numFmtId="0" fontId="9" fillId="0" borderId="33" xfId="2" applyFont="1" applyFill="1" applyBorder="1" applyAlignment="1"/>
    <xf numFmtId="0" fontId="0" fillId="0" borderId="8" xfId="0" applyBorder="1"/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6" fillId="0" borderId="36" xfId="2" applyFont="1" applyFill="1" applyBorder="1"/>
    <xf numFmtId="0" fontId="6" fillId="0" borderId="3" xfId="0" applyFont="1" applyFill="1" applyBorder="1"/>
    <xf numFmtId="0" fontId="21" fillId="0" borderId="3" xfId="0" applyFont="1" applyFill="1" applyBorder="1" applyAlignment="1">
      <alignment horizontal="right"/>
    </xf>
    <xf numFmtId="164" fontId="21" fillId="0" borderId="3" xfId="0" applyNumberFormat="1" applyFont="1" applyFill="1" applyBorder="1" applyAlignment="1">
      <alignment horizontal="right"/>
    </xf>
    <xf numFmtId="0" fontId="22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2" fontId="6" fillId="0" borderId="3" xfId="2" applyNumberFormat="1" applyFont="1" applyFill="1" applyBorder="1" applyAlignment="1">
      <alignment horizontal="center"/>
    </xf>
    <xf numFmtId="4" fontId="6" fillId="0" borderId="3" xfId="2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0" fillId="0" borderId="12" xfId="0" applyBorder="1"/>
    <xf numFmtId="0" fontId="23" fillId="0" borderId="0" xfId="0" applyFont="1" applyAlignment="1">
      <alignment horizontal="center"/>
    </xf>
    <xf numFmtId="0" fontId="8" fillId="0" borderId="22" xfId="5" applyFont="1" applyFill="1" applyBorder="1" applyAlignment="1">
      <alignment horizontal="center" vertical="center" wrapText="1"/>
    </xf>
    <xf numFmtId="0" fontId="8" fillId="0" borderId="23" xfId="5" applyFont="1" applyFill="1" applyBorder="1" applyAlignment="1">
      <alignment horizontal="center" vertical="center" wrapText="1"/>
    </xf>
    <xf numFmtId="0" fontId="8" fillId="0" borderId="25" xfId="5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9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0" borderId="24" xfId="5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/>
    </xf>
    <xf numFmtId="0" fontId="8" fillId="3" borderId="19" xfId="3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 wrapText="1"/>
    </xf>
    <xf numFmtId="164" fontId="8" fillId="3" borderId="19" xfId="3" applyNumberFormat="1" applyFont="1" applyFill="1" applyBorder="1" applyAlignment="1">
      <alignment horizontal="center" vertical="center" wrapText="1"/>
    </xf>
  </cellXfs>
  <cellStyles count="7">
    <cellStyle name="Normal_Sheet1" xfId="5"/>
    <cellStyle name="Нормален" xfId="0" builtinId="0"/>
    <cellStyle name="Нормален 2" xfId="2"/>
    <cellStyle name="Нормален 2 2" xfId="6"/>
    <cellStyle name="Нормален 3" xfId="1"/>
    <cellStyle name="Нормален 4" xfId="4"/>
    <cellStyle name="Нормален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tabSelected="1" topLeftCell="A52" workbookViewId="0">
      <selection activeCell="G79" sqref="G79"/>
    </sheetView>
  </sheetViews>
  <sheetFormatPr defaultRowHeight="15" x14ac:dyDescent="0.25"/>
  <cols>
    <col min="1" max="1" width="6.85546875" customWidth="1"/>
    <col min="2" max="2" width="14.7109375" bestFit="1" customWidth="1"/>
    <col min="3" max="3" width="12.42578125" customWidth="1"/>
    <col min="4" max="4" width="10.85546875" customWidth="1"/>
    <col min="5" max="5" width="6.7109375" customWidth="1"/>
    <col min="6" max="6" width="12.140625" customWidth="1"/>
    <col min="7" max="7" width="47.5703125" customWidth="1"/>
    <col min="8" max="8" width="52.140625" customWidth="1"/>
    <col min="9" max="9" width="16.7109375" customWidth="1"/>
    <col min="10" max="10" width="15.28515625" customWidth="1"/>
    <col min="11" max="11" width="16.425781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</row>
    <row r="2" spans="1:11" ht="15.75" x14ac:dyDescent="0.25">
      <c r="A2" s="21" t="s">
        <v>39</v>
      </c>
      <c r="C2" s="2"/>
      <c r="D2" s="2"/>
      <c r="E2" s="2"/>
      <c r="F2" s="2"/>
      <c r="G2" s="2"/>
      <c r="H2" s="2"/>
    </row>
    <row r="3" spans="1:11" x14ac:dyDescent="0.25">
      <c r="A3" s="22" t="s">
        <v>37</v>
      </c>
      <c r="C3" s="2"/>
      <c r="D3" s="2"/>
      <c r="E3" s="2"/>
      <c r="F3" s="2"/>
      <c r="G3" s="2"/>
      <c r="H3" s="2"/>
    </row>
    <row r="4" spans="1:11" x14ac:dyDescent="0.25">
      <c r="A4" s="22" t="s">
        <v>38</v>
      </c>
      <c r="C4" s="2"/>
      <c r="D4" s="2"/>
      <c r="E4" s="2"/>
      <c r="F4" s="2"/>
      <c r="G4" s="2"/>
      <c r="H4" s="2"/>
    </row>
    <row r="5" spans="1:11" x14ac:dyDescent="0.25">
      <c r="A5" s="23" t="s">
        <v>51</v>
      </c>
      <c r="C5" s="2"/>
      <c r="D5" s="2"/>
      <c r="E5" s="2"/>
      <c r="F5" s="2"/>
      <c r="G5" s="2"/>
      <c r="H5" s="2"/>
    </row>
    <row r="6" spans="1:11" x14ac:dyDescent="0.25">
      <c r="A6" s="23"/>
      <c r="C6" s="2"/>
      <c r="D6" s="2"/>
      <c r="E6" s="2"/>
      <c r="F6" s="2"/>
      <c r="G6" s="2"/>
      <c r="H6" s="2"/>
    </row>
    <row r="7" spans="1:11" ht="15.75" x14ac:dyDescent="0.25">
      <c r="A7" s="68" t="s">
        <v>47</v>
      </c>
      <c r="B7" s="69"/>
      <c r="C7" s="69"/>
      <c r="D7" s="69"/>
      <c r="E7" s="69"/>
      <c r="F7" s="69"/>
      <c r="G7" s="2"/>
      <c r="H7" s="2"/>
    </row>
    <row r="8" spans="1:11" ht="15.75" x14ac:dyDescent="0.25">
      <c r="A8" s="68" t="s">
        <v>48</v>
      </c>
      <c r="B8" s="69"/>
      <c r="C8" s="69"/>
      <c r="D8" s="69"/>
      <c r="E8" s="69"/>
      <c r="F8" s="69"/>
      <c r="G8" s="2"/>
      <c r="H8" s="2"/>
    </row>
    <row r="9" spans="1:11" ht="15.75" thickBot="1" x14ac:dyDescent="0.3">
      <c r="A9" s="1"/>
      <c r="B9" s="23"/>
      <c r="C9" s="2"/>
      <c r="D9" s="2"/>
      <c r="E9" s="2"/>
      <c r="F9" s="2"/>
      <c r="G9" s="2"/>
      <c r="H9" s="2"/>
    </row>
    <row r="10" spans="1:11" ht="45.75" thickBot="1" x14ac:dyDescent="0.3">
      <c r="A10" s="61" t="s">
        <v>0</v>
      </c>
      <c r="B10" s="60" t="s">
        <v>1</v>
      </c>
      <c r="C10" s="60" t="s">
        <v>2</v>
      </c>
      <c r="D10" s="62" t="s">
        <v>3</v>
      </c>
      <c r="E10" s="60" t="s">
        <v>4</v>
      </c>
      <c r="F10" s="60" t="s">
        <v>5</v>
      </c>
      <c r="G10" s="60" t="s">
        <v>45</v>
      </c>
      <c r="H10" s="60" t="s">
        <v>46</v>
      </c>
      <c r="I10" s="63" t="s">
        <v>35</v>
      </c>
      <c r="J10" s="63" t="s">
        <v>35</v>
      </c>
      <c r="K10" s="87" t="s">
        <v>35</v>
      </c>
    </row>
    <row r="11" spans="1:11" ht="15.75" thickBot="1" x14ac:dyDescent="0.3">
      <c r="A11" s="64">
        <v>1</v>
      </c>
      <c r="B11" s="65">
        <v>2</v>
      </c>
      <c r="C11" s="65">
        <v>3</v>
      </c>
      <c r="D11" s="66">
        <v>4</v>
      </c>
      <c r="E11" s="65">
        <v>5</v>
      </c>
      <c r="F11" s="67">
        <v>6</v>
      </c>
      <c r="G11" s="65">
        <v>7</v>
      </c>
      <c r="H11" s="65">
        <v>8</v>
      </c>
      <c r="I11" s="59">
        <v>9</v>
      </c>
      <c r="J11" s="18">
        <v>10</v>
      </c>
      <c r="K11" s="19">
        <v>11</v>
      </c>
    </row>
    <row r="12" spans="1:11" ht="24.95" customHeight="1" thickBot="1" x14ac:dyDescent="0.3">
      <c r="A12" s="79"/>
      <c r="B12" s="80"/>
      <c r="C12" s="80"/>
      <c r="D12" s="80"/>
      <c r="E12" s="80"/>
      <c r="F12" s="81"/>
      <c r="G12" s="80"/>
      <c r="H12" s="80"/>
      <c r="I12" s="36"/>
      <c r="J12" s="20"/>
      <c r="K12" s="88"/>
    </row>
    <row r="13" spans="1:11" ht="20.100000000000001" customHeight="1" x14ac:dyDescent="0.25">
      <c r="A13" s="4">
        <v>1</v>
      </c>
      <c r="B13" s="90" t="s">
        <v>6</v>
      </c>
      <c r="C13" s="91" t="s">
        <v>7</v>
      </c>
      <c r="D13" s="92">
        <v>3</v>
      </c>
      <c r="E13" s="93">
        <v>3</v>
      </c>
      <c r="F13" s="93" t="s">
        <v>8</v>
      </c>
      <c r="G13" s="94"/>
      <c r="H13" s="140"/>
      <c r="I13" s="70"/>
      <c r="J13" s="70"/>
      <c r="K13" s="82"/>
    </row>
    <row r="14" spans="1:11" ht="20.100000000000001" customHeight="1" thickBot="1" x14ac:dyDescent="0.3">
      <c r="A14" s="5">
        <v>2</v>
      </c>
      <c r="B14" s="95" t="s">
        <v>6</v>
      </c>
      <c r="C14" s="96" t="s">
        <v>9</v>
      </c>
      <c r="D14" s="97">
        <v>6.2510000000000003</v>
      </c>
      <c r="E14" s="98">
        <v>3</v>
      </c>
      <c r="F14" s="98" t="s">
        <v>8</v>
      </c>
      <c r="G14" s="99"/>
      <c r="H14" s="141"/>
      <c r="I14" s="72"/>
      <c r="J14" s="72"/>
      <c r="K14" s="84"/>
    </row>
    <row r="15" spans="1:11" ht="20.100000000000001" customHeight="1" thickBot="1" x14ac:dyDescent="0.3">
      <c r="A15" s="100"/>
      <c r="B15" s="101"/>
      <c r="C15" s="102"/>
      <c r="D15" s="103">
        <f>SUM(D13:D14)</f>
        <v>9.2510000000000012</v>
      </c>
      <c r="E15" s="104"/>
      <c r="F15" s="104"/>
      <c r="G15" s="105"/>
      <c r="H15" s="142"/>
      <c r="I15" s="73"/>
      <c r="J15" s="73"/>
      <c r="K15" s="85"/>
    </row>
    <row r="16" spans="1:11" ht="20.100000000000001" customHeight="1" thickBot="1" x14ac:dyDescent="0.3">
      <c r="A16" s="156"/>
      <c r="B16" s="143"/>
      <c r="C16" s="143"/>
      <c r="D16" s="143"/>
      <c r="E16" s="143"/>
      <c r="F16" s="143"/>
      <c r="G16" s="143"/>
      <c r="H16" s="143"/>
      <c r="I16" s="144"/>
      <c r="J16" s="144"/>
      <c r="K16" s="157"/>
    </row>
    <row r="17" spans="1:11" ht="20.100000000000001" customHeight="1" x14ac:dyDescent="0.25">
      <c r="A17" s="106">
        <v>1</v>
      </c>
      <c r="B17" s="107" t="s">
        <v>10</v>
      </c>
      <c r="C17" s="91" t="s">
        <v>11</v>
      </c>
      <c r="D17" s="92">
        <v>23.334</v>
      </c>
      <c r="E17" s="93">
        <v>3</v>
      </c>
      <c r="F17" s="93" t="s">
        <v>8</v>
      </c>
      <c r="G17" s="94"/>
      <c r="H17" s="140"/>
      <c r="I17" s="70"/>
      <c r="J17" s="70"/>
      <c r="K17" s="82"/>
    </row>
    <row r="18" spans="1:11" ht="20.100000000000001" customHeight="1" x14ac:dyDescent="0.25">
      <c r="A18" s="108">
        <v>2</v>
      </c>
      <c r="B18" s="109" t="s">
        <v>10</v>
      </c>
      <c r="C18" s="110" t="s">
        <v>12</v>
      </c>
      <c r="D18" s="111">
        <v>5.1340000000000003</v>
      </c>
      <c r="E18" s="112">
        <v>3</v>
      </c>
      <c r="F18" s="112" t="s">
        <v>8</v>
      </c>
      <c r="G18" s="113"/>
      <c r="H18" s="134"/>
      <c r="I18" s="71"/>
      <c r="J18" s="71"/>
      <c r="K18" s="83"/>
    </row>
    <row r="19" spans="1:11" ht="30" x14ac:dyDescent="0.25">
      <c r="A19" s="108">
        <v>3</v>
      </c>
      <c r="B19" s="135" t="s">
        <v>10</v>
      </c>
      <c r="C19" s="136" t="s">
        <v>13</v>
      </c>
      <c r="D19" s="137">
        <v>35.006999999999998</v>
      </c>
      <c r="E19" s="138">
        <v>3</v>
      </c>
      <c r="F19" s="139" t="s">
        <v>14</v>
      </c>
      <c r="G19" s="113"/>
      <c r="H19" s="134"/>
      <c r="I19" s="77"/>
      <c r="J19" s="71"/>
      <c r="K19" s="83"/>
    </row>
    <row r="20" spans="1:11" ht="20.100000000000001" customHeight="1" x14ac:dyDescent="0.25">
      <c r="A20" s="108">
        <v>4</v>
      </c>
      <c r="B20" s="109" t="s">
        <v>10</v>
      </c>
      <c r="C20" s="110" t="s">
        <v>15</v>
      </c>
      <c r="D20" s="111">
        <v>15.000999999999999</v>
      </c>
      <c r="E20" s="112">
        <v>3</v>
      </c>
      <c r="F20" s="112" t="s">
        <v>8</v>
      </c>
      <c r="G20" s="113"/>
      <c r="H20" s="134"/>
      <c r="I20" s="71"/>
      <c r="J20" s="71"/>
      <c r="K20" s="83"/>
    </row>
    <row r="21" spans="1:11" ht="20.100000000000001" customHeight="1" x14ac:dyDescent="0.25">
      <c r="A21" s="108">
        <v>5</v>
      </c>
      <c r="B21" s="109" t="s">
        <v>10</v>
      </c>
      <c r="C21" s="110" t="s">
        <v>16</v>
      </c>
      <c r="D21" s="111">
        <v>15</v>
      </c>
      <c r="E21" s="112">
        <v>3</v>
      </c>
      <c r="F21" s="112" t="s">
        <v>8</v>
      </c>
      <c r="G21" s="113"/>
      <c r="H21" s="134"/>
      <c r="I21" s="71"/>
      <c r="J21" s="71"/>
      <c r="K21" s="83"/>
    </row>
    <row r="22" spans="1:11" ht="20.100000000000001" customHeight="1" x14ac:dyDescent="0.25">
      <c r="A22" s="108">
        <v>6</v>
      </c>
      <c r="B22" s="109" t="s">
        <v>10</v>
      </c>
      <c r="C22" s="110" t="s">
        <v>17</v>
      </c>
      <c r="D22" s="111">
        <v>15.000999999999999</v>
      </c>
      <c r="E22" s="112">
        <v>3</v>
      </c>
      <c r="F22" s="112" t="s">
        <v>8</v>
      </c>
      <c r="G22" s="113"/>
      <c r="H22" s="134"/>
      <c r="I22" s="77"/>
      <c r="J22" s="77"/>
      <c r="K22" s="83"/>
    </row>
    <row r="23" spans="1:11" ht="20.100000000000001" customHeight="1" thickBot="1" x14ac:dyDescent="0.3">
      <c r="A23" s="145">
        <v>7</v>
      </c>
      <c r="B23" s="114" t="s">
        <v>10</v>
      </c>
      <c r="C23" s="96" t="s">
        <v>18</v>
      </c>
      <c r="D23" s="97">
        <v>15.000999999999999</v>
      </c>
      <c r="E23" s="98">
        <v>9</v>
      </c>
      <c r="F23" s="98" t="s">
        <v>8</v>
      </c>
      <c r="G23" s="99"/>
      <c r="H23" s="141"/>
      <c r="I23" s="72"/>
      <c r="J23" s="72"/>
      <c r="K23" s="84"/>
    </row>
    <row r="24" spans="1:11" ht="20.100000000000001" customHeight="1" thickBot="1" x14ac:dyDescent="0.3">
      <c r="A24" s="146"/>
      <c r="B24" s="115"/>
      <c r="C24" s="116"/>
      <c r="D24" s="117">
        <f>SUM(D17:D23)</f>
        <v>123.47800000000001</v>
      </c>
      <c r="E24" s="118"/>
      <c r="F24" s="118"/>
      <c r="G24" s="105"/>
      <c r="H24" s="147"/>
      <c r="I24" s="73"/>
      <c r="J24" s="73"/>
      <c r="K24" s="85"/>
    </row>
    <row r="25" spans="1:11" ht="20.100000000000001" customHeight="1" thickBot="1" x14ac:dyDescent="0.3">
      <c r="A25" s="158"/>
      <c r="B25" s="148"/>
      <c r="C25" s="148"/>
      <c r="D25" s="148"/>
      <c r="E25" s="148"/>
      <c r="F25" s="148"/>
      <c r="G25" s="148"/>
      <c r="H25" s="148"/>
      <c r="I25" s="148"/>
      <c r="J25" s="148"/>
      <c r="K25" s="159"/>
    </row>
    <row r="26" spans="1:11" ht="20.100000000000001" customHeight="1" x14ac:dyDescent="0.25">
      <c r="A26" s="9">
        <v>1</v>
      </c>
      <c r="B26" s="107" t="s">
        <v>19</v>
      </c>
      <c r="C26" s="91" t="s">
        <v>52</v>
      </c>
      <c r="D26" s="92">
        <v>12.500999999999999</v>
      </c>
      <c r="E26" s="93">
        <v>3</v>
      </c>
      <c r="F26" s="93" t="s">
        <v>8</v>
      </c>
      <c r="G26" s="94"/>
      <c r="H26" s="140"/>
      <c r="I26" s="70"/>
      <c r="J26" s="70"/>
      <c r="K26" s="82"/>
    </row>
    <row r="27" spans="1:11" ht="20.100000000000001" customHeight="1" x14ac:dyDescent="0.25">
      <c r="A27" s="119">
        <v>2</v>
      </c>
      <c r="B27" s="109" t="s">
        <v>19</v>
      </c>
      <c r="C27" s="110" t="s">
        <v>53</v>
      </c>
      <c r="D27" s="111">
        <v>12.502000000000001</v>
      </c>
      <c r="E27" s="112">
        <v>3</v>
      </c>
      <c r="F27" s="112" t="s">
        <v>8</v>
      </c>
      <c r="G27" s="113"/>
      <c r="H27" s="134"/>
      <c r="I27" s="74"/>
      <c r="J27" s="74"/>
      <c r="K27" s="86"/>
    </row>
    <row r="28" spans="1:11" ht="20.100000000000001" customHeight="1" thickBot="1" x14ac:dyDescent="0.3">
      <c r="A28" s="15">
        <v>3</v>
      </c>
      <c r="B28" s="114" t="s">
        <v>19</v>
      </c>
      <c r="C28" s="96" t="s">
        <v>54</v>
      </c>
      <c r="D28" s="97">
        <v>10.000999999999999</v>
      </c>
      <c r="E28" s="98">
        <v>3</v>
      </c>
      <c r="F28" s="98" t="s">
        <v>8</v>
      </c>
      <c r="G28" s="99"/>
      <c r="H28" s="141"/>
      <c r="I28" s="72"/>
      <c r="J28" s="72"/>
      <c r="K28" s="84"/>
    </row>
    <row r="29" spans="1:11" ht="20.100000000000001" customHeight="1" thickBot="1" x14ac:dyDescent="0.3">
      <c r="A29" s="12"/>
      <c r="B29" s="115"/>
      <c r="C29" s="116"/>
      <c r="D29" s="117">
        <f>SUM(D26:D28)</f>
        <v>35.003999999999998</v>
      </c>
      <c r="E29" s="118"/>
      <c r="F29" s="118"/>
      <c r="G29" s="105"/>
      <c r="H29" s="142"/>
      <c r="I29" s="73"/>
      <c r="J29" s="73"/>
      <c r="K29" s="85"/>
    </row>
    <row r="30" spans="1:11" ht="20.100000000000001" customHeight="1" thickBot="1" x14ac:dyDescent="0.3">
      <c r="A30" s="160"/>
      <c r="B30" s="149"/>
      <c r="C30" s="149"/>
      <c r="D30" s="149"/>
      <c r="E30" s="149"/>
      <c r="F30" s="149"/>
      <c r="G30" s="149"/>
      <c r="H30" s="149"/>
      <c r="I30" s="144"/>
      <c r="J30" s="144"/>
      <c r="K30" s="157"/>
    </row>
    <row r="31" spans="1:11" ht="20.100000000000001" customHeight="1" thickBot="1" x14ac:dyDescent="0.3">
      <c r="A31" s="6">
        <v>1</v>
      </c>
      <c r="B31" s="115" t="s">
        <v>28</v>
      </c>
      <c r="C31" s="116" t="s">
        <v>55</v>
      </c>
      <c r="D31" s="120">
        <v>37.003999999999998</v>
      </c>
      <c r="E31" s="118">
        <v>3</v>
      </c>
      <c r="F31" s="118" t="s">
        <v>8</v>
      </c>
      <c r="G31" s="105"/>
      <c r="H31" s="142"/>
      <c r="I31" s="73"/>
      <c r="J31" s="73"/>
      <c r="K31" s="85"/>
    </row>
    <row r="32" spans="1:11" ht="20.100000000000001" customHeight="1" thickBot="1" x14ac:dyDescent="0.3">
      <c r="A32" s="6"/>
      <c r="B32" s="115"/>
      <c r="C32" s="116"/>
      <c r="D32" s="117">
        <f>SUM(D31)</f>
        <v>37.003999999999998</v>
      </c>
      <c r="E32" s="118"/>
      <c r="F32" s="118"/>
      <c r="G32" s="105"/>
      <c r="H32" s="142"/>
      <c r="I32" s="73"/>
      <c r="J32" s="73"/>
      <c r="K32" s="85"/>
    </row>
    <row r="33" spans="1:11" ht="20.100000000000001" customHeight="1" thickBot="1" x14ac:dyDescent="0.3">
      <c r="A33" s="161"/>
      <c r="B33" s="150"/>
      <c r="C33" s="150"/>
      <c r="D33" s="150"/>
      <c r="E33" s="150"/>
      <c r="F33" s="150"/>
      <c r="G33" s="150"/>
      <c r="H33" s="150"/>
      <c r="I33" s="144"/>
      <c r="J33" s="144"/>
      <c r="K33" s="157"/>
    </row>
    <row r="34" spans="1:11" ht="20.100000000000001" customHeight="1" x14ac:dyDescent="0.25">
      <c r="A34" s="9">
        <v>1</v>
      </c>
      <c r="B34" s="107" t="s">
        <v>20</v>
      </c>
      <c r="C34" s="91" t="s">
        <v>56</v>
      </c>
      <c r="D34" s="92">
        <v>2.8140000000000001</v>
      </c>
      <c r="E34" s="93">
        <v>4</v>
      </c>
      <c r="F34" s="93" t="s">
        <v>8</v>
      </c>
      <c r="G34" s="94"/>
      <c r="H34" s="140"/>
      <c r="I34" s="70"/>
      <c r="J34" s="70"/>
      <c r="K34" s="82"/>
    </row>
    <row r="35" spans="1:11" ht="20.100000000000001" customHeight="1" thickBot="1" x14ac:dyDescent="0.3">
      <c r="A35" s="121">
        <v>2</v>
      </c>
      <c r="B35" s="114" t="s">
        <v>20</v>
      </c>
      <c r="C35" s="96" t="s">
        <v>57</v>
      </c>
      <c r="D35" s="97">
        <v>9.3699999999999992</v>
      </c>
      <c r="E35" s="98">
        <v>4</v>
      </c>
      <c r="F35" s="98" t="s">
        <v>8</v>
      </c>
      <c r="G35" s="99"/>
      <c r="H35" s="141"/>
      <c r="I35" s="72"/>
      <c r="J35" s="72"/>
      <c r="K35" s="84"/>
    </row>
    <row r="36" spans="1:11" ht="20.100000000000001" customHeight="1" thickBot="1" x14ac:dyDescent="0.3">
      <c r="A36" s="122"/>
      <c r="B36" s="115"/>
      <c r="C36" s="116"/>
      <c r="D36" s="117">
        <f>SUM(D34:D35)</f>
        <v>12.183999999999999</v>
      </c>
      <c r="E36" s="118"/>
      <c r="F36" s="118"/>
      <c r="G36" s="105"/>
      <c r="H36" s="151"/>
      <c r="I36" s="73"/>
      <c r="J36" s="73"/>
      <c r="K36" s="85"/>
    </row>
    <row r="37" spans="1:11" ht="20.100000000000001" customHeight="1" thickBot="1" x14ac:dyDescent="0.3">
      <c r="A37" s="162"/>
      <c r="B37" s="152"/>
      <c r="C37" s="152"/>
      <c r="D37" s="152"/>
      <c r="E37" s="152"/>
      <c r="F37" s="152"/>
      <c r="G37" s="152"/>
      <c r="H37" s="152"/>
      <c r="I37" s="144"/>
      <c r="J37" s="144"/>
      <c r="K37" s="157"/>
    </row>
    <row r="38" spans="1:11" ht="20.100000000000001" customHeight="1" thickBot="1" x14ac:dyDescent="0.3">
      <c r="A38" s="6">
        <v>1</v>
      </c>
      <c r="B38" s="115" t="s">
        <v>21</v>
      </c>
      <c r="C38" s="123" t="s">
        <v>58</v>
      </c>
      <c r="D38" s="120">
        <v>14.304</v>
      </c>
      <c r="E38" s="118">
        <v>3</v>
      </c>
      <c r="F38" s="118" t="s">
        <v>8</v>
      </c>
      <c r="G38" s="105"/>
      <c r="H38" s="142"/>
      <c r="I38" s="73"/>
      <c r="J38" s="73"/>
      <c r="K38" s="85"/>
    </row>
    <row r="39" spans="1:11" ht="20.100000000000001" customHeight="1" thickBot="1" x14ac:dyDescent="0.3">
      <c r="A39" s="6"/>
      <c r="B39" s="115"/>
      <c r="C39" s="123"/>
      <c r="D39" s="117">
        <f>SUM(D38)</f>
        <v>14.304</v>
      </c>
      <c r="E39" s="118"/>
      <c r="F39" s="118"/>
      <c r="G39" s="105"/>
      <c r="H39" s="142"/>
      <c r="I39" s="75"/>
      <c r="J39" s="75"/>
      <c r="K39" s="85"/>
    </row>
    <row r="40" spans="1:11" ht="20.100000000000001" customHeight="1" thickBot="1" x14ac:dyDescent="0.3">
      <c r="A40" s="161"/>
      <c r="B40" s="150"/>
      <c r="C40" s="150"/>
      <c r="D40" s="150"/>
      <c r="E40" s="150"/>
      <c r="F40" s="150"/>
      <c r="G40" s="150"/>
      <c r="H40" s="150"/>
      <c r="I40" s="144"/>
      <c r="J40" s="144"/>
      <c r="K40" s="157"/>
    </row>
    <row r="41" spans="1:11" ht="20.100000000000001" customHeight="1" x14ac:dyDescent="0.25">
      <c r="A41" s="9">
        <v>1</v>
      </c>
      <c r="B41" s="107" t="s">
        <v>22</v>
      </c>
      <c r="C41" s="124" t="s">
        <v>59</v>
      </c>
      <c r="D41" s="92">
        <v>30.003</v>
      </c>
      <c r="E41" s="93">
        <v>3</v>
      </c>
      <c r="F41" s="93" t="s">
        <v>8</v>
      </c>
      <c r="G41" s="94" t="s">
        <v>80</v>
      </c>
      <c r="H41" s="140"/>
      <c r="I41" s="70"/>
      <c r="J41" s="70"/>
      <c r="K41" s="82"/>
    </row>
    <row r="42" spans="1:11" ht="20.100000000000001" customHeight="1" x14ac:dyDescent="0.25">
      <c r="A42" s="10">
        <v>2</v>
      </c>
      <c r="B42" s="109" t="s">
        <v>22</v>
      </c>
      <c r="C42" s="110" t="s">
        <v>60</v>
      </c>
      <c r="D42" s="111">
        <v>15.002000000000001</v>
      </c>
      <c r="E42" s="112">
        <v>3</v>
      </c>
      <c r="F42" s="112" t="s">
        <v>8</v>
      </c>
      <c r="G42" s="113"/>
      <c r="H42" s="134"/>
      <c r="I42" s="77"/>
      <c r="J42" s="77"/>
      <c r="K42" s="165"/>
    </row>
    <row r="43" spans="1:11" ht="20.100000000000001" customHeight="1" x14ac:dyDescent="0.25">
      <c r="A43" s="10">
        <v>3</v>
      </c>
      <c r="B43" s="109" t="s">
        <v>22</v>
      </c>
      <c r="C43" s="110" t="s">
        <v>61</v>
      </c>
      <c r="D43" s="111">
        <v>14.999000000000001</v>
      </c>
      <c r="E43" s="112">
        <v>3</v>
      </c>
      <c r="F43" s="112" t="s">
        <v>8</v>
      </c>
      <c r="G43" s="113"/>
      <c r="H43" s="134"/>
      <c r="I43" s="77"/>
      <c r="J43" s="71"/>
      <c r="K43" s="83"/>
    </row>
    <row r="44" spans="1:11" ht="20.100000000000001" customHeight="1" x14ac:dyDescent="0.25">
      <c r="A44" s="10">
        <v>4</v>
      </c>
      <c r="B44" s="109" t="s">
        <v>22</v>
      </c>
      <c r="C44" s="110" t="s">
        <v>62</v>
      </c>
      <c r="D44" s="111">
        <v>22.702000000000002</v>
      </c>
      <c r="E44" s="112">
        <v>3</v>
      </c>
      <c r="F44" s="112" t="s">
        <v>8</v>
      </c>
      <c r="G44" s="113"/>
      <c r="H44" s="134"/>
      <c r="I44" s="71"/>
      <c r="J44" s="71"/>
      <c r="K44" s="83"/>
    </row>
    <row r="45" spans="1:11" ht="20.100000000000001" customHeight="1" thickBot="1" x14ac:dyDescent="0.3">
      <c r="A45" s="11">
        <v>5</v>
      </c>
      <c r="B45" s="114" t="s">
        <v>22</v>
      </c>
      <c r="C45" s="96" t="s">
        <v>63</v>
      </c>
      <c r="D45" s="97">
        <v>185.01400000000001</v>
      </c>
      <c r="E45" s="98">
        <v>3</v>
      </c>
      <c r="F45" s="98" t="s">
        <v>8</v>
      </c>
      <c r="G45" s="99" t="s">
        <v>81</v>
      </c>
      <c r="H45" s="141"/>
      <c r="I45" s="72"/>
      <c r="J45" s="72"/>
      <c r="K45" s="84"/>
    </row>
    <row r="46" spans="1:11" ht="20.100000000000001" customHeight="1" thickBot="1" x14ac:dyDescent="0.3">
      <c r="A46" s="6"/>
      <c r="B46" s="115"/>
      <c r="C46" s="116"/>
      <c r="D46" s="117">
        <f>SUM(D41:D45)</f>
        <v>267.72000000000003</v>
      </c>
      <c r="E46" s="118"/>
      <c r="F46" s="118"/>
      <c r="G46" s="105"/>
      <c r="H46" s="142"/>
      <c r="I46" s="73"/>
      <c r="J46" s="73"/>
      <c r="K46" s="85"/>
    </row>
    <row r="47" spans="1:11" ht="20.100000000000001" customHeight="1" thickBot="1" x14ac:dyDescent="0.3">
      <c r="A47" s="161"/>
      <c r="B47" s="150"/>
      <c r="C47" s="150"/>
      <c r="D47" s="150"/>
      <c r="E47" s="150"/>
      <c r="F47" s="150"/>
      <c r="G47" s="150"/>
      <c r="H47" s="150"/>
      <c r="I47" s="150"/>
      <c r="J47" s="150"/>
      <c r="K47" s="163"/>
    </row>
    <row r="48" spans="1:11" ht="20.100000000000001" customHeight="1" x14ac:dyDescent="0.25">
      <c r="A48" s="9">
        <v>1</v>
      </c>
      <c r="B48" s="107" t="s">
        <v>29</v>
      </c>
      <c r="C48" s="91" t="s">
        <v>64</v>
      </c>
      <c r="D48" s="92">
        <v>60.003</v>
      </c>
      <c r="E48" s="93">
        <v>3</v>
      </c>
      <c r="F48" s="93" t="s">
        <v>8</v>
      </c>
      <c r="G48" s="94" t="s">
        <v>82</v>
      </c>
      <c r="H48" s="140"/>
      <c r="I48" s="70"/>
      <c r="J48" s="70"/>
      <c r="K48" s="82"/>
    </row>
    <row r="49" spans="1:11" ht="20.100000000000001" customHeight="1" thickBot="1" x14ac:dyDescent="0.3">
      <c r="A49" s="11">
        <v>2</v>
      </c>
      <c r="B49" s="114" t="s">
        <v>29</v>
      </c>
      <c r="C49" s="96" t="s">
        <v>65</v>
      </c>
      <c r="D49" s="97">
        <v>60.003999999999998</v>
      </c>
      <c r="E49" s="98">
        <v>3</v>
      </c>
      <c r="F49" s="98" t="s">
        <v>8</v>
      </c>
      <c r="G49" s="99" t="s">
        <v>82</v>
      </c>
      <c r="H49" s="141"/>
      <c r="I49" s="78"/>
      <c r="J49" s="78"/>
      <c r="K49" s="166"/>
    </row>
    <row r="50" spans="1:11" ht="20.100000000000001" customHeight="1" thickBot="1" x14ac:dyDescent="0.3">
      <c r="A50" s="6"/>
      <c r="B50" s="115"/>
      <c r="C50" s="116"/>
      <c r="D50" s="117">
        <f>D49+D48</f>
        <v>120.00700000000001</v>
      </c>
      <c r="E50" s="118"/>
      <c r="F50" s="118"/>
      <c r="G50" s="105"/>
      <c r="H50" s="142"/>
      <c r="I50" s="75"/>
      <c r="J50" s="75"/>
      <c r="K50" s="167"/>
    </row>
    <row r="51" spans="1:11" ht="20.100000000000001" customHeight="1" thickBot="1" x14ac:dyDescent="0.3">
      <c r="A51" s="164"/>
      <c r="B51" s="20"/>
      <c r="C51" s="20"/>
      <c r="D51" s="20"/>
      <c r="E51" s="20"/>
      <c r="F51" s="20"/>
      <c r="G51" s="20"/>
      <c r="H51" s="20"/>
      <c r="I51" s="153"/>
      <c r="J51" s="154"/>
      <c r="K51" s="168"/>
    </row>
    <row r="52" spans="1:11" ht="20.100000000000001" customHeight="1" thickBot="1" x14ac:dyDescent="0.3">
      <c r="A52" s="6">
        <v>1</v>
      </c>
      <c r="B52" s="115" t="s">
        <v>30</v>
      </c>
      <c r="C52" s="116" t="s">
        <v>66</v>
      </c>
      <c r="D52" s="120">
        <v>13.5</v>
      </c>
      <c r="E52" s="118">
        <v>3</v>
      </c>
      <c r="F52" s="118" t="s">
        <v>8</v>
      </c>
      <c r="G52" s="105"/>
      <c r="H52" s="142"/>
      <c r="I52" s="75"/>
      <c r="J52" s="75"/>
      <c r="K52" s="167"/>
    </row>
    <row r="53" spans="1:11" ht="20.100000000000001" customHeight="1" thickBot="1" x14ac:dyDescent="0.3">
      <c r="A53" s="6"/>
      <c r="B53" s="115"/>
      <c r="C53" s="116"/>
      <c r="D53" s="117">
        <f>SUM(D52)</f>
        <v>13.5</v>
      </c>
      <c r="E53" s="118"/>
      <c r="F53" s="118"/>
      <c r="G53" s="105"/>
      <c r="H53" s="142"/>
      <c r="I53" s="75"/>
      <c r="J53" s="75"/>
      <c r="K53" s="167"/>
    </row>
    <row r="54" spans="1:11" ht="20.100000000000001" customHeight="1" thickBot="1" x14ac:dyDescent="0.3">
      <c r="A54" s="161"/>
      <c r="B54" s="150"/>
      <c r="C54" s="150"/>
      <c r="D54" s="150"/>
      <c r="E54" s="150"/>
      <c r="F54" s="150"/>
      <c r="G54" s="150"/>
      <c r="H54" s="150"/>
      <c r="I54" s="150"/>
      <c r="J54" s="150"/>
      <c r="K54" s="163"/>
    </row>
    <row r="55" spans="1:11" ht="20.100000000000001" customHeight="1" x14ac:dyDescent="0.25">
      <c r="A55" s="14">
        <v>1</v>
      </c>
      <c r="B55" s="107" t="s">
        <v>31</v>
      </c>
      <c r="C55" s="124" t="s">
        <v>67</v>
      </c>
      <c r="D55" s="92">
        <v>60.000999999999998</v>
      </c>
      <c r="E55" s="93">
        <v>3</v>
      </c>
      <c r="F55" s="93" t="s">
        <v>8</v>
      </c>
      <c r="G55" s="94"/>
      <c r="H55" s="140"/>
      <c r="I55" s="76"/>
      <c r="J55" s="76"/>
      <c r="K55" s="169"/>
    </row>
    <row r="56" spans="1:11" ht="20.100000000000001" customHeight="1" thickBot="1" x14ac:dyDescent="0.3">
      <c r="A56" s="15">
        <v>2</v>
      </c>
      <c r="B56" s="114" t="s">
        <v>31</v>
      </c>
      <c r="C56" s="96" t="s">
        <v>68</v>
      </c>
      <c r="D56" s="97">
        <v>22.001000000000001</v>
      </c>
      <c r="E56" s="98">
        <v>3</v>
      </c>
      <c r="F56" s="98" t="s">
        <v>8</v>
      </c>
      <c r="G56" s="99"/>
      <c r="H56" s="141"/>
      <c r="I56" s="72"/>
      <c r="J56" s="72"/>
      <c r="K56" s="84"/>
    </row>
    <row r="57" spans="1:11" ht="20.100000000000001" customHeight="1" thickBot="1" x14ac:dyDescent="0.3">
      <c r="A57" s="125"/>
      <c r="B57" s="115"/>
      <c r="C57" s="126"/>
      <c r="D57" s="117">
        <f>SUM(D55:D56)</f>
        <v>82.001999999999995</v>
      </c>
      <c r="E57" s="127"/>
      <c r="F57" s="127"/>
      <c r="G57" s="128"/>
      <c r="H57" s="147"/>
      <c r="I57" s="73"/>
      <c r="J57" s="73"/>
      <c r="K57" s="85"/>
    </row>
    <row r="58" spans="1:11" ht="20.100000000000001" customHeight="1" thickBot="1" x14ac:dyDescent="0.3">
      <c r="A58" s="160"/>
      <c r="B58" s="149"/>
      <c r="C58" s="149"/>
      <c r="D58" s="149"/>
      <c r="E58" s="149"/>
      <c r="F58" s="149"/>
      <c r="G58" s="149"/>
      <c r="H58" s="149"/>
      <c r="I58" s="154"/>
      <c r="J58" s="144"/>
      <c r="K58" s="157"/>
    </row>
    <row r="59" spans="1:11" ht="20.100000000000001" customHeight="1" x14ac:dyDescent="0.25">
      <c r="A59" s="9">
        <v>1</v>
      </c>
      <c r="B59" s="107" t="s">
        <v>23</v>
      </c>
      <c r="C59" s="91" t="s">
        <v>69</v>
      </c>
      <c r="D59" s="92">
        <v>25.001000000000001</v>
      </c>
      <c r="E59" s="93">
        <v>3</v>
      </c>
      <c r="F59" s="93" t="s">
        <v>8</v>
      </c>
      <c r="G59" s="94"/>
      <c r="H59" s="140"/>
      <c r="I59" s="70"/>
      <c r="J59" s="70"/>
      <c r="K59" s="82"/>
    </row>
    <row r="60" spans="1:11" ht="20.100000000000001" customHeight="1" x14ac:dyDescent="0.25">
      <c r="A60" s="10">
        <v>2</v>
      </c>
      <c r="B60" s="109" t="s">
        <v>23</v>
      </c>
      <c r="C60" s="110" t="s">
        <v>70</v>
      </c>
      <c r="D60" s="111">
        <v>15.065</v>
      </c>
      <c r="E60" s="112">
        <v>3</v>
      </c>
      <c r="F60" s="112" t="s">
        <v>8</v>
      </c>
      <c r="G60" s="113"/>
      <c r="H60" s="134"/>
      <c r="I60" s="77"/>
      <c r="J60" s="77"/>
      <c r="K60" s="83"/>
    </row>
    <row r="61" spans="1:11" ht="20.100000000000001" customHeight="1" x14ac:dyDescent="0.25">
      <c r="A61" s="10">
        <v>3</v>
      </c>
      <c r="B61" s="109" t="s">
        <v>23</v>
      </c>
      <c r="C61" s="110" t="s">
        <v>71</v>
      </c>
      <c r="D61" s="111">
        <v>15</v>
      </c>
      <c r="E61" s="112">
        <v>3</v>
      </c>
      <c r="F61" s="112" t="s">
        <v>8</v>
      </c>
      <c r="G61" s="113"/>
      <c r="H61" s="134"/>
      <c r="I61" s="71"/>
      <c r="J61" s="71"/>
      <c r="K61" s="83"/>
    </row>
    <row r="62" spans="1:11" ht="20.100000000000001" customHeight="1" x14ac:dyDescent="0.25">
      <c r="A62" s="10">
        <v>4</v>
      </c>
      <c r="B62" s="109" t="s">
        <v>23</v>
      </c>
      <c r="C62" s="110" t="s">
        <v>72</v>
      </c>
      <c r="D62" s="111">
        <v>15.502000000000001</v>
      </c>
      <c r="E62" s="112">
        <v>3</v>
      </c>
      <c r="F62" s="112" t="s">
        <v>8</v>
      </c>
      <c r="G62" s="113"/>
      <c r="H62" s="134"/>
      <c r="I62" s="77"/>
      <c r="J62" s="77"/>
      <c r="K62" s="83"/>
    </row>
    <row r="63" spans="1:11" ht="20.100000000000001" customHeight="1" x14ac:dyDescent="0.25">
      <c r="A63" s="10">
        <v>5</v>
      </c>
      <c r="B63" s="109" t="s">
        <v>23</v>
      </c>
      <c r="C63" s="110" t="s">
        <v>26</v>
      </c>
      <c r="D63" s="129">
        <v>4.0549999999999997</v>
      </c>
      <c r="E63" s="112">
        <v>3</v>
      </c>
      <c r="F63" s="112" t="s">
        <v>8</v>
      </c>
      <c r="G63" s="113"/>
      <c r="H63" s="134"/>
      <c r="I63" s="77"/>
      <c r="J63" s="77"/>
      <c r="K63" s="83"/>
    </row>
    <row r="64" spans="1:11" ht="20.100000000000001" customHeight="1" x14ac:dyDescent="0.25">
      <c r="A64" s="10">
        <v>6</v>
      </c>
      <c r="B64" s="109" t="s">
        <v>23</v>
      </c>
      <c r="C64" s="110" t="s">
        <v>27</v>
      </c>
      <c r="D64" s="129">
        <v>6.2240000000000002</v>
      </c>
      <c r="E64" s="112">
        <v>3</v>
      </c>
      <c r="F64" s="112" t="s">
        <v>8</v>
      </c>
      <c r="G64" s="113"/>
      <c r="H64" s="134"/>
      <c r="I64" s="77"/>
      <c r="J64" s="89"/>
      <c r="K64" s="83"/>
    </row>
    <row r="65" spans="1:11" ht="20.100000000000001" customHeight="1" x14ac:dyDescent="0.25">
      <c r="A65" s="10">
        <v>7</v>
      </c>
      <c r="B65" s="109" t="s">
        <v>23</v>
      </c>
      <c r="C65" s="110" t="s">
        <v>73</v>
      </c>
      <c r="D65" s="111">
        <v>196.59299999999999</v>
      </c>
      <c r="E65" s="112">
        <v>3</v>
      </c>
      <c r="F65" s="112" t="s">
        <v>8</v>
      </c>
      <c r="G65" s="113" t="s">
        <v>83</v>
      </c>
      <c r="H65" s="134"/>
      <c r="I65" s="71"/>
      <c r="J65" s="71"/>
      <c r="K65" s="83"/>
    </row>
    <row r="66" spans="1:11" ht="20.100000000000001" customHeight="1" thickBot="1" x14ac:dyDescent="0.3">
      <c r="A66" s="11">
        <v>8</v>
      </c>
      <c r="B66" s="114" t="s">
        <v>23</v>
      </c>
      <c r="C66" s="130" t="s">
        <v>74</v>
      </c>
      <c r="D66" s="131">
        <v>62.713000000000001</v>
      </c>
      <c r="E66" s="132">
        <v>3</v>
      </c>
      <c r="F66" s="98" t="s">
        <v>8</v>
      </c>
      <c r="G66" s="180"/>
      <c r="H66" s="141"/>
      <c r="I66" s="72"/>
      <c r="J66" s="72"/>
      <c r="K66" s="84"/>
    </row>
    <row r="67" spans="1:11" ht="20.100000000000001" customHeight="1" thickBot="1" x14ac:dyDescent="0.3">
      <c r="A67" s="170"/>
      <c r="B67" s="171"/>
      <c r="C67" s="172"/>
      <c r="D67" s="173">
        <f>SUM(D59:D66)</f>
        <v>340.15300000000002</v>
      </c>
      <c r="E67" s="174"/>
      <c r="F67" s="175"/>
      <c r="G67" s="176"/>
      <c r="H67" s="177"/>
      <c r="I67" s="178"/>
      <c r="J67" s="178"/>
      <c r="K67" s="179"/>
    </row>
    <row r="68" spans="1:11" ht="20.100000000000001" customHeight="1" thickBot="1" x14ac:dyDescent="0.3">
      <c r="A68" s="160"/>
      <c r="B68" s="149"/>
      <c r="C68" s="149"/>
      <c r="D68" s="149"/>
      <c r="E68" s="149"/>
      <c r="F68" s="149"/>
      <c r="G68" s="149"/>
      <c r="H68" s="149"/>
      <c r="I68" s="144"/>
      <c r="J68" s="144"/>
      <c r="K68" s="157"/>
    </row>
    <row r="69" spans="1:11" ht="20.100000000000001" customHeight="1" x14ac:dyDescent="0.25">
      <c r="A69" s="9">
        <v>1</v>
      </c>
      <c r="B69" s="107" t="s">
        <v>75</v>
      </c>
      <c r="C69" s="91" t="s">
        <v>76</v>
      </c>
      <c r="D69" s="92">
        <v>20.001000000000001</v>
      </c>
      <c r="E69" s="93">
        <v>3</v>
      </c>
      <c r="F69" s="93" t="s">
        <v>8</v>
      </c>
      <c r="G69" s="94"/>
      <c r="H69" s="140"/>
      <c r="I69" s="70"/>
      <c r="J69" s="70"/>
      <c r="K69" s="82"/>
    </row>
    <row r="70" spans="1:11" ht="20.100000000000001" customHeight="1" thickBot="1" x14ac:dyDescent="0.3">
      <c r="A70" s="15">
        <v>2</v>
      </c>
      <c r="B70" s="114" t="s">
        <v>75</v>
      </c>
      <c r="C70" s="96" t="s">
        <v>77</v>
      </c>
      <c r="D70" s="97">
        <v>30.667999999999999</v>
      </c>
      <c r="E70" s="98">
        <v>3</v>
      </c>
      <c r="F70" s="98" t="s">
        <v>8</v>
      </c>
      <c r="G70" s="99"/>
      <c r="H70" s="155"/>
      <c r="I70" s="72"/>
      <c r="J70" s="72"/>
      <c r="K70" s="84"/>
    </row>
    <row r="71" spans="1:11" ht="20.100000000000001" customHeight="1" thickBot="1" x14ac:dyDescent="0.3">
      <c r="A71" s="12"/>
      <c r="B71" s="115"/>
      <c r="C71" s="116"/>
      <c r="D71" s="117">
        <f>SUM(D69:D70)</f>
        <v>50.668999999999997</v>
      </c>
      <c r="E71" s="118"/>
      <c r="F71" s="118"/>
      <c r="G71" s="105"/>
      <c r="H71" s="142"/>
      <c r="I71" s="73"/>
      <c r="J71" s="73"/>
      <c r="K71" s="85"/>
    </row>
    <row r="72" spans="1:11" ht="20.100000000000001" customHeight="1" thickBot="1" x14ac:dyDescent="0.3">
      <c r="A72" s="160"/>
      <c r="B72" s="149"/>
      <c r="C72" s="149"/>
      <c r="D72" s="149"/>
      <c r="E72" s="149"/>
      <c r="F72" s="149"/>
      <c r="G72" s="149"/>
      <c r="H72" s="149"/>
      <c r="I72" s="144"/>
      <c r="J72" s="144"/>
      <c r="K72" s="157"/>
    </row>
    <row r="73" spans="1:11" ht="20.100000000000001" customHeight="1" x14ac:dyDescent="0.25">
      <c r="A73" s="14">
        <v>1</v>
      </c>
      <c r="B73" s="107" t="s">
        <v>24</v>
      </c>
      <c r="C73" s="91" t="s">
        <v>25</v>
      </c>
      <c r="D73" s="92">
        <v>3.2040000000000002</v>
      </c>
      <c r="E73" s="93">
        <v>4</v>
      </c>
      <c r="F73" s="93" t="s">
        <v>8</v>
      </c>
      <c r="G73" s="94"/>
      <c r="H73" s="140"/>
      <c r="I73" s="70"/>
      <c r="J73" s="70"/>
      <c r="K73" s="82"/>
    </row>
    <row r="74" spans="1:11" ht="20.100000000000001" customHeight="1" thickBot="1" x14ac:dyDescent="0.3">
      <c r="A74" s="11">
        <v>2</v>
      </c>
      <c r="B74" s="114" t="s">
        <v>24</v>
      </c>
      <c r="C74" s="96" t="s">
        <v>78</v>
      </c>
      <c r="D74" s="97">
        <v>25.003</v>
      </c>
      <c r="E74" s="98">
        <v>2</v>
      </c>
      <c r="F74" s="98" t="s">
        <v>8</v>
      </c>
      <c r="G74" s="99"/>
      <c r="H74" s="141"/>
      <c r="I74" s="78"/>
      <c r="J74" s="78"/>
      <c r="K74" s="84"/>
    </row>
    <row r="75" spans="1:11" ht="20.100000000000001" customHeight="1" thickBot="1" x14ac:dyDescent="0.3">
      <c r="A75" s="6"/>
      <c r="B75" s="13"/>
      <c r="C75" s="7"/>
      <c r="D75" s="133">
        <f>SUM(D73:D74)</f>
        <v>28.207000000000001</v>
      </c>
      <c r="E75" s="8"/>
      <c r="F75" s="8"/>
      <c r="G75" s="105"/>
      <c r="H75" s="142"/>
      <c r="I75" s="73"/>
      <c r="J75" s="73"/>
      <c r="K75" s="85"/>
    </row>
    <row r="76" spans="1:11" ht="20.100000000000001" customHeight="1" x14ac:dyDescent="0.25"/>
    <row r="77" spans="1:11" ht="20.100000000000001" customHeight="1" x14ac:dyDescent="0.25"/>
    <row r="78" spans="1:11" ht="20.100000000000001" customHeight="1" x14ac:dyDescent="0.25"/>
    <row r="79" spans="1:11" ht="20.100000000000001" customHeight="1" x14ac:dyDescent="0.25">
      <c r="G79" t="s">
        <v>84</v>
      </c>
    </row>
    <row r="80" spans="1:1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spans="1:8" ht="20.100000000000001" customHeight="1" x14ac:dyDescent="0.25"/>
    <row r="114" spans="1:8" ht="20.100000000000001" customHeight="1" x14ac:dyDescent="0.25"/>
    <row r="115" spans="1:8" ht="20.100000000000001" customHeight="1" x14ac:dyDescent="0.25"/>
    <row r="116" spans="1:8" ht="20.100000000000001" customHeight="1" x14ac:dyDescent="0.25"/>
    <row r="117" spans="1:8" ht="20.100000000000001" customHeight="1" x14ac:dyDescent="0.25"/>
    <row r="118" spans="1:8" ht="20.100000000000001" customHeight="1" x14ac:dyDescent="0.25"/>
    <row r="119" spans="1:8" ht="20.100000000000001" customHeight="1" x14ac:dyDescent="0.25"/>
    <row r="120" spans="1:8" ht="20.100000000000001" customHeight="1" x14ac:dyDescent="0.25"/>
    <row r="121" spans="1:8" ht="20.100000000000001" customHeight="1" x14ac:dyDescent="0.25"/>
    <row r="122" spans="1:8" x14ac:dyDescent="0.25">
      <c r="A122" s="16"/>
      <c r="B122" s="16"/>
      <c r="C122" s="16"/>
      <c r="D122" s="16"/>
      <c r="E122" s="16"/>
      <c r="F122" s="16"/>
      <c r="G122" s="16"/>
      <c r="H122" s="16"/>
    </row>
    <row r="123" spans="1:8" x14ac:dyDescent="0.25">
      <c r="A123" s="16"/>
    </row>
    <row r="124" spans="1:8" x14ac:dyDescent="0.25">
      <c r="A124" s="16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ht="29.25" customHeight="1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ht="33" customHeight="1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  <row r="238" spans="1:8" x14ac:dyDescent="0.25">
      <c r="A238" s="3"/>
      <c r="B238" s="3"/>
      <c r="C238" s="3"/>
      <c r="D238" s="3"/>
      <c r="E238" s="3"/>
      <c r="F238" s="3"/>
      <c r="G238" s="3"/>
      <c r="H238" s="3"/>
    </row>
    <row r="239" spans="1:8" x14ac:dyDescent="0.25">
      <c r="A239" s="3"/>
      <c r="B239" s="3"/>
      <c r="C239" s="3"/>
      <c r="D239" s="3"/>
      <c r="E239" s="3"/>
      <c r="F239" s="3"/>
      <c r="G239" s="3"/>
      <c r="H239" s="3"/>
    </row>
    <row r="240" spans="1:8" x14ac:dyDescent="0.25">
      <c r="A240" s="3"/>
      <c r="B240" s="3"/>
      <c r="C240" s="3"/>
      <c r="D240" s="3"/>
      <c r="E240" s="3"/>
      <c r="F240" s="3"/>
      <c r="G240" s="3"/>
      <c r="H240" s="3"/>
    </row>
    <row r="241" spans="1:8" x14ac:dyDescent="0.25">
      <c r="A241" s="3"/>
      <c r="B241" s="3"/>
      <c r="C241" s="3"/>
      <c r="D241" s="3"/>
      <c r="E241" s="3"/>
      <c r="F241" s="3"/>
      <c r="G241" s="3"/>
      <c r="H241" s="3"/>
    </row>
    <row r="242" spans="1:8" x14ac:dyDescent="0.25">
      <c r="A242" s="3"/>
      <c r="B242" s="3"/>
      <c r="C242" s="3"/>
      <c r="D242" s="3"/>
      <c r="E242" s="3"/>
      <c r="F242" s="3"/>
      <c r="G242" s="3"/>
      <c r="H242" s="3"/>
    </row>
    <row r="243" spans="1:8" x14ac:dyDescent="0.25">
      <c r="A243" s="3"/>
      <c r="B243" s="3"/>
      <c r="C243" s="3"/>
      <c r="D243" s="3"/>
      <c r="E243" s="3"/>
      <c r="F243" s="3"/>
      <c r="G243" s="3"/>
      <c r="H243" s="3"/>
    </row>
    <row r="244" spans="1:8" x14ac:dyDescent="0.25">
      <c r="A244" s="3"/>
      <c r="B244" s="3"/>
      <c r="C244" s="3"/>
      <c r="D244" s="3"/>
      <c r="E244" s="3"/>
      <c r="F244" s="3"/>
      <c r="G244" s="3"/>
      <c r="H244" s="3"/>
    </row>
    <row r="245" spans="1:8" x14ac:dyDescent="0.25">
      <c r="A245" s="3"/>
      <c r="B245" s="3"/>
      <c r="C245" s="3"/>
      <c r="D245" s="3"/>
      <c r="E245" s="3"/>
      <c r="F245" s="3"/>
      <c r="G245" s="3"/>
      <c r="H245" s="3"/>
    </row>
    <row r="246" spans="1:8" x14ac:dyDescent="0.25">
      <c r="A246" s="3"/>
      <c r="B246" s="3"/>
      <c r="C246" s="3"/>
      <c r="D246" s="3"/>
      <c r="E246" s="3"/>
      <c r="F246" s="3"/>
      <c r="G246" s="3"/>
      <c r="H246" s="3"/>
    </row>
    <row r="247" spans="1:8" x14ac:dyDescent="0.25">
      <c r="A247" s="3"/>
      <c r="B247" s="3"/>
      <c r="C247" s="3"/>
      <c r="D247" s="3"/>
      <c r="E247" s="3"/>
      <c r="F247" s="3"/>
      <c r="G247" s="3"/>
      <c r="H247" s="3"/>
    </row>
    <row r="248" spans="1:8" x14ac:dyDescent="0.25">
      <c r="A248" s="3"/>
      <c r="B248" s="3"/>
      <c r="C248" s="3"/>
      <c r="D248" s="3"/>
      <c r="E248" s="3"/>
      <c r="F248" s="3"/>
      <c r="G248" s="3"/>
      <c r="H248" s="3"/>
    </row>
    <row r="249" spans="1:8" x14ac:dyDescent="0.25">
      <c r="A249" s="3"/>
      <c r="B249" s="3"/>
      <c r="C249" s="3"/>
      <c r="D249" s="3"/>
      <c r="E249" s="3"/>
      <c r="F249" s="3"/>
      <c r="G249" s="3"/>
      <c r="H249" s="3"/>
    </row>
    <row r="250" spans="1:8" x14ac:dyDescent="0.25">
      <c r="A250" s="3"/>
      <c r="B250" s="3"/>
      <c r="C250" s="3"/>
      <c r="D250" s="3"/>
      <c r="E250" s="3"/>
      <c r="F250" s="3"/>
      <c r="G250" s="3"/>
      <c r="H250" s="3"/>
    </row>
    <row r="251" spans="1:8" x14ac:dyDescent="0.25">
      <c r="A251" s="3"/>
      <c r="B251" s="3"/>
      <c r="C251" s="3"/>
      <c r="D251" s="3"/>
      <c r="E251" s="3"/>
      <c r="F251" s="3"/>
      <c r="G251" s="3"/>
      <c r="H251" s="3"/>
    </row>
    <row r="252" spans="1:8" x14ac:dyDescent="0.25">
      <c r="A252" s="3"/>
      <c r="B252" s="3"/>
      <c r="C252" s="3"/>
      <c r="D252" s="3"/>
      <c r="E252" s="3"/>
      <c r="F252" s="3"/>
      <c r="G252" s="3"/>
      <c r="H252" s="3"/>
    </row>
    <row r="253" spans="1:8" x14ac:dyDescent="0.25">
      <c r="A253" s="3"/>
      <c r="B253" s="3"/>
      <c r="C253" s="3"/>
      <c r="D253" s="3"/>
      <c r="E253" s="3"/>
      <c r="F253" s="3"/>
      <c r="G253" s="3"/>
      <c r="H253" s="3"/>
    </row>
    <row r="254" spans="1:8" x14ac:dyDescent="0.25">
      <c r="A254" s="3"/>
      <c r="B254" s="3"/>
      <c r="C254" s="3"/>
      <c r="D254" s="3"/>
      <c r="E254" s="3"/>
      <c r="F254" s="3"/>
      <c r="G254" s="3"/>
      <c r="H254" s="3"/>
    </row>
    <row r="255" spans="1:8" x14ac:dyDescent="0.25">
      <c r="A255" s="3"/>
      <c r="B255" s="3"/>
      <c r="C255" s="3"/>
      <c r="D255" s="3"/>
      <c r="E255" s="3"/>
      <c r="F255" s="3"/>
      <c r="G255" s="3"/>
      <c r="H255" s="3"/>
    </row>
    <row r="256" spans="1:8" x14ac:dyDescent="0.25">
      <c r="A256" s="3"/>
      <c r="B256" s="3"/>
      <c r="C256" s="3"/>
      <c r="D256" s="3"/>
      <c r="E256" s="3"/>
      <c r="F256" s="3"/>
      <c r="G256" s="3"/>
      <c r="H256" s="3"/>
    </row>
    <row r="257" spans="1:8" x14ac:dyDescent="0.25">
      <c r="A257" s="3"/>
      <c r="B257" s="3"/>
      <c r="C257" s="3"/>
      <c r="D257" s="3"/>
      <c r="E257" s="3"/>
      <c r="F257" s="3"/>
      <c r="G257" s="3"/>
      <c r="H257" s="3"/>
    </row>
    <row r="258" spans="1:8" x14ac:dyDescent="0.25">
      <c r="A258" s="3"/>
      <c r="B258" s="3"/>
      <c r="C258" s="3"/>
      <c r="D258" s="3"/>
      <c r="E258" s="3"/>
      <c r="F258" s="3"/>
      <c r="G258" s="3"/>
      <c r="H258" s="3"/>
    </row>
    <row r="259" spans="1:8" x14ac:dyDescent="0.25">
      <c r="A259" s="3"/>
      <c r="B259" s="3"/>
      <c r="C259" s="3"/>
      <c r="D259" s="3"/>
      <c r="E259" s="3"/>
      <c r="F259" s="3"/>
      <c r="G259" s="3"/>
      <c r="H259" s="3"/>
    </row>
    <row r="260" spans="1:8" x14ac:dyDescent="0.25">
      <c r="A260" s="3"/>
      <c r="B260" s="3"/>
      <c r="C260" s="3"/>
      <c r="D260" s="3"/>
      <c r="E260" s="3"/>
      <c r="F260" s="3"/>
      <c r="G260" s="3"/>
      <c r="H260" s="3"/>
    </row>
    <row r="261" spans="1:8" x14ac:dyDescent="0.25">
      <c r="A261" s="3"/>
      <c r="B261" s="3"/>
      <c r="C261" s="3"/>
      <c r="D261" s="3"/>
      <c r="E261" s="3"/>
      <c r="F261" s="3"/>
      <c r="G261" s="3"/>
      <c r="H261" s="3"/>
    </row>
    <row r="262" spans="1:8" x14ac:dyDescent="0.25">
      <c r="A262" s="3"/>
      <c r="B262" s="3"/>
      <c r="C262" s="3"/>
      <c r="D262" s="3"/>
      <c r="E262" s="3"/>
      <c r="F262" s="3"/>
      <c r="G262" s="3"/>
      <c r="H262" s="3"/>
    </row>
  </sheetData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>
    <oddHeader>Стр. &amp;P от &amp;N</oddHeader>
    <oddFooter>&amp;LПредседател: .......................   
               (Сл. Бобева - Кирова)&amp;CЧленове: 1.......................(М. димитрова) 2..................... (Г. Иванова)&amp;R2..........................................
(Р. Денева)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"/>
  <sheetViews>
    <sheetView workbookViewId="0">
      <selection activeCell="Q19" sqref="Q19"/>
    </sheetView>
  </sheetViews>
  <sheetFormatPr defaultRowHeight="15" x14ac:dyDescent="0.25"/>
  <cols>
    <col min="1" max="1" width="6.140625" customWidth="1"/>
    <col min="2" max="2" width="13" customWidth="1"/>
    <col min="3" max="3" width="12.5703125" customWidth="1"/>
    <col min="5" max="5" width="6.7109375" customWidth="1"/>
    <col min="6" max="6" width="7.140625" customWidth="1"/>
    <col min="7" max="7" width="23.140625" customWidth="1"/>
    <col min="8" max="8" width="22.5703125" customWidth="1"/>
    <col min="9" max="14" width="15.7109375" customWidth="1"/>
  </cols>
  <sheetData>
    <row r="2" spans="1:14" x14ac:dyDescent="0.25">
      <c r="A2" s="26" t="s">
        <v>40</v>
      </c>
      <c r="C2" s="35"/>
      <c r="D2" s="27"/>
      <c r="E2" s="27"/>
      <c r="F2" s="27"/>
      <c r="G2" s="27"/>
      <c r="H2" s="27"/>
    </row>
    <row r="3" spans="1:14" x14ac:dyDescent="0.25">
      <c r="A3" s="22" t="s">
        <v>37</v>
      </c>
      <c r="C3" s="35"/>
      <c r="D3" s="27"/>
      <c r="E3" s="27"/>
      <c r="F3" s="27"/>
      <c r="G3" s="27"/>
      <c r="H3" s="27"/>
      <c r="J3" s="181" t="s">
        <v>50</v>
      </c>
      <c r="K3" s="181"/>
    </row>
    <row r="4" spans="1:14" x14ac:dyDescent="0.25">
      <c r="A4" s="22" t="s">
        <v>44</v>
      </c>
      <c r="C4" s="35"/>
      <c r="D4" s="27"/>
      <c r="E4" s="27"/>
      <c r="F4" s="27"/>
      <c r="G4" s="27"/>
      <c r="H4" s="27"/>
    </row>
    <row r="5" spans="1:14" x14ac:dyDescent="0.25">
      <c r="A5" s="23" t="s">
        <v>51</v>
      </c>
      <c r="C5" s="35"/>
      <c r="D5" s="27"/>
      <c r="E5" s="27"/>
      <c r="F5" s="27"/>
      <c r="G5" s="27"/>
      <c r="H5" s="27"/>
    </row>
    <row r="6" spans="1:14" ht="15.75" thickBot="1" x14ac:dyDescent="0.3">
      <c r="A6" s="27"/>
      <c r="B6" s="27"/>
      <c r="C6" s="27"/>
      <c r="D6" s="27"/>
      <c r="E6" s="27"/>
      <c r="F6" s="27"/>
      <c r="G6" s="27"/>
      <c r="H6" s="27"/>
    </row>
    <row r="7" spans="1:14" ht="57.75" customHeight="1" x14ac:dyDescent="0.25">
      <c r="A7" s="193" t="s">
        <v>0</v>
      </c>
      <c r="B7" s="195" t="s">
        <v>1</v>
      </c>
      <c r="C7" s="185" t="s">
        <v>2</v>
      </c>
      <c r="D7" s="197" t="s">
        <v>3</v>
      </c>
      <c r="E7" s="185" t="s">
        <v>4</v>
      </c>
      <c r="F7" s="185" t="s">
        <v>5</v>
      </c>
      <c r="G7" s="187" t="s">
        <v>49</v>
      </c>
      <c r="H7" s="187" t="s">
        <v>46</v>
      </c>
      <c r="I7" s="182" t="s">
        <v>35</v>
      </c>
      <c r="J7" s="183"/>
      <c r="K7" s="189"/>
      <c r="L7" s="182" t="s">
        <v>35</v>
      </c>
      <c r="M7" s="183"/>
      <c r="N7" s="184"/>
    </row>
    <row r="8" spans="1:14" ht="34.5" customHeight="1" thickBot="1" x14ac:dyDescent="0.3">
      <c r="A8" s="194"/>
      <c r="B8" s="196"/>
      <c r="C8" s="186"/>
      <c r="D8" s="198"/>
      <c r="E8" s="186"/>
      <c r="F8" s="186"/>
      <c r="G8" s="188"/>
      <c r="H8" s="188"/>
      <c r="I8" s="41" t="s">
        <v>43</v>
      </c>
      <c r="J8" s="41" t="s">
        <v>41</v>
      </c>
      <c r="K8" s="41" t="s">
        <v>42</v>
      </c>
      <c r="L8" s="41" t="s">
        <v>43</v>
      </c>
      <c r="M8" s="41" t="s">
        <v>41</v>
      </c>
      <c r="N8" s="42" t="s">
        <v>42</v>
      </c>
    </row>
    <row r="9" spans="1:14" ht="24.95" customHeight="1" thickBot="1" x14ac:dyDescent="0.3">
      <c r="A9" s="28">
        <v>1</v>
      </c>
      <c r="B9" s="29">
        <v>2</v>
      </c>
      <c r="C9" s="29">
        <v>3</v>
      </c>
      <c r="D9" s="30">
        <v>4</v>
      </c>
      <c r="E9" s="29">
        <v>5</v>
      </c>
      <c r="F9" s="29">
        <v>6</v>
      </c>
      <c r="G9" s="29">
        <v>7</v>
      </c>
      <c r="H9" s="29">
        <v>8</v>
      </c>
      <c r="I9" s="31">
        <v>9</v>
      </c>
      <c r="J9" s="31">
        <v>10</v>
      </c>
      <c r="K9" s="31">
        <v>11</v>
      </c>
      <c r="L9" s="18">
        <v>12</v>
      </c>
      <c r="M9" s="43">
        <v>13</v>
      </c>
      <c r="N9" s="19">
        <v>14</v>
      </c>
    </row>
    <row r="10" spans="1:14" ht="24.95" customHeight="1" thickBot="1" x14ac:dyDescent="0.3">
      <c r="A10" s="28"/>
      <c r="B10" s="29"/>
      <c r="C10" s="29"/>
      <c r="D10" s="30"/>
      <c r="E10" s="29"/>
      <c r="F10" s="29"/>
      <c r="G10" s="29"/>
      <c r="H10" s="29"/>
      <c r="I10" s="31"/>
      <c r="J10" s="31"/>
      <c r="K10" s="31"/>
      <c r="L10" s="18"/>
      <c r="M10" s="43"/>
      <c r="N10" s="25"/>
    </row>
    <row r="11" spans="1:14" ht="24.95" customHeight="1" x14ac:dyDescent="0.25">
      <c r="A11" s="44">
        <v>1</v>
      </c>
      <c r="B11" s="45" t="s">
        <v>10</v>
      </c>
      <c r="C11" s="46" t="s">
        <v>32</v>
      </c>
      <c r="D11" s="47">
        <v>0.79600000000000004</v>
      </c>
      <c r="E11" s="48">
        <v>3</v>
      </c>
      <c r="F11" s="49" t="s">
        <v>33</v>
      </c>
      <c r="G11" s="190" t="s">
        <v>79</v>
      </c>
      <c r="H11" s="191"/>
      <c r="I11" s="191"/>
      <c r="J11" s="191"/>
      <c r="K11" s="191"/>
      <c r="L11" s="191"/>
      <c r="M11" s="191"/>
      <c r="N11" s="192"/>
    </row>
    <row r="12" spans="1:14" ht="24.95" customHeight="1" thickBot="1" x14ac:dyDescent="0.3">
      <c r="A12" s="50">
        <v>2</v>
      </c>
      <c r="B12" s="51" t="s">
        <v>10</v>
      </c>
      <c r="C12" s="52" t="s">
        <v>34</v>
      </c>
      <c r="D12" s="53">
        <v>0.83299999999999996</v>
      </c>
      <c r="E12" s="54">
        <v>3</v>
      </c>
      <c r="F12" s="55" t="s">
        <v>33</v>
      </c>
      <c r="G12" s="55"/>
      <c r="H12" s="55"/>
      <c r="I12" s="56" t="s">
        <v>36</v>
      </c>
      <c r="J12" s="56" t="s">
        <v>36</v>
      </c>
      <c r="K12" s="56" t="s">
        <v>36</v>
      </c>
      <c r="L12" s="37" t="s">
        <v>36</v>
      </c>
      <c r="M12" s="57" t="s">
        <v>36</v>
      </c>
      <c r="N12" s="38" t="s">
        <v>36</v>
      </c>
    </row>
    <row r="13" spans="1:14" ht="24.95" customHeight="1" thickBot="1" x14ac:dyDescent="0.3">
      <c r="A13" s="32"/>
      <c r="B13" s="24"/>
      <c r="C13" s="24"/>
      <c r="D13" s="33">
        <v>1.629</v>
      </c>
      <c r="E13" s="24"/>
      <c r="F13" s="24"/>
      <c r="G13" s="24"/>
      <c r="H13" s="24"/>
      <c r="I13" s="34"/>
      <c r="J13" s="34"/>
      <c r="K13" s="34"/>
      <c r="L13" s="24"/>
      <c r="M13" s="40"/>
      <c r="N13" s="25"/>
    </row>
    <row r="14" spans="1:14" x14ac:dyDescent="0.25">
      <c r="D14" s="17"/>
    </row>
    <row r="16" spans="1:14" x14ac:dyDescent="0.25">
      <c r="B16" s="39"/>
      <c r="C16" s="39"/>
      <c r="D16" s="39"/>
      <c r="E16" s="39"/>
      <c r="F16" s="39"/>
      <c r="G16" s="39"/>
      <c r="H16" s="39"/>
    </row>
    <row r="17" spans="2:8" ht="23.25" customHeight="1" x14ac:dyDescent="0.25">
      <c r="B17" s="39"/>
      <c r="C17" s="39"/>
      <c r="D17" s="39"/>
      <c r="E17" s="39"/>
      <c r="F17" s="39"/>
      <c r="G17" s="58"/>
      <c r="H17" s="58"/>
    </row>
    <row r="18" spans="2:8" x14ac:dyDescent="0.25">
      <c r="B18" s="39"/>
      <c r="C18" s="39"/>
      <c r="D18" s="39"/>
      <c r="E18" s="39"/>
      <c r="F18" s="39"/>
      <c r="G18" s="58"/>
      <c r="H18" s="58"/>
    </row>
  </sheetData>
  <mergeCells count="12">
    <mergeCell ref="G11:N11"/>
    <mergeCell ref="A7:A8"/>
    <mergeCell ref="B7:B8"/>
    <mergeCell ref="C7:C8"/>
    <mergeCell ref="D7:D8"/>
    <mergeCell ref="E7:E8"/>
    <mergeCell ref="J3:K3"/>
    <mergeCell ref="L7:N7"/>
    <mergeCell ref="F7:F8"/>
    <mergeCell ref="G7:G8"/>
    <mergeCell ref="H7:H8"/>
    <mergeCell ref="I7:K7"/>
  </mergeCells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headerFooter>
    <oddFooter>&amp;LПредседател:.....................
( Сл. Бобева - Кирова)&amp;CЧленове: 1...........................
(Гергана Иванова)&amp;R2............................................
(Анелия Пеева)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Приложение 1</vt:lpstr>
      <vt:lpstr>Приложение 2А</vt:lpstr>
      <vt:lpstr>'Приложение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ODZ-DOB2</cp:lastModifiedBy>
  <cp:lastPrinted>2024-08-02T08:46:15Z</cp:lastPrinted>
  <dcterms:created xsi:type="dcterms:W3CDTF">2023-03-13T08:42:55Z</dcterms:created>
  <dcterms:modified xsi:type="dcterms:W3CDTF">2024-08-02T08:47:20Z</dcterms:modified>
</cp:coreProperties>
</file>