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\ODZ-Dobrich\TARG 2022-2023\КЛАСИРАНЕ 2022-2023\"/>
    </mc:Choice>
  </mc:AlternateContent>
  <bookViews>
    <workbookView xWindow="225" yWindow="5475" windowWidth="17400" windowHeight="6480" tabRatio="599" activeTab="1"/>
  </bookViews>
  <sheets>
    <sheet name="Приложение 1" sheetId="30" r:id="rId1"/>
    <sheet name="Приложение 2" sheetId="31" r:id="rId2"/>
  </sheets>
  <definedNames>
    <definedName name="_xlnm.Print_Titles" localSheetId="0">'Приложение 1'!$9:$11</definedName>
    <definedName name="_xlnm.Print_Titles" localSheetId="1">'Приложение 2'!$7:$8</definedName>
  </definedNames>
  <calcPr calcId="162913"/>
</workbook>
</file>

<file path=xl/calcChain.xml><?xml version="1.0" encoding="utf-8"?>
<calcChain xmlns="http://schemas.openxmlformats.org/spreadsheetml/2006/main">
  <c r="D41" i="31" l="1"/>
  <c r="D43" i="31" s="1"/>
  <c r="D38" i="31"/>
  <c r="D35" i="31"/>
  <c r="D32" i="31"/>
  <c r="D29" i="31"/>
  <c r="D20" i="31"/>
  <c r="D16" i="31"/>
  <c r="D12" i="31"/>
  <c r="D26" i="31"/>
  <c r="D23" i="31"/>
  <c r="D317" i="30" l="1"/>
  <c r="D304" i="30"/>
  <c r="D256" i="30"/>
  <c r="D162" i="30" l="1"/>
  <c r="D159" i="30"/>
  <c r="D132" i="30"/>
  <c r="D368" i="30"/>
  <c r="D333" i="30"/>
  <c r="D326" i="30"/>
  <c r="D291" i="30"/>
  <c r="D277" i="30"/>
  <c r="D141" i="30"/>
  <c r="D118" i="30"/>
  <c r="D86" i="30"/>
  <c r="D66" i="30"/>
  <c r="D24" i="30"/>
  <c r="D370" i="30" l="1"/>
</calcChain>
</file>

<file path=xl/comments1.xml><?xml version="1.0" encoding="utf-8"?>
<comments xmlns="http://schemas.openxmlformats.org/spreadsheetml/2006/main">
  <authors>
    <author>Georgi</author>
    <author>PC</author>
  </authors>
  <commentList>
    <comment ref="C13" authorId="0" shapeId="0">
      <text>
        <r>
          <rPr>
            <b/>
            <sz val="8"/>
            <color indexed="81"/>
            <rFont val="Tahoma"/>
            <family val="2"/>
          </rPr>
          <t>Georgi:</t>
        </r>
        <r>
          <rPr>
            <sz val="8"/>
            <color indexed="81"/>
            <rFont val="Tahoma"/>
            <family val="2"/>
          </rPr>
          <t xml:space="preserve">
разлика от 1 кв.м.
произлиза от2034</t>
        </r>
      </text>
    </comment>
    <comment ref="C184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009007 </t>
        </r>
      </text>
    </comment>
    <comment ref="C185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009009
</t>
        </r>
      </text>
    </comment>
    <comment ref="C186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009011</t>
        </r>
      </text>
    </comment>
    <comment ref="C187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009013</t>
        </r>
      </text>
    </comment>
    <comment ref="C188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009023</t>
        </r>
      </text>
    </comment>
    <comment ref="C190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009025</t>
        </r>
      </text>
    </comment>
    <comment ref="C195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011014</t>
        </r>
      </text>
    </comment>
    <comment ref="C204" authorId="1" shape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011035</t>
        </r>
      </text>
    </comment>
  </commentList>
</comments>
</file>

<file path=xl/sharedStrings.xml><?xml version="1.0" encoding="utf-8"?>
<sst xmlns="http://schemas.openxmlformats.org/spreadsheetml/2006/main" count="2369" uniqueCount="1047">
  <si>
    <t>Северняк</t>
  </si>
  <si>
    <t>Телериг</t>
  </si>
  <si>
    <t>Землище</t>
  </si>
  <si>
    <t>НТП</t>
  </si>
  <si>
    <t>нива</t>
  </si>
  <si>
    <t>Александрия</t>
  </si>
  <si>
    <t>Абрит</t>
  </si>
  <si>
    <t>Бистрец</t>
  </si>
  <si>
    <t>Габер</t>
  </si>
  <si>
    <t>Добрин</t>
  </si>
  <si>
    <t>Загорци</t>
  </si>
  <si>
    <t>Земенци</t>
  </si>
  <si>
    <t>Зимница</t>
  </si>
  <si>
    <t>Кап.Димитрово</t>
  </si>
  <si>
    <t>Коритен</t>
  </si>
  <si>
    <t>Крушари</t>
  </si>
  <si>
    <t>40097.22.44</t>
  </si>
  <si>
    <t>40097.22.118</t>
  </si>
  <si>
    <t>Лозенец</t>
  </si>
  <si>
    <t>Огняново</t>
  </si>
  <si>
    <t>Полк.Дяково</t>
  </si>
  <si>
    <t>Пор.Кърджиево</t>
  </si>
  <si>
    <t>00031.21.17</t>
  </si>
  <si>
    <t>00268.2.21</t>
  </si>
  <si>
    <t>00268.14.14</t>
  </si>
  <si>
    <t>00268.22.34</t>
  </si>
  <si>
    <t>00268.22.121</t>
  </si>
  <si>
    <t>00268.32.24</t>
  </si>
  <si>
    <t>04193.4.88</t>
  </si>
  <si>
    <t>04193.11.52</t>
  </si>
  <si>
    <t>04193.18.15</t>
  </si>
  <si>
    <t>04193.18.16</t>
  </si>
  <si>
    <t>04193.18.17</t>
  </si>
  <si>
    <t>14043.11.45</t>
  </si>
  <si>
    <t>14043.12.1</t>
  </si>
  <si>
    <t>14043.13.14</t>
  </si>
  <si>
    <t>14043.13.18</t>
  </si>
  <si>
    <t>14043.15.1</t>
  </si>
  <si>
    <t>14043.18.37</t>
  </si>
  <si>
    <t>14043.20.1</t>
  </si>
  <si>
    <t>14043.53.1</t>
  </si>
  <si>
    <t>21470.17.23</t>
  </si>
  <si>
    <t>21470.17.25</t>
  </si>
  <si>
    <t>21470.19.55</t>
  </si>
  <si>
    <t>30185.16.79</t>
  </si>
  <si>
    <t>30185.19.1</t>
  </si>
  <si>
    <t>30185.22.126</t>
  </si>
  <si>
    <t>30185.30.7</t>
  </si>
  <si>
    <t>30185.600.2</t>
  </si>
  <si>
    <t>30781.74.7</t>
  </si>
  <si>
    <t>30781.18.36</t>
  </si>
  <si>
    <t>30781.18.28</t>
  </si>
  <si>
    <t>30884.13.56</t>
  </si>
  <si>
    <t>36138.140.163</t>
  </si>
  <si>
    <t>44104.10.6</t>
  </si>
  <si>
    <t>44104.10.7</t>
  </si>
  <si>
    <t>53357.62.11</t>
  </si>
  <si>
    <t>53357.64.63</t>
  </si>
  <si>
    <t>57858.1.2</t>
  </si>
  <si>
    <t>65906.24.1</t>
  </si>
  <si>
    <t>65906.25.3</t>
  </si>
  <si>
    <t>72196.99.37</t>
  </si>
  <si>
    <t>72196.99.154</t>
  </si>
  <si>
    <t>30185.30.56</t>
  </si>
  <si>
    <t>№ 
по ред</t>
  </si>
  <si>
    <t>Номер имот</t>
  </si>
  <si>
    <t>Площ дка</t>
  </si>
  <si>
    <t>Кат.</t>
  </si>
  <si>
    <t>00031.1.51</t>
  </si>
  <si>
    <t>00031.2.111</t>
  </si>
  <si>
    <t>00031.5.14</t>
  </si>
  <si>
    <t>00031.6.50</t>
  </si>
  <si>
    <t>00031.6.57</t>
  </si>
  <si>
    <t>00031.7.51</t>
  </si>
  <si>
    <t>00031.7.57</t>
  </si>
  <si>
    <t>00031.7.61</t>
  </si>
  <si>
    <t>00031.7.72</t>
  </si>
  <si>
    <t>00031.7.83</t>
  </si>
  <si>
    <t>00031.60.3</t>
  </si>
  <si>
    <t>00268.2.25</t>
  </si>
  <si>
    <t>00268.5.12</t>
  </si>
  <si>
    <t>00268.7.5</t>
  </si>
  <si>
    <t>00268.10.18</t>
  </si>
  <si>
    <t>00268.13.31</t>
  </si>
  <si>
    <t>00268.13.32</t>
  </si>
  <si>
    <t>00268.13.35</t>
  </si>
  <si>
    <t>00268.13.36</t>
  </si>
  <si>
    <t>00268.16.50</t>
  </si>
  <si>
    <t>00268.16.51</t>
  </si>
  <si>
    <t>00268.16.54</t>
  </si>
  <si>
    <t>00268.17.22</t>
  </si>
  <si>
    <t>00268.17.41</t>
  </si>
  <si>
    <t>00268.18.37</t>
  </si>
  <si>
    <t>00268.21.66</t>
  </si>
  <si>
    <t>00268.21.121</t>
  </si>
  <si>
    <t>00268.21.122</t>
  </si>
  <si>
    <t>00268.22.97</t>
  </si>
  <si>
    <t>00268.22.115</t>
  </si>
  <si>
    <t>00268.22.118</t>
  </si>
  <si>
    <t>00268.22.119</t>
  </si>
  <si>
    <t>00268.22.122</t>
  </si>
  <si>
    <t>00268.22.130</t>
  </si>
  <si>
    <t>00268.22.133</t>
  </si>
  <si>
    <t>00268.23.55</t>
  </si>
  <si>
    <t>00268.24.4</t>
  </si>
  <si>
    <t>00268.24.59</t>
  </si>
  <si>
    <t>00268.24.60</t>
  </si>
  <si>
    <t>00268.24.61</t>
  </si>
  <si>
    <t>00268.26.20</t>
  </si>
  <si>
    <t>00268.26.36</t>
  </si>
  <si>
    <t>00268.26.54</t>
  </si>
  <si>
    <t>00268.26.55</t>
  </si>
  <si>
    <t>00268.27.15</t>
  </si>
  <si>
    <t>00268.28.5</t>
  </si>
  <si>
    <t>00268.28.68</t>
  </si>
  <si>
    <t>00268.32.13</t>
  </si>
  <si>
    <t>04193.2.26</t>
  </si>
  <si>
    <t>04193.4.55</t>
  </si>
  <si>
    <t>041.93.9.45</t>
  </si>
  <si>
    <t>04193.12.56</t>
  </si>
  <si>
    <t>04193.13.5</t>
  </si>
  <si>
    <t>04193.14.1</t>
  </si>
  <si>
    <t>04193.15.17</t>
  </si>
  <si>
    <t>14043.9.1</t>
  </si>
  <si>
    <t>14043.10.18</t>
  </si>
  <si>
    <t>14043.11.35</t>
  </si>
  <si>
    <t>14043.11.46</t>
  </si>
  <si>
    <t>14043.11.54</t>
  </si>
  <si>
    <t>14043.11.75</t>
  </si>
  <si>
    <t>14043.11.77</t>
  </si>
  <si>
    <t>14043.11.105</t>
  </si>
  <si>
    <t>14043.11.122</t>
  </si>
  <si>
    <t>14043.11.127</t>
  </si>
  <si>
    <t>14043.11.129</t>
  </si>
  <si>
    <t>14043.11.136</t>
  </si>
  <si>
    <t>14043.13.21</t>
  </si>
  <si>
    <t>14043.17.36</t>
  </si>
  <si>
    <t>14043.17.58</t>
  </si>
  <si>
    <t>14043.17.65</t>
  </si>
  <si>
    <t>14043.17.66</t>
  </si>
  <si>
    <t>14043.17.68</t>
  </si>
  <si>
    <t>14043.17.70</t>
  </si>
  <si>
    <t>14043.17.72</t>
  </si>
  <si>
    <t>14043.17.89</t>
  </si>
  <si>
    <t>14043.17.90</t>
  </si>
  <si>
    <t>21470.3.35</t>
  </si>
  <si>
    <t>21470.13.8</t>
  </si>
  <si>
    <t>21470.13.17</t>
  </si>
  <si>
    <t>21470.18.1</t>
  </si>
  <si>
    <t>21470.18.44</t>
  </si>
  <si>
    <t>21470.29.50</t>
  </si>
  <si>
    <t>21470.31.20</t>
  </si>
  <si>
    <t>21470.32.22</t>
  </si>
  <si>
    <t>21470.32.30</t>
  </si>
  <si>
    <t>30185.16.1</t>
  </si>
  <si>
    <t>30185.18.4</t>
  </si>
  <si>
    <t>30185.99.1</t>
  </si>
  <si>
    <t>30781.30.14</t>
  </si>
  <si>
    <t>30781.50.54</t>
  </si>
  <si>
    <t>30781.80.35</t>
  </si>
  <si>
    <t>30781.80.36</t>
  </si>
  <si>
    <t>30781.80.37</t>
  </si>
  <si>
    <t>30781.80.38</t>
  </si>
  <si>
    <t>30781.80.41</t>
  </si>
  <si>
    <t>30781.80.43</t>
  </si>
  <si>
    <t>30781.80.44</t>
  </si>
  <si>
    <t>30781.80.45</t>
  </si>
  <si>
    <t>30781.80.46</t>
  </si>
  <si>
    <t>30781.86.11</t>
  </si>
  <si>
    <t>30781.90.24</t>
  </si>
  <si>
    <t>30884.13.42</t>
  </si>
  <si>
    <t>36138.1.5</t>
  </si>
  <si>
    <t>36138.2.8</t>
  </si>
  <si>
    <t>36138.2.23</t>
  </si>
  <si>
    <t>36138.2.24</t>
  </si>
  <si>
    <t>36138.2.56</t>
  </si>
  <si>
    <t>36138.3.3</t>
  </si>
  <si>
    <t>36138.4.38</t>
  </si>
  <si>
    <t>36138.4.39</t>
  </si>
  <si>
    <t>36138.5.3</t>
  </si>
  <si>
    <t>36138.7.32</t>
  </si>
  <si>
    <t>36138.7.33</t>
  </si>
  <si>
    <t>36138.7.34</t>
  </si>
  <si>
    <t>36138.8.24</t>
  </si>
  <si>
    <t>36138.8.31</t>
  </si>
  <si>
    <t>36138.8.35</t>
  </si>
  <si>
    <t>36138.8.50</t>
  </si>
  <si>
    <t>36138.8.65</t>
  </si>
  <si>
    <t>36138.8.68</t>
  </si>
  <si>
    <t>36138.9.2</t>
  </si>
  <si>
    <t>36138.9.3</t>
  </si>
  <si>
    <t>36138.9.1007</t>
  </si>
  <si>
    <t>36138.9.1009</t>
  </si>
  <si>
    <t>36138.9.1011</t>
  </si>
  <si>
    <t>36138.9.1013</t>
  </si>
  <si>
    <t>36138.9.1023</t>
  </si>
  <si>
    <t>36138.9.24</t>
  </si>
  <si>
    <t>36138.9.1025</t>
  </si>
  <si>
    <t>36138.11.2</t>
  </si>
  <si>
    <t>36138.11.8</t>
  </si>
  <si>
    <t>36138.11.10</t>
  </si>
  <si>
    <t>36138.11.12</t>
  </si>
  <si>
    <t>36138.11.1014</t>
  </si>
  <si>
    <t>36138.11.15</t>
  </si>
  <si>
    <t>36138.11.16</t>
  </si>
  <si>
    <t>36138.11.25</t>
  </si>
  <si>
    <t>36138.11.27</t>
  </si>
  <si>
    <t>36138.11.28</t>
  </si>
  <si>
    <t>36138.11.29</t>
  </si>
  <si>
    <t>36138.11.30</t>
  </si>
  <si>
    <t>36138.11.34</t>
  </si>
  <si>
    <t>36138.11.1035</t>
  </si>
  <si>
    <t>36138.12.18</t>
  </si>
  <si>
    <t>36138.15.1</t>
  </si>
  <si>
    <t>36138.15.3</t>
  </si>
  <si>
    <t>36138.15.4</t>
  </si>
  <si>
    <t>36138.15.7</t>
  </si>
  <si>
    <t>36138.15.10</t>
  </si>
  <si>
    <t>36138.15.11</t>
  </si>
  <si>
    <t>36138.15.13</t>
  </si>
  <si>
    <t>36138.15.14</t>
  </si>
  <si>
    <t>36138.15.17</t>
  </si>
  <si>
    <t>36138.15.21</t>
  </si>
  <si>
    <t>36138.16.23</t>
  </si>
  <si>
    <t>36138.16.24</t>
  </si>
  <si>
    <t>36138.16.25</t>
  </si>
  <si>
    <t>36138.21.2</t>
  </si>
  <si>
    <t>36138.21.4</t>
  </si>
  <si>
    <t>36138.21.21</t>
  </si>
  <si>
    <t>36138.21.22</t>
  </si>
  <si>
    <t>36138.21.23</t>
  </si>
  <si>
    <t>36138.22.2</t>
  </si>
  <si>
    <t>36138.22.12</t>
  </si>
  <si>
    <t>36138.23.13</t>
  </si>
  <si>
    <t>36138.23.15</t>
  </si>
  <si>
    <t>36138.23.16</t>
  </si>
  <si>
    <t>36138.23.17</t>
  </si>
  <si>
    <t>36138.23.18</t>
  </si>
  <si>
    <t>36138.23.20</t>
  </si>
  <si>
    <t>36138.23.22</t>
  </si>
  <si>
    <t>36138.23.25</t>
  </si>
  <si>
    <t>36138.23.26</t>
  </si>
  <si>
    <t>36138.23.28</t>
  </si>
  <si>
    <t>36138.23.29</t>
  </si>
  <si>
    <t>36138.23.31</t>
  </si>
  <si>
    <t>36138.23.37</t>
  </si>
  <si>
    <t>36138.23.38</t>
  </si>
  <si>
    <t>36138.23.39</t>
  </si>
  <si>
    <t>36138.23.40</t>
  </si>
  <si>
    <t>36138.23.41</t>
  </si>
  <si>
    <t>36138.23.42</t>
  </si>
  <si>
    <t>36138.23.43</t>
  </si>
  <si>
    <t>36138.23.44</t>
  </si>
  <si>
    <t>36138.23.45</t>
  </si>
  <si>
    <t>36138.23.46</t>
  </si>
  <si>
    <t>36138.23.48</t>
  </si>
  <si>
    <t>36138.23.49</t>
  </si>
  <si>
    <t>36138.23.50</t>
  </si>
  <si>
    <t>36138.23.51</t>
  </si>
  <si>
    <t>36138.23.53</t>
  </si>
  <si>
    <t>36138.23.55</t>
  </si>
  <si>
    <t>36138.23.56</t>
  </si>
  <si>
    <t>36138.23.57</t>
  </si>
  <si>
    <t>38618.2.121</t>
  </si>
  <si>
    <t>38618.3.28</t>
  </si>
  <si>
    <t>38618.3.30</t>
  </si>
  <si>
    <t>38618.4.84</t>
  </si>
  <si>
    <t>38618.6.7</t>
  </si>
  <si>
    <t>38618.9.10</t>
  </si>
  <si>
    <t>38618.9.13</t>
  </si>
  <si>
    <t>38618.9.35</t>
  </si>
  <si>
    <t>38618.10.44</t>
  </si>
  <si>
    <t>38618.10.45</t>
  </si>
  <si>
    <t>38618.10.48</t>
  </si>
  <si>
    <t>38618.13.5</t>
  </si>
  <si>
    <t>38618.13.7</t>
  </si>
  <si>
    <t>38618.18.14</t>
  </si>
  <si>
    <t>38618.18.29</t>
  </si>
  <si>
    <t>38618.22.43</t>
  </si>
  <si>
    <t>38618.23.43</t>
  </si>
  <si>
    <t>38618.23.44</t>
  </si>
  <si>
    <t>38618.24.11</t>
  </si>
  <si>
    <t>40097.28.11</t>
  </si>
  <si>
    <t>40097.28.10</t>
  </si>
  <si>
    <t>40097.27.25</t>
  </si>
  <si>
    <t>40097.27.24</t>
  </si>
  <si>
    <t>40097.22.99</t>
  </si>
  <si>
    <t>40097.22.98</t>
  </si>
  <si>
    <t>40097.22.97</t>
  </si>
  <si>
    <t>40097.22.103</t>
  </si>
  <si>
    <t>40097.22.102</t>
  </si>
  <si>
    <t>40097.22.100</t>
  </si>
  <si>
    <t>44104.4.127</t>
  </si>
  <si>
    <t>44104.5.12</t>
  </si>
  <si>
    <t>44104.5.29</t>
  </si>
  <si>
    <t>44104.5.41</t>
  </si>
  <si>
    <t>44104.10.17</t>
  </si>
  <si>
    <t>44104.10.47</t>
  </si>
  <si>
    <t>44104.11.166</t>
  </si>
  <si>
    <t>44104.15.38</t>
  </si>
  <si>
    <t>44104.17.52</t>
  </si>
  <si>
    <t>44104.18.66</t>
  </si>
  <si>
    <t>53357.52.33</t>
  </si>
  <si>
    <t>53357.53.4</t>
  </si>
  <si>
    <t>53357.53.11</t>
  </si>
  <si>
    <t>53357.57.1</t>
  </si>
  <si>
    <t>53357.61.21</t>
  </si>
  <si>
    <t>53357.63.24</t>
  </si>
  <si>
    <t>53357.63.27</t>
  </si>
  <si>
    <t>53357.70.11</t>
  </si>
  <si>
    <t>53357.76.27</t>
  </si>
  <si>
    <t>57234.2.231</t>
  </si>
  <si>
    <t>57234.2.235</t>
  </si>
  <si>
    <t>57234.2.239</t>
  </si>
  <si>
    <t>57234.29.21</t>
  </si>
  <si>
    <t>57234.31.130</t>
  </si>
  <si>
    <t>57234.34.51</t>
  </si>
  <si>
    <t>57234.34.56</t>
  </si>
  <si>
    <t>65906.11.5</t>
  </si>
  <si>
    <t>65906.18.7</t>
  </si>
  <si>
    <t>65906.18.10</t>
  </si>
  <si>
    <t>65906.18.11</t>
  </si>
  <si>
    <t>72196.95.22</t>
  </si>
  <si>
    <t>72196.96.13</t>
  </si>
  <si>
    <t>72196.96.47</t>
  </si>
  <si>
    <t>72196.97.48</t>
  </si>
  <si>
    <t>72196.97.49</t>
  </si>
  <si>
    <t>72196.99.32</t>
  </si>
  <si>
    <t>72196.99.153</t>
  </si>
  <si>
    <t>72196.99.155</t>
  </si>
  <si>
    <t>72196.106.1</t>
  </si>
  <si>
    <t>72196.110.10</t>
  </si>
  <si>
    <t>72196.110.97</t>
  </si>
  <si>
    <t>72196.110.100</t>
  </si>
  <si>
    <t>72196.110.101</t>
  </si>
  <si>
    <t>72196.112.13</t>
  </si>
  <si>
    <t>72196.112.122</t>
  </si>
  <si>
    <t>72196.112.127</t>
  </si>
  <si>
    <t>72196.113.8</t>
  </si>
  <si>
    <t>72196.113.9</t>
  </si>
  <si>
    <t>72196.115.38</t>
  </si>
  <si>
    <t>72196.117.165</t>
  </si>
  <si>
    <t>72196.117.198</t>
  </si>
  <si>
    <t>72196.122.3</t>
  </si>
  <si>
    <t>72196.122.28</t>
  </si>
  <si>
    <t>72196.122.143</t>
  </si>
  <si>
    <t>72196.123.57</t>
  </si>
  <si>
    <t>72196.124.38</t>
  </si>
  <si>
    <t>72196.124.98</t>
  </si>
  <si>
    <t>72196.127.70</t>
  </si>
  <si>
    <t>72196.127.134</t>
  </si>
  <si>
    <t>72196.128.40</t>
  </si>
  <si>
    <t>72196.121.1</t>
  </si>
  <si>
    <t>40097.509.10</t>
  </si>
  <si>
    <t>53357.55.3</t>
  </si>
  <si>
    <t>ОБЩО 13 броя имоти</t>
  </si>
  <si>
    <t>за определяне на спечелилите за ползване свободни земеделски от ДПФ</t>
  </si>
  <si>
    <t>за отглеждане на едногодишни полски култури за срок от 10 год.</t>
  </si>
  <si>
    <t>за стопанската 2022/2023 г.</t>
  </si>
  <si>
    <r>
      <t>за срок от 10 год. за стопанската</t>
    </r>
    <r>
      <rPr>
        <sz val="10"/>
        <rFont val="Arial Cyr"/>
        <charset val="204"/>
      </rPr>
      <t xml:space="preserve"> 2</t>
    </r>
    <r>
      <rPr>
        <b/>
        <sz val="10"/>
        <rFont val="Arial Cyr"/>
        <charset val="204"/>
      </rPr>
      <t>022/2023 г.</t>
    </r>
  </si>
  <si>
    <t>ПРИЛОЖЕНИЕ № 1 ЗА ОБЩИНА КРУШАРИ</t>
  </si>
  <si>
    <t>№  Оферта предложена цена</t>
  </si>
  <si>
    <t>ОБЩО 318 бр. имоти</t>
  </si>
  <si>
    <t>ПРИЛОЖЕНИЕ № 2  ЗА ОБЩИНА КРУШАРИ</t>
  </si>
  <si>
    <t xml:space="preserve">при условията на чл.47 о, ал.2 ППЗСПЗЗ, за които на три последователни тръжни сесии не са подавани </t>
  </si>
  <si>
    <t>предложения и попадат извън допустимия слой за подпомагане.</t>
  </si>
  <si>
    <t>Класиран на първо място</t>
  </si>
  <si>
    <t>Класиран на второ място</t>
  </si>
  <si>
    <t>№  оферта предложена цена</t>
  </si>
  <si>
    <t>"Боян Балчев" ЕООД - ТА-646 / 146.00</t>
  </si>
  <si>
    <t>"Агро Деа - 3" ЕООД - ТА-414 / 154.00</t>
  </si>
  <si>
    <t>ТА-681/137.00</t>
  </si>
  <si>
    <t>ТА-588/119.00</t>
  </si>
  <si>
    <t>ТА-651/116.00</t>
  </si>
  <si>
    <t>ТА-24/97.00</t>
  </si>
  <si>
    <t>ТА-67/139.00</t>
  </si>
  <si>
    <t>ТА-651/131.00</t>
  </si>
  <si>
    <t>ТА-588/126.00</t>
  </si>
  <si>
    <t>ТА-524/124.00</t>
  </si>
  <si>
    <t>ТА-313/115.00</t>
  </si>
  <si>
    <t>"Станко 2013" ЕООД - ТА-439 / 147.00</t>
  </si>
  <si>
    <t>ТА-646/146.00</t>
  </si>
  <si>
    <t>ТА-651/125.00</t>
  </si>
  <si>
    <t>"Боян Балчев" ЕООД - ТА-646 / 131.00</t>
  </si>
  <si>
    <t>ТА-313/110.00</t>
  </si>
  <si>
    <t>ТА-24/87.00</t>
  </si>
  <si>
    <t>ТА-313/92.00</t>
  </si>
  <si>
    <t>ТА-67/141.00</t>
  </si>
  <si>
    <t>ТА-651/136.00</t>
  </si>
  <si>
    <t>ТА-313/131.00</t>
  </si>
  <si>
    <t>ТА-313/135.00</t>
  </si>
  <si>
    <t>ТА-588/127.00</t>
  </si>
  <si>
    <t>ТА-669/121.00</t>
  </si>
  <si>
    <t>ТА-595/97.00</t>
  </si>
  <si>
    <t>ТА-24/93.00</t>
  </si>
  <si>
    <t>ТА-313/128.00</t>
  </si>
  <si>
    <t>ТА-313/133.00</t>
  </si>
  <si>
    <t>ТА-313/137.00</t>
  </si>
  <si>
    <t>"Динкор" ЕООД - ТА-168 / 110.00</t>
  </si>
  <si>
    <t>"Боян Балчев" ЕООД - ТА-646 / 126.00</t>
  </si>
  <si>
    <t>ТА-669/84.00</t>
  </si>
  <si>
    <t>І. Класиране на предложенията на първо и второ място,</t>
  </si>
  <si>
    <t>подреждане на останалите оферти</t>
  </si>
  <si>
    <t>"Агро Деа - 3" ЕООД - ТА-413 / 123.00</t>
  </si>
  <si>
    <t>"Елица Матеева - 84" ЕООД - ТА-314 / 91.00</t>
  </si>
  <si>
    <t>ТА-21/89.00</t>
  </si>
  <si>
    <t>ТА-594/83.00</t>
  </si>
  <si>
    <t>ТА-554/82.00</t>
  </si>
  <si>
    <t>"Ултимът Хънтинг" ЕООД - ТА-525 / 124.00</t>
  </si>
  <si>
    <t>ТА-314/81.00</t>
  </si>
  <si>
    <t>ТА-21/79.00</t>
  </si>
  <si>
    <t>ТА-554/73.00</t>
  </si>
  <si>
    <t>"Желев Агрокоп" ЕООД - ТА-653 / 136.00</t>
  </si>
  <si>
    <t>Тансер Тасин Рюстем - ТА-587 / 129.00</t>
  </si>
  <si>
    <t>ТА-413/123.00</t>
  </si>
  <si>
    <t>ТА-314/121.00</t>
  </si>
  <si>
    <t>ТА-554/109.00</t>
  </si>
  <si>
    <t>ТА-37/107.00</t>
  </si>
  <si>
    <t>ТА-21/91.00</t>
  </si>
  <si>
    <t>ТА-594/69.00</t>
  </si>
  <si>
    <t>"Боян Балчев" ЕООД - ТА-645 / 136.00</t>
  </si>
  <si>
    <t>ТА-314/120.00</t>
  </si>
  <si>
    <t>ТА-554/108.00</t>
  </si>
  <si>
    <t>ТА-594/98.00</t>
  </si>
  <si>
    <t>ТА-21/94.00</t>
  </si>
  <si>
    <t>ТА-37/83.00</t>
  </si>
  <si>
    <t>Тансер Тасин Рюстем - ТА-587 / 119.00</t>
  </si>
  <si>
    <t>ТА-314/69.00</t>
  </si>
  <si>
    <t>ТА-554/62.00</t>
  </si>
  <si>
    <t>ТА-653/104.00</t>
  </si>
  <si>
    <t>ТА-314/98.00</t>
  </si>
  <si>
    <t>ТА-453/88.00</t>
  </si>
  <si>
    <t>ТА-314/101.00</t>
  </si>
  <si>
    <t>ТА-314/105.00</t>
  </si>
  <si>
    <t>ТА-554/95.00</t>
  </si>
  <si>
    <t>"Боян Балчев" ЕООД - ТА-645 / 141.00</t>
  </si>
  <si>
    <t>ТА-653/121.00</t>
  </si>
  <si>
    <t>ТА-314/122.00</t>
  </si>
  <si>
    <t>ТА-554/110.00</t>
  </si>
  <si>
    <t>"Боян Балчев" ЕООД - ТА-645 / 131.00</t>
  </si>
  <si>
    <t>ТА-314/111.00</t>
  </si>
  <si>
    <t>ТА-554/100.00</t>
  </si>
  <si>
    <t>"Елица Матеева - 84" ЕООД - ТА-314 / 125.00</t>
  </si>
  <si>
    <t>ТА-525/124.00</t>
  </si>
  <si>
    <t>ТА-554/113.00</t>
  </si>
  <si>
    <t>ТА-37/85.00</t>
  </si>
  <si>
    <t>ТА-554/111.00</t>
  </si>
  <si>
    <t>ТА-21/106.00</t>
  </si>
  <si>
    <t>ТА-594/103.00</t>
  </si>
  <si>
    <t>"Елица Матеева - 84" ЕООД - ТА-314 / 124.00</t>
  </si>
  <si>
    <t>ТА-554/112.00</t>
  </si>
  <si>
    <t>ЯВЕН ТЪРГ</t>
  </si>
  <si>
    <t>ТА-554/75.00</t>
  </si>
  <si>
    <t>"Елица Матеева - 84" ЕООД - ТА-314 / 122.00</t>
  </si>
  <si>
    <t>"Стелт-13" ЕООД - ТА-554/110.00</t>
  </si>
  <si>
    <t>ТА-653/103.00</t>
  </si>
  <si>
    <t>"Елица Матеева - 84" ЕООД - ТА-314 / 119.00</t>
  </si>
  <si>
    <t>"Стелт-13" ЕООД - ТА-554/107.00</t>
  </si>
  <si>
    <t>ТА-21/77.00</t>
  </si>
  <si>
    <t>"Елица Матеева - 84" ЕООД - ТА-314 / 121.00</t>
  </si>
  <si>
    <t>"Стелт-13" ЕООД - ТА-554/109.00</t>
  </si>
  <si>
    <t>ТА-314/113.00</t>
  </si>
  <si>
    <t>Енчо Неделчев Енев - ТА-366 / 111.00</t>
  </si>
  <si>
    <t>ЕТ "Герчо - Ивайло Петров" -ТА-594 / 107.00</t>
  </si>
  <si>
    <t>ТА-554/81.00</t>
  </si>
  <si>
    <t>ТА-314/73.00</t>
  </si>
  <si>
    <t>ТА-554/119.00</t>
  </si>
  <si>
    <t>ТА-366/111.00</t>
  </si>
  <si>
    <t>ТА-594/107.00</t>
  </si>
  <si>
    <t>ТА-554/123.00</t>
  </si>
  <si>
    <t>ТА-554/135.00</t>
  </si>
  <si>
    <t>"Стелт-13" ЕООД - ТА-554 / 125.00</t>
  </si>
  <si>
    <t>"Стелт-13" ЕООД - ТА-554 / 89.00</t>
  </si>
  <si>
    <t>"Елица Матеева - 84" ЕООД - ТА-314 / 80.00</t>
  </si>
  <si>
    <t>"Балчев - 95" ЕООД - ТА-21 / 91.00</t>
  </si>
  <si>
    <t>"Маркови - 2022" ООД - ТА-37 / 83.00</t>
  </si>
  <si>
    <t>"Станко 2013" ЕООД - ТА-440 / 121.00</t>
  </si>
  <si>
    <t>"Стелт-13" ЕООД - ТА-554 / 103.00</t>
  </si>
  <si>
    <t>ТА-21/97.00</t>
  </si>
  <si>
    <t>ТА-314/92.00</t>
  </si>
  <si>
    <t>"Стелт-13" ЕООД - ТА-554 / 111.00</t>
  </si>
  <si>
    <t>ТА-314/100.00</t>
  </si>
  <si>
    <t>"Стелт-13" ЕООД - ТА-554 / 113.00</t>
  </si>
  <si>
    <t>ТА-314/102.00</t>
  </si>
  <si>
    <t>"Агро Деа - 3" ЕООД - ТА-413 / 142.00</t>
  </si>
  <si>
    <t>"Стелт-13" ЕООД - ТА-554 / 132.00</t>
  </si>
  <si>
    <t>ТА-323/125.00</t>
  </si>
  <si>
    <t>ТА-440/121.00</t>
  </si>
  <si>
    <t>ТА-314/119.00</t>
  </si>
  <si>
    <t>ТА-671/97.00</t>
  </si>
  <si>
    <t>ТА-594/81.00</t>
  </si>
  <si>
    <t>"Стелт-13" ЕООД - ТА-554 / 135.00</t>
  </si>
  <si>
    <t>ТА-21/84.00</t>
  </si>
  <si>
    <t>"Маркови - 2022" ООД - ТА-37 / 107.00       "Илиянчи" ЕООД - ТА-671 / 107.00</t>
  </si>
  <si>
    <t>ТА-554/90.00</t>
  </si>
  <si>
    <t>ТА-157/81.00</t>
  </si>
  <si>
    <t>ТА-314/86.00</t>
  </si>
  <si>
    <t>"Стелт-13" ЕООД - ТА-554 / 136.00</t>
  </si>
  <si>
    <t>ТА-21/104.00</t>
  </si>
  <si>
    <t>"Агро Деа - 3" ЕООД - ТА-413 / 128.00</t>
  </si>
  <si>
    <t>ТА-653/118.00</t>
  </si>
  <si>
    <t>ТА-37/102.00</t>
  </si>
  <si>
    <t>ТА-453/96.00</t>
  </si>
  <si>
    <t>ТА-671/92.00</t>
  </si>
  <si>
    <t>"Желев Агрокорп" ЕООД - ТА-653 / 118.00</t>
  </si>
  <si>
    <t>ТА-37/89.00</t>
  </si>
  <si>
    <t>"Боян Балчев" ЕООД - ТА-645 / 111.00</t>
  </si>
  <si>
    <t>Добромир Петров Георгиев - ТА-157 / 81.00</t>
  </si>
  <si>
    <t>Добромир Петров Георгиев - ТА-157 / 61.00</t>
  </si>
  <si>
    <t>"Елица Матеева - 84" ЕООД - ТА-314 / 83.00</t>
  </si>
  <si>
    <t>"Балчев-95" ЕООД - ТА-23 / 84.00</t>
  </si>
  <si>
    <t>"Желев Агрокорп" ЕООД - ТА-653 / 137.00</t>
  </si>
  <si>
    <t>"Боян Балчев" ЕООД - ТА-645 / 137.00</t>
  </si>
  <si>
    <t>"Желев Агрокорп" ЕООД - ТА-653 / 136.00</t>
  </si>
  <si>
    <t xml:space="preserve">"Стелт-13" ЕООД" - ТА-554 / 136.00               "Желев Агрокорп" ЕООД - ТА-653 / 136.00    </t>
  </si>
  <si>
    <t>"Стелт-13" ЕООД - ТА-555 / 122.00</t>
  </si>
  <si>
    <t>"Елица Матеева - 84" ЕООД - ТА-315 / 110.00</t>
  </si>
  <si>
    <t>ТА-555/112.00</t>
  </si>
  <si>
    <t>Добромир Петров Георгиев - ТА-156 / 61.00</t>
  </si>
  <si>
    <t>"Елица Матеева - 84" ЕООД - ТА-315 / 125.00</t>
  </si>
  <si>
    <t>"Стелт-13" ЕООД - ТА-555 / 113.00</t>
  </si>
  <si>
    <t>ТА-672/ 89.00</t>
  </si>
  <si>
    <t>ТА-593/76.00</t>
  </si>
  <si>
    <t>"Илиянчи" ЕООД - ТА-672 / 82.00</t>
  </si>
  <si>
    <t>Добромир Петров Георгиев - ТА-156 / 71.00</t>
  </si>
  <si>
    <t>Добромир Петров Георгиев - ТА-156 / 81.00</t>
  </si>
  <si>
    <t>"Ултимът Хънтинг" ЕООД - ТА-526 / 124.00</t>
  </si>
  <si>
    <t>Борислав Диянов Балчев - ТА-454 / 82.00</t>
  </si>
  <si>
    <t>ТА-22/67.00</t>
  </si>
  <si>
    <t>"Стелт-13" ЕООД - ТА-556 / 62.00</t>
  </si>
  <si>
    <t>"Елица Матеева - 84" ЕООД - ТА-317 / 69.00</t>
  </si>
  <si>
    <t>ТА-433/61.00</t>
  </si>
  <si>
    <t>"Агро Деа - 3" ЕООД - ТА-411 / 130.00</t>
  </si>
  <si>
    <t>ТА-556/62.00</t>
  </si>
  <si>
    <t>"Агро Деа - 3" ЕООД - ТА-411 / 65.00</t>
  </si>
  <si>
    <t>"Стелт-13" ЕООД - ТА-556 / 62.00             Ержан Ибрям Карани - ТА-433 / 62.00</t>
  </si>
  <si>
    <t>Ержан Ибрям Карани - ТА-433 / 72.00</t>
  </si>
  <si>
    <t>ТА-313/136.00     ТА-651/136.00</t>
  </si>
  <si>
    <t>ТА-646/136.00     ТА-651/136.00</t>
  </si>
  <si>
    <t>ТА-524/127.00      ТА-588/127.00</t>
  </si>
  <si>
    <t>ТА-524/127.00     ТА-588/127.00</t>
  </si>
  <si>
    <t>ТА-524/127.00    ТА-588/127.00</t>
  </si>
  <si>
    <t>ТА-453/88.00       ТА-554/88.00</t>
  </si>
  <si>
    <t>ТА-21/91.00         ТА-554/91.00</t>
  </si>
  <si>
    <t>ТА-21/103.00       ТА-653/103.00</t>
  </si>
  <si>
    <t>ТА-314/107.00     ТА-594/107.00</t>
  </si>
  <si>
    <t>ТА-314/111.00      ТА-366/111.00</t>
  </si>
  <si>
    <t>ТА-21/97.00         ТА-671/97.00</t>
  </si>
  <si>
    <t>ТА-157/81.00       ТА-314/81.00</t>
  </si>
  <si>
    <t>"Елица Матеева - 84" ЕООД - ТА-317 / 117.00</t>
  </si>
  <si>
    <t>ТА-433/62.00</t>
  </si>
  <si>
    <t>ТА-556/105.00</t>
  </si>
  <si>
    <t>"Елица Матеева - 84" ЕООД - ТА-317 / 75.00</t>
  </si>
  <si>
    <t>ТА-556/68.00</t>
  </si>
  <si>
    <t>"Стелт-13" ЕООД - ТА-556 / 102.00</t>
  </si>
  <si>
    <t>ТА-317/92.00</t>
  </si>
  <si>
    <t>ТА-433/73.00</t>
  </si>
  <si>
    <t>Петя Михалева Василева - ТА-114/88.00</t>
  </si>
  <si>
    <t>"Стелт-13" ЕООД - ТА-556 / 78.00</t>
  </si>
  <si>
    <t>ТА-317/70.00</t>
  </si>
  <si>
    <t>Петя Михалева Василева - ТА-114/103.00</t>
  </si>
  <si>
    <t>"Агро Деа - 3" ЕООД - ТА-411 / 138.00</t>
  </si>
  <si>
    <t>"Стелт-13" ЕООД - ТА-556 / 127.00</t>
  </si>
  <si>
    <t>ТА-652/118.00</t>
  </si>
  <si>
    <t>ТА-317/114.00</t>
  </si>
  <si>
    <t>ТА-114/88.00</t>
  </si>
  <si>
    <t>"Стелт-13" ЕООД - ТА-556 / 128.00</t>
  </si>
  <si>
    <t>ТА-317/115.00</t>
  </si>
  <si>
    <t>ТА-114/103.00</t>
  </si>
  <si>
    <t>ТА-592/88.00</t>
  </si>
  <si>
    <t>ТА-433/71.00</t>
  </si>
  <si>
    <t>"Агро Деа - 3" ЕООД - ТА-411 / 132.00</t>
  </si>
  <si>
    <t>"Желев Агрокорп" ЕООД - ТА-652 / 118.00</t>
  </si>
  <si>
    <t>ТА-114/101.00</t>
  </si>
  <si>
    <t>ТА-556/72.00</t>
  </si>
  <si>
    <t>ТА-317/65.00</t>
  </si>
  <si>
    <t>ТА-556/75.00</t>
  </si>
  <si>
    <t>ТА-317/68.00</t>
  </si>
  <si>
    <t>ТА-556/82.00</t>
  </si>
  <si>
    <t>ТА-317/74.00</t>
  </si>
  <si>
    <t>ТА-556/85.00</t>
  </si>
  <si>
    <t>ТА-317/77.00</t>
  </si>
  <si>
    <t>ТА-433/74.00</t>
  </si>
  <si>
    <t>"Желев Агрокорп" ЕООД - ТА-652 / 130.00</t>
  </si>
  <si>
    <t>ТА-114/98.00</t>
  </si>
  <si>
    <t>ТА-556/77.00</t>
  </si>
  <si>
    <t>ТА-317/69.00</t>
  </si>
  <si>
    <t>Петя Михалева Василева - ТА-114/98.00</t>
  </si>
  <si>
    <t>"Стелт-13" ЕООД - ТА-556 / 129.00</t>
  </si>
  <si>
    <t>ТА-317/116.00</t>
  </si>
  <si>
    <t>"Агро Ве" ЕООД - ТА-90/180.00</t>
  </si>
  <si>
    <t>"Боян Балчев" ЕООД - ТА-643 / 146.00</t>
  </si>
  <si>
    <t>ТА-655/138.00</t>
  </si>
  <si>
    <t>ТА-66/131.00</t>
  </si>
  <si>
    <t>ТА-318/125.00</t>
  </si>
  <si>
    <t>ТА-527/124.00</t>
  </si>
  <si>
    <t>ТА-675/121.00</t>
  </si>
  <si>
    <t>ТА-368/112.00</t>
  </si>
  <si>
    <t>ТА-66/133.00</t>
  </si>
  <si>
    <t>ТА-318/126.00</t>
  </si>
  <si>
    <t>ТА-675/89.00</t>
  </si>
  <si>
    <t>ТА-318/127.00</t>
  </si>
  <si>
    <t>"Боян Балчев" ЕООД - ТА-643 / 121.00</t>
  </si>
  <si>
    <t>ТА-318/98.00</t>
  </si>
  <si>
    <t>ТА-455/97.00</t>
  </si>
  <si>
    <t>ТА-675/87.00</t>
  </si>
  <si>
    <t>ТА-655/118.00</t>
  </si>
  <si>
    <t>ТА-318/97.00</t>
  </si>
  <si>
    <t>ТА-318/106.00</t>
  </si>
  <si>
    <t>ТА-344/95.00</t>
  </si>
  <si>
    <t>ТА-675/91.00</t>
  </si>
  <si>
    <t>ТА-66/132.00</t>
  </si>
  <si>
    <t>ТА-318/109.00</t>
  </si>
  <si>
    <t>ТА-344/96.00</t>
  </si>
  <si>
    <t>ТА-318/96.00</t>
  </si>
  <si>
    <t>ТА-344/70.00</t>
  </si>
  <si>
    <t>"Балчев '95" ЕООД - ТА-25/76.00</t>
  </si>
  <si>
    <t>Мирослава Живкова Влайкова - ТА-322/65.00</t>
  </si>
  <si>
    <t>"Балчев '95" ЕООД - ТА-25/63.00</t>
  </si>
  <si>
    <t>Мирослава Живкова Влайкова - ТА-322/130.00</t>
  </si>
  <si>
    <t>"Стелт-13" ЕООД - ТА-557 / 115.00</t>
  </si>
  <si>
    <t>ТА-25/104.00       ТА-319/104.00</t>
  </si>
  <si>
    <t>ТА-456/98.00</t>
  </si>
  <si>
    <t>Борислав Диянов Балчев - ТА-456/89.00</t>
  </si>
  <si>
    <t>"Балчев '95" ЕООД - ТА-25/72.00</t>
  </si>
  <si>
    <t>ЕТ "МТД-Йордан Русев" - ТА-292/186.00</t>
  </si>
  <si>
    <t>"Елица Матеева - 84" ЕООД - ТА-320 / 125.00</t>
  </si>
  <si>
    <t>ТА-523/124.00</t>
  </si>
  <si>
    <t>ТА-558/113.00</t>
  </si>
  <si>
    <t>"Ултимът Хънтинг" ЕООД - ТА-523/124.00</t>
  </si>
  <si>
    <t>"Илиянчи" ЕООД - ТА-670/101.00</t>
  </si>
  <si>
    <t>ТА-558/86.00</t>
  </si>
  <si>
    <t>ТА-320/95.00</t>
  </si>
  <si>
    <t>"Станко 2013" ЕООД - ТА-441 / 147.00</t>
  </si>
  <si>
    <t>ТА-644/146.00</t>
  </si>
  <si>
    <t>ТА-320/124.00      ТА-523/124.00</t>
  </si>
  <si>
    <t>ТА-558/112.00</t>
  </si>
  <si>
    <t>ТА-320/131.00</t>
  </si>
  <si>
    <t>ТА-113/127.00</t>
  </si>
  <si>
    <t>ТА-320/132.00</t>
  </si>
  <si>
    <t>ТА-558/119.00</t>
  </si>
  <si>
    <t>ТА-558/118.00</t>
  </si>
  <si>
    <t>ТА-320/133.00</t>
  </si>
  <si>
    <t>ТА-558/120.00</t>
  </si>
  <si>
    <t>ТА-558/134.00</t>
  </si>
  <si>
    <t>ТА-320/121.00</t>
  </si>
  <si>
    <t>ТА-558/133.00</t>
  </si>
  <si>
    <t>ТА-320/120.00</t>
  </si>
  <si>
    <t>ТА-558/136.00</t>
  </si>
  <si>
    <t>ТА-320/122.00</t>
  </si>
  <si>
    <t>ТА-558/137.00</t>
  </si>
  <si>
    <t>ТА-320/123.00</t>
  </si>
  <si>
    <t>"Стелт-13" ЕООД - ТА-558 / 88.00</t>
  </si>
  <si>
    <t>"Елица Матеева - 84" ЕООД - ТА-320 / 79.00</t>
  </si>
  <si>
    <t>"Стелт-13" ЕООД - ТА-558 / 89.00</t>
  </si>
  <si>
    <t>ТА-320/80.00</t>
  </si>
  <si>
    <t>"Стелт-13" ЕООД - ТА-559 / 131.00</t>
  </si>
  <si>
    <t>"Елица Матеева - 84" ЕООД - ТА-316 / 118.00</t>
  </si>
  <si>
    <t>"Агро Деа - 3" ЕООД - ТА-415 / 110.00</t>
  </si>
  <si>
    <t>"Елица Матеева - 84" ЕООД - ТА-310 / 69.00</t>
  </si>
  <si>
    <t>ТА-560/62.00</t>
  </si>
  <si>
    <t>Айдън Певат Сюлейман - ТА-688/92.00</t>
  </si>
  <si>
    <t>ТА-310/69.00</t>
  </si>
  <si>
    <t>"Агро Деа - 3" ЕООД - ТА-415 / 115.00</t>
  </si>
  <si>
    <t>Айдън Певат Сюлейман - ТА-688/96.00</t>
  </si>
  <si>
    <t>ТА-310/70.00</t>
  </si>
  <si>
    <t>ТА-560/63.00</t>
  </si>
  <si>
    <t>ТА-310/75.00</t>
  </si>
  <si>
    <t>ТА-560/68.00</t>
  </si>
  <si>
    <t>"Агро Деа - 3" ЕООД - ТА-415 / 136.00</t>
  </si>
  <si>
    <t>"Елица Матеева - 84" ЕООД - ТА-310 / 105.00</t>
  </si>
  <si>
    <t>ТА-688/96.00</t>
  </si>
  <si>
    <t>ТА-560/95.00</t>
  </si>
  <si>
    <t>ТА-591/92.00</t>
  </si>
  <si>
    <t>"Елица Матеева - 84" ЕООД - ТА-310 / 76.00</t>
  </si>
  <si>
    <t>ТА-415/65.00</t>
  </si>
  <si>
    <t>"Агро Деа - 3" ЕООД - ТА-415 / 76.00</t>
  </si>
  <si>
    <t>"Агро Деа - 3" ЕООД - ТА-415 / 116.00</t>
  </si>
  <si>
    <t>"Елица Матеева - 84" ЕООД - ТА-310 / 75.00</t>
  </si>
  <si>
    <t>ТА-688/71.00</t>
  </si>
  <si>
    <t>"Агро Деа - 3" ЕООД - ТА-415 / 140.00</t>
  </si>
  <si>
    <t>"Агро Деа - 3" ЕООД - ТА-415 / 153.00</t>
  </si>
  <si>
    <t>ТА-688/106.00</t>
  </si>
  <si>
    <t>ТА-310/95.00</t>
  </si>
  <si>
    <t>ТА-560/86.00</t>
  </si>
  <si>
    <t>Айдън Певат Сюлейман - ТА-688/106.00</t>
  </si>
  <si>
    <t>Айдън Певат Сюлейман - ТА-688/116.00</t>
  </si>
  <si>
    <t>"Елица Матеева - 84" ЕООД - ТА-310 / 97.00</t>
  </si>
  <si>
    <t>ТА-560/87.00</t>
  </si>
  <si>
    <t>ТА-415/70.00</t>
  </si>
  <si>
    <t>Айдън Певат Сюлейман - ТА-688/107.00</t>
  </si>
  <si>
    <t>"Елица Матеева - 84" ЕООД - ТА-310 / 102.00</t>
  </si>
  <si>
    <t>"Стелт-13" ЕООД - ТА-560 / 92.00                      Айдън Певат Сюлейман - ТА-688/92.00</t>
  </si>
  <si>
    <t>ТА-415/90.00</t>
  </si>
  <si>
    <t>"Агро Деа - 3" ЕООД - ТА-415 / 128.00</t>
  </si>
  <si>
    <t>"Елица Матеева - 84" ЕООД - ТА-310 / 104.00</t>
  </si>
  <si>
    <t>ТА-560/94.00</t>
  </si>
  <si>
    <t>ТА-688/92.00</t>
  </si>
  <si>
    <t>"Агро Деа - 3" ЕООД - ТА-415 / 148.00</t>
  </si>
  <si>
    <t>ТА-310/97.00</t>
  </si>
  <si>
    <t>ТА-591/68.00</t>
  </si>
  <si>
    <t>"Елица Матеева - 84" ЕООД - ТА-310 / 96.00</t>
  </si>
  <si>
    <t>ТА-688/93.00</t>
  </si>
  <si>
    <t>ТА-591/87.00</t>
  </si>
  <si>
    <t>"Агро Деа - 3" ЕООД - ТА-415 / 132.00</t>
  </si>
  <si>
    <t>"Мертагро Берк" ЕООД - ТА-176/128.00</t>
  </si>
  <si>
    <t>"Елица Матеева - 84" ЕООД - ТА-310 / 111.00</t>
  </si>
  <si>
    <t>ТА-688/103.00</t>
  </si>
  <si>
    <t>ТА-560/100.00</t>
  </si>
  <si>
    <t>"Елица Матеева - 84" ЕООД - ТА-310 / 122.00</t>
  </si>
  <si>
    <t>ТА-688/116.00</t>
  </si>
  <si>
    <t>ТА-560/110.00</t>
  </si>
  <si>
    <t>"Елица Матеева - 84" ЕООД - ТА-310 / 136.00</t>
  </si>
  <si>
    <t>ТА-560/122.00</t>
  </si>
  <si>
    <t>"Елица Матеева - 84" ЕООД - ТА-310 / 123.00</t>
  </si>
  <si>
    <t>ТА-560/111.00</t>
  </si>
  <si>
    <t>"Елица Матеева - 84" ЕООД - ТА-310 / 137.00</t>
  </si>
  <si>
    <t>ТА-560/123.00</t>
  </si>
  <si>
    <t>ТА-688/107.00</t>
  </si>
  <si>
    <t>"Агро Деа - 3" ЕООД - ТА-415 / 138.00</t>
  </si>
  <si>
    <t>"Елица Матеева - 84" ЕООД - ТА-310 / 120.00</t>
  </si>
  <si>
    <t>ТА-560/108.00</t>
  </si>
  <si>
    <t>"Елица Матеева - 84" ЕООД - ТА-310 / 138.00</t>
  </si>
  <si>
    <t>ТА-560/124.00</t>
  </si>
  <si>
    <t>ТА-688/111.00</t>
  </si>
  <si>
    <t>"Елица Матеева - 84" ЕООД - ТА-310 / 135.00</t>
  </si>
  <si>
    <t>Ерол Мехмед Али - ТА-680/138.00</t>
  </si>
  <si>
    <t>"Мертагро Берк" ЕООД - ТА-176/134.00</t>
  </si>
  <si>
    <t>ТА-310/125.00</t>
  </si>
  <si>
    <t>ТА-415/122.00</t>
  </si>
  <si>
    <t>ТА-560/113.00</t>
  </si>
  <si>
    <t>"Агро Деа - 3" ЕООД - ТА-415 / 143.00</t>
  </si>
  <si>
    <t>ТА-310/137.00</t>
  </si>
  <si>
    <t>ТА-176/133.00</t>
  </si>
  <si>
    <t>ТА-688/112.00</t>
  </si>
  <si>
    <t>"Агро Деа - 3" ЕООД - ТА-415 / 146.00</t>
  </si>
  <si>
    <t>ТА-176/134.00</t>
  </si>
  <si>
    <t>ТА-310/126.00</t>
  </si>
  <si>
    <t>ТА-165/106.00</t>
  </si>
  <si>
    <t>ТА-176/132.00</t>
  </si>
  <si>
    <t>ТА-310/131.00</t>
  </si>
  <si>
    <t>ТА-560/118.00</t>
  </si>
  <si>
    <t>ТА-165/101.00</t>
  </si>
  <si>
    <t>"Елица Матеева - 84" ЕООД - ТА-310 / 128.00</t>
  </si>
  <si>
    <t>"Стелт-13" ЕООД - ТА-560 / 119.00</t>
  </si>
  <si>
    <t>ТА-415/93.00</t>
  </si>
  <si>
    <t>ТА-310/85.00</t>
  </si>
  <si>
    <t>ТА-560/77.00</t>
  </si>
  <si>
    <t>ТА-310/132.00</t>
  </si>
  <si>
    <t>ТА-560/119.00</t>
  </si>
  <si>
    <t>ТА-165/103.00</t>
  </si>
  <si>
    <t>"Елица Матеева - 84" ЕООД - ТА-310 / 129.00</t>
  </si>
  <si>
    <t>ТА-560/116.00</t>
  </si>
  <si>
    <t>ТА-415/108.00</t>
  </si>
  <si>
    <t>ТА-688/86.00</t>
  </si>
  <si>
    <t>"Мертагро Берк" ЕООД - ТА-176/135.00</t>
  </si>
  <si>
    <t>ТА-560/127.00</t>
  </si>
  <si>
    <t>ТА-415/128.00</t>
  </si>
  <si>
    <t>ТА-310/114.00</t>
  </si>
  <si>
    <t>"Мертагро Берк" ЕООД - ТА-176/130.00</t>
  </si>
  <si>
    <t>ТА-560/129.00</t>
  </si>
  <si>
    <t>ТА-310/116.00</t>
  </si>
  <si>
    <t>ТА-560/131.00</t>
  </si>
  <si>
    <t>ТА-310/118.00</t>
  </si>
  <si>
    <t>ТА-688/117.00</t>
  </si>
  <si>
    <t>Айдън Певат Сюлейман - ТА-688/86.00</t>
  </si>
  <si>
    <t>"Стелт-13" ЕООД - ТА-560 / 82.00</t>
  </si>
  <si>
    <t>ТА-310/74.00</t>
  </si>
  <si>
    <t>"Агро Деа - 3" ЕООД - ТА-415 / 108.00</t>
  </si>
  <si>
    <t>ТА-560/69.00</t>
  </si>
  <si>
    <t>ТА-310/62.00</t>
  </si>
  <si>
    <t>"Стелт-13" ЕООД - ТА-560 / 121.00</t>
  </si>
  <si>
    <t>ТА-310/109.00</t>
  </si>
  <si>
    <t>Ерол Мехмед Али - ТА-680/143.00</t>
  </si>
  <si>
    <t>ТА-560/120.00</t>
  </si>
  <si>
    <t>ТА-310/108.00</t>
  </si>
  <si>
    <t>"Стелт-13" ЕООД - ТА-560 / 110.00</t>
  </si>
  <si>
    <t>"Елица Матеева - 84" ЕООД - ТА-310 / 99.00</t>
  </si>
  <si>
    <t>ТА-415/96.00</t>
  </si>
  <si>
    <t>ТА-688/87.00</t>
  </si>
  <si>
    <t>"Стелт-13" ЕООД - ТА-560 / 122.00</t>
  </si>
  <si>
    <t>ТА-310/110.00</t>
  </si>
  <si>
    <t>ТА-435/103.00</t>
  </si>
  <si>
    <t>"Стелт-13" ЕООД - ТА-560 / 125.00</t>
  </si>
  <si>
    <t>ТА-310/113.00</t>
  </si>
  <si>
    <t>ТА-435/105.00</t>
  </si>
  <si>
    <t>"Стелт-13" ЕООД - ТА-560 / 118.00</t>
  </si>
  <si>
    <t>ТА-310/106.00      ТА-435/106.00</t>
  </si>
  <si>
    <t>"Стелт-13" ЕООД - ТА-560 / 127.00</t>
  </si>
  <si>
    <t>ТА-435/102.00</t>
  </si>
  <si>
    <t>"Стелт-13" ЕООД - ТА-560 / 126.00</t>
  </si>
  <si>
    <t>ТА-435/106.00</t>
  </si>
  <si>
    <t>"Стелт-13" ЕООД - ТА-560 / 109.00</t>
  </si>
  <si>
    <t>ТА-310/98.00</t>
  </si>
  <si>
    <t>ТА-435/99.00</t>
  </si>
  <si>
    <t>"Стелт-13" ЕООД - ТА-560 / 116.00</t>
  </si>
  <si>
    <t>ТА-310/104.00</t>
  </si>
  <si>
    <t>"Стелт-13" ЕООД - ТА-560 / 114.00</t>
  </si>
  <si>
    <t>ТА-310/103.00</t>
  </si>
  <si>
    <t>ТА-688/88.00</t>
  </si>
  <si>
    <t>"Стелт-13" ЕООД - ТА-560 / 112.00</t>
  </si>
  <si>
    <t>"Елица Матеева - 84" ЕООД - ТА-310 / 101.00</t>
  </si>
  <si>
    <t>ТА-415/80.00</t>
  </si>
  <si>
    <t>ТА-688/70.00</t>
  </si>
  <si>
    <t>"Елица Матеева - 84" ЕООД - ТА-310 / 103.00</t>
  </si>
  <si>
    <t>"Стелт-13" ЕООД - ТА-560 / 111.00</t>
  </si>
  <si>
    <t>"Елица Матеева - 84" ЕООД - ТА-310 / 100.00</t>
  </si>
  <si>
    <t>"Агро Деа - 3" ЕООД - ТА-415 / 118.00</t>
  </si>
  <si>
    <t>"Стелт-13" ЕООД - ТА-560 / 117.00</t>
  </si>
  <si>
    <t>ТА-310/105.00</t>
  </si>
  <si>
    <t>ТА-688/65.00</t>
  </si>
  <si>
    <t>"Стелт-13" ЕООД - ТА-560 / 98.00</t>
  </si>
  <si>
    <t>ТА-310/88.00</t>
  </si>
  <si>
    <t>ТА-560/81.00</t>
  </si>
  <si>
    <t>ТА-310/73.00</t>
  </si>
  <si>
    <t>"Стелт-13" ЕООД - ТА-560 / 120.00</t>
  </si>
  <si>
    <t>ТА-435/112.00       ТА-688/112.00</t>
  </si>
  <si>
    <t>"Агро Деа - 3" ЕООД - ТА-415 / 142.00</t>
  </si>
  <si>
    <t>ТА-165/104.00</t>
  </si>
  <si>
    <t>ТА-176/128.00</t>
  </si>
  <si>
    <t>ТА-165/107.00</t>
  </si>
  <si>
    <t>ТА-176/129.00      ТА-560/129.00</t>
  </si>
  <si>
    <t>ТА-165/108.00</t>
  </si>
  <si>
    <t>ТА-176/129.00</t>
  </si>
  <si>
    <t>ТА-560/134.00</t>
  </si>
  <si>
    <t>ТА-310/121.00</t>
  </si>
  <si>
    <t>ТА-560/112.00</t>
  </si>
  <si>
    <t>ТА-310/101.00</t>
  </si>
  <si>
    <t>ТА-560/121.00</t>
  </si>
  <si>
    <t>ТА-176/130.00</t>
  </si>
  <si>
    <t>ТА-310/111.00</t>
  </si>
  <si>
    <t>ТА-560/125.00</t>
  </si>
  <si>
    <t>ТА-310/112.00</t>
  </si>
  <si>
    <t>ТА-176/131.00</t>
  </si>
  <si>
    <t>ТА-165/107.00      ТА-310/107.00</t>
  </si>
  <si>
    <t>ТА-165/105.00</t>
  </si>
  <si>
    <t>ТА-560/126.00</t>
  </si>
  <si>
    <t>ТА-310/106.00</t>
  </si>
  <si>
    <t>ТА-310/107.00</t>
  </si>
  <si>
    <t>ТА-560/128.00</t>
  </si>
  <si>
    <t>ТА-310/115.00</t>
  </si>
  <si>
    <t>"Агро Деа - 3" ЕООД - ТА-415 / 129.00</t>
  </si>
  <si>
    <t>ТА-176/138.00</t>
  </si>
  <si>
    <t>ТА-560/117.00</t>
  </si>
  <si>
    <t>ТА-560/115.00</t>
  </si>
  <si>
    <t>ТА-415/118.00</t>
  </si>
  <si>
    <t>Ерол Мехмед Али - ТА-683/141.00</t>
  </si>
  <si>
    <t>"Агро Деа - 3" ЕООД - ТА-410 / 136.00</t>
  </si>
  <si>
    <t>ТА-177/126.00</t>
  </si>
  <si>
    <t>ТА-27/89.00</t>
  </si>
  <si>
    <t>Ерол Мехмед Али - ТА-683/123.00</t>
  </si>
  <si>
    <t>ТА-650/118.00</t>
  </si>
  <si>
    <t>ТА-177/106.00</t>
  </si>
  <si>
    <t>Ерол Мехмед Али - ТА-683/137.00</t>
  </si>
  <si>
    <t>"Желев Агрокорп" ЕООД - ТА-650/138.00</t>
  </si>
  <si>
    <t>ТА-410/136.00</t>
  </si>
  <si>
    <t>"Агро Деа - 3" ЕООД - ТА-410 / 132.00</t>
  </si>
  <si>
    <t>Ерол Мехмед Али - ТА-683/127.00</t>
  </si>
  <si>
    <t>Ерол Мехмед Али - ТА-683/111.00</t>
  </si>
  <si>
    <t>"Балчев '95" ЕООД - ТА-27/77.00</t>
  </si>
  <si>
    <t>"Балчев '95" ЕООД - ТА-27/69.00</t>
  </si>
  <si>
    <t>"Агро Деа - 3" ЕООД - ТА-410 / 138.00</t>
  </si>
  <si>
    <t>ТА-65/126.00</t>
  </si>
  <si>
    <t>ТА-65/116.00</t>
  </si>
  <si>
    <t>"Агро Деа - 3" ЕООД - ТА-410 / 98.00</t>
  </si>
  <si>
    <t>Ферди Алайдин Федаил - ТА-65/116.00</t>
  </si>
  <si>
    <t>ТА-410/98.00</t>
  </si>
  <si>
    <t>"Балчев '95" ЕООД - ТА-23/84.00</t>
  </si>
  <si>
    <t>"Илиянчи" ЕООД - ТА-673/71.00</t>
  </si>
  <si>
    <t>Христо Пламенов Игнатов - ТА-236/123.00</t>
  </si>
  <si>
    <t>ТА-309/113.00</t>
  </si>
  <si>
    <t>ТА-590/74.00</t>
  </si>
  <si>
    <t>ТА-673/87.00</t>
  </si>
  <si>
    <t>ЕТ "Герчо - Ивайло Петров" -ТА-590 / 74.00</t>
  </si>
  <si>
    <t>"Илиянчи" ЕООД - ТА-673/123.00</t>
  </si>
  <si>
    <t>"Стелт-13" ЕООД - ТА-561 / 126.00</t>
  </si>
  <si>
    <t>"Стелт-13" ЕООД - ТА-561 / 115.00</t>
  </si>
  <si>
    <t>ТА-309/104.00</t>
  </si>
  <si>
    <t>ТА-590/68.00</t>
  </si>
  <si>
    <t>"Стелт-13" ЕООД - ТА-561 / 69.00</t>
  </si>
  <si>
    <t>ТА-309/62.00</t>
  </si>
  <si>
    <t>"Ултимът Хънтинг" ЕООД - ТА-522/126.00</t>
  </si>
  <si>
    <t>"Балчев '95" ЕООД - ТА-23/74.00</t>
  </si>
  <si>
    <t>ТА-23/93.00</t>
  </si>
  <si>
    <t>ТА-561/112.00</t>
  </si>
  <si>
    <t>ТА-309/101.00</t>
  </si>
  <si>
    <t>ТА-673/89.00</t>
  </si>
  <si>
    <t>"Елица Матеева - 84" ЕООД - ТА-309 / 105.00</t>
  </si>
  <si>
    <t>ТА-561/95.00</t>
  </si>
  <si>
    <t>ТА-23/74.00</t>
  </si>
  <si>
    <t>"Елица Матеева - 84" ЕООД - ТА-309 / 102.00</t>
  </si>
  <si>
    <t>ТА-561/92.00</t>
  </si>
  <si>
    <t>ТА-23/73.00</t>
  </si>
  <si>
    <t>"Елица Матеева - 84" ЕООД - ТА-309 / 107.00</t>
  </si>
  <si>
    <t>ТА-561/96.00</t>
  </si>
  <si>
    <t>Мирослава Живкова Влайкова - ТА-321/135.00</t>
  </si>
  <si>
    <t>"Елица Матеева - 84" ЕООД - ТА-308 / 125.00</t>
  </si>
  <si>
    <t>ТА-521/124.00</t>
  </si>
  <si>
    <t>ТА-562/113.00</t>
  </si>
  <si>
    <t>Марин Пенев Маринов - ТА-57/156.00</t>
  </si>
  <si>
    <t>Мирослава Живкова Влайкова - ТА-321/75.00</t>
  </si>
  <si>
    <t>ТА-308/69.00</t>
  </si>
  <si>
    <t>ТА-562/62.00</t>
  </si>
  <si>
    <t>"Елица Матеева - 84" ЕООД - ТА-308 / 75.00               Мирослава Живкова Влайкова - ТА-321/75.00</t>
  </si>
  <si>
    <t>ТА-562/68.00</t>
  </si>
  <si>
    <t>Мирослава Живкова Влайкова - ТА-321/65.00</t>
  </si>
  <si>
    <t>"Стелт-13" ЕООД - ТА-562 / 132.00</t>
  </si>
  <si>
    <t>ТА-308/119.00</t>
  </si>
  <si>
    <t>"Стелт-13" ЕООД - ТА-562 / 119.00</t>
  </si>
  <si>
    <t>"Елица Матеева - 84" ЕООД - ТА-308 / 107.00</t>
  </si>
  <si>
    <t>ТА-321/95.00</t>
  </si>
  <si>
    <t>Мирослава Живкова Влайкова - ТА-321/120.00</t>
  </si>
  <si>
    <t>Мирослава Живкова Влайкова - ТА-321/122.00</t>
  </si>
  <si>
    <t>"Стелт-13" ЕООД - ТА-562 / 85.00</t>
  </si>
  <si>
    <t>ТА-308/77.00</t>
  </si>
  <si>
    <t>"Стелт-13" ЕООД - ТА-563 / 112.00</t>
  </si>
  <si>
    <t>"Елица Матеева - 84" ЕООД - ТА-312 / 101.00</t>
  </si>
  <si>
    <t>"Агро Деа - 3" ЕООД - ТА-409 / 106.00</t>
  </si>
  <si>
    <t>Петър Петров Иванов - ТА-307/82.00</t>
  </si>
  <si>
    <t>ТА-563/80.00</t>
  </si>
  <si>
    <t>ТА-312/72.00</t>
  </si>
  <si>
    <t>Ержан Ибрям Карани - ТА-436/93.00</t>
  </si>
  <si>
    <t>ТА-307/82.00</t>
  </si>
  <si>
    <t>ТА-563/75.00</t>
  </si>
  <si>
    <t>ТА-312/68.00</t>
  </si>
  <si>
    <t>Петър Петров Иванов - ТА-307/126.00</t>
  </si>
  <si>
    <t>"Стелт-13" ЕООД - ТА-563 / 122.00</t>
  </si>
  <si>
    <t>ТА-312/110.00</t>
  </si>
  <si>
    <t>ТА-409/106.00</t>
  </si>
  <si>
    <t>"Елица Матеева - 84" ЕООД - ТА-312 / 119.00</t>
  </si>
  <si>
    <t>"Агро Деа - 3" ЕООД - ТА-409 / 118.00</t>
  </si>
  <si>
    <t>ТА-563/107.00</t>
  </si>
  <si>
    <t>ТА-436/103.00</t>
  </si>
  <si>
    <t>"Елица Матеева - 84" ЕООД - ТА-312 / 122.00</t>
  </si>
  <si>
    <t>"Стелт-13" ЕООД - ТА-563 / 110.00</t>
  </si>
  <si>
    <t>ТА-436/92.00</t>
  </si>
  <si>
    <t>"Елица Матеева - 84" ЕООД - ТА-312 / 90.00</t>
  </si>
  <si>
    <t>ТА-563/81.00</t>
  </si>
  <si>
    <t>"Агро Деа - 3" ЕООД - ТА-409 / 120.00</t>
  </si>
  <si>
    <t>"Елица Матеева - 84" ЕООД - ТА-312 / 75.00</t>
  </si>
  <si>
    <t>ТА-563/68.00</t>
  </si>
  <si>
    <t>"Елица Матеева - 84" ЕООД - ТА-312 / 125.00</t>
  </si>
  <si>
    <t>ТА-563/113.00</t>
  </si>
  <si>
    <t>ТА-436/108.00</t>
  </si>
  <si>
    <t>"Желев Агрокорп" ЕООД - ТА-654/138.00</t>
  </si>
  <si>
    <t>"Ултимът Хънтинг" ЕООД - ТА-520/124.00</t>
  </si>
  <si>
    <t>ТА-367/113.00</t>
  </si>
  <si>
    <t>Енчо Неделчев Енев - ТА-367/113.00</t>
  </si>
  <si>
    <t>ТА-28/101.00</t>
  </si>
  <si>
    <t>ТА-28/79.00</t>
  </si>
  <si>
    <t>Марин Пенев Маринов - ТА-56/140.00</t>
  </si>
  <si>
    <t>ТА-28/103.00</t>
  </si>
  <si>
    <t>Ферди Алайдин Федаил - ТА-64/126.00</t>
  </si>
  <si>
    <t>ТА-674/92.00</t>
  </si>
  <si>
    <t>ТА-28/104.00</t>
  </si>
  <si>
    <t>Марин Пенев Маринов - ТА-56/156.00</t>
  </si>
  <si>
    <t>ТА-654/98.00</t>
  </si>
  <si>
    <t>Ерол Мехмед Али - ТА-682/123.00</t>
  </si>
  <si>
    <t>ТА-175/116.00</t>
  </si>
  <si>
    <t>ТА-167/95.00</t>
  </si>
  <si>
    <t>ТА-412/76.00</t>
  </si>
  <si>
    <t>"Мертагро Берк" ЕООД - ТА-175/128.00</t>
  </si>
  <si>
    <t>Тансер Тасин Рюстем - ТА-586/119.00</t>
  </si>
  <si>
    <t>ТА-586/119.00</t>
  </si>
  <si>
    <t>"Мертагро Берк" ЕООД - ТА-175/120.00</t>
  </si>
  <si>
    <t>ТА-175/111.00</t>
  </si>
  <si>
    <t>ТА-412/64.00</t>
  </si>
  <si>
    <t>"Елица Матеева - 84" ЕООД - ТА-311 / 128.00</t>
  </si>
  <si>
    <t>"Стелт-13" ЕООД - ТА-564 / 115.00</t>
  </si>
  <si>
    <t>"Елица Матеева - 84" ЕООД - ТА-311 / 125.00</t>
  </si>
  <si>
    <t>"Стелт-13" ЕООД - ТА-564 / 113.00</t>
  </si>
  <si>
    <t>"Елица Матеева - 84" ЕООД - ТА-311 / 123.00</t>
  </si>
  <si>
    <t>"Стелт-13" ЕООД - ТА-564 / 111.00</t>
  </si>
  <si>
    <t>"Елица Матеева - 84" ЕООД - ТА-311 / 131.00</t>
  </si>
  <si>
    <t>"Стелт-13" ЕООД - ТА-564 / 118.00</t>
  </si>
  <si>
    <t>ТА-685/79.00</t>
  </si>
  <si>
    <t>"Елица Матеева - 84" ЕООД - ТА-311 / 132.00</t>
  </si>
  <si>
    <t>"Стелт-13" ЕООД - ТА-564 / 119.00</t>
  </si>
  <si>
    <t>"Елица Матеева - 84" ЕООД - ТА-311 / 133.00</t>
  </si>
  <si>
    <t>"Стелт-13" ЕООД - ТА-564 / 120.00</t>
  </si>
  <si>
    <t>ТА-685/117.00</t>
  </si>
  <si>
    <t>"Елица Матеева - 84" ЕООД - ТА-311 / 82.00</t>
  </si>
  <si>
    <t>"Стелт-13" ЕООД - ТА-564 / 74.00</t>
  </si>
  <si>
    <t>Елена Иванова Стефанова - ТА-685/138.00</t>
  </si>
  <si>
    <t>ТА-519/124.00</t>
  </si>
  <si>
    <t>ТА-564/120.00</t>
  </si>
  <si>
    <t>"Елица Матеева - 84" ЕООД - ТА-311 / 69.00</t>
  </si>
  <si>
    <t>"Стелт-13" ЕООД - ТА-564 / 62.00</t>
  </si>
  <si>
    <t>Марин Пенев Маринов - ТА-58/156.00</t>
  </si>
  <si>
    <t>Елена Иванова Стефанова - ТА-685/148.00</t>
  </si>
  <si>
    <t>ТА-311/137.00</t>
  </si>
  <si>
    <t>ТА-434/112.00</t>
  </si>
  <si>
    <t>ТА-564/123.00</t>
  </si>
  <si>
    <t>ТА-668/103.00</t>
  </si>
  <si>
    <t>"Елица Матеева - 84" ЕООД - ТА-311 / 134.00</t>
  </si>
  <si>
    <t>"Ултимът Хънтинг" ЕООД - ТА-519/124.00</t>
  </si>
  <si>
    <t>ТА-564/121.00</t>
  </si>
  <si>
    <t>ТА-434/106.00</t>
  </si>
  <si>
    <t>ТА-685/78.00</t>
  </si>
  <si>
    <t>"Елица Матеева - 84" ЕООД - ТА-311 / 129.00</t>
  </si>
  <si>
    <t>"Стелт-13" ЕООД - ТА-564 / 116.00</t>
  </si>
  <si>
    <t>ТА-434/110.00</t>
  </si>
  <si>
    <t>Елена Иванова Стефанова - ТА-685/153.00</t>
  </si>
  <si>
    <t>Елена Иванова Стефанова - ТА-685/143.00</t>
  </si>
  <si>
    <t>"Стелт-13" ЕООД - ТА-564 / 136.00</t>
  </si>
  <si>
    <t>ТА-438/131.00</t>
  </si>
  <si>
    <t>ТА-307/126.00</t>
  </si>
  <si>
    <t>ТА-311/122.00</t>
  </si>
  <si>
    <t>ТА-434/102.00</t>
  </si>
  <si>
    <t>ТА-668/91.00</t>
  </si>
  <si>
    <t>"Стелт-13" ЕООД - ТА-564 / 129.00</t>
  </si>
  <si>
    <t>ТА-311/116.00</t>
  </si>
  <si>
    <t>"Стелт-13" ЕООД - ТА-564 / 133.00</t>
  </si>
  <si>
    <t>ТА-311/120.00</t>
  </si>
  <si>
    <t>"Стелт-13" ЕООД - ТА-564 / 69.00</t>
  </si>
  <si>
    <t>"Елица Матеева - 84" ЕООД - ТА-311 / 62.00</t>
  </si>
  <si>
    <t>"Стелт-13" ЕООД - ТА-564 / 134.00</t>
  </si>
  <si>
    <t>ТА-311/121.00</t>
  </si>
  <si>
    <t>"Стелт-13" ЕООД - ТА-564 / 137.00</t>
  </si>
  <si>
    <t>"Станко 2013" ЕООД - ТА-438/131.00</t>
  </si>
  <si>
    <t>ТА-311/123.00</t>
  </si>
  <si>
    <t>ТА-434/121.00</t>
  </si>
  <si>
    <t>ТА-589/86.00</t>
  </si>
  <si>
    <t>"Стелт-13" ЕООД - ТА-564 / 138.00</t>
  </si>
  <si>
    <t>Елена Иванова Стефанова - ТА-685/128.00</t>
  </si>
  <si>
    <t>ТА-311/124.00      ТА-519/124.00</t>
  </si>
  <si>
    <t>ТА-434/123.00</t>
  </si>
  <si>
    <t>"Стелт-13" ЕООД - ТА-564 / 135.00</t>
  </si>
  <si>
    <t>ТА-434/122.00</t>
  </si>
  <si>
    <t>Елена Иванова Стефанова - ТА-685/139.00</t>
  </si>
  <si>
    <t>ТА-668/97.00</t>
  </si>
  <si>
    <t>ТА-311/121.00      ТА-434/121.00</t>
  </si>
  <si>
    <t>"Стелт-13" ЕООД - ТА-564 / 132.00</t>
  </si>
  <si>
    <t>ТА-311/119.00</t>
  </si>
  <si>
    <t>Елена Иванова Стефанова - ТА-685/158.00</t>
  </si>
  <si>
    <t>"Балчев '95" ЕООД - ТА-21/47.00</t>
  </si>
  <si>
    <t>Петър Петров Иванов - ТА-307/37.00</t>
  </si>
  <si>
    <t>"Балчев '95" ЕООД - ТА-26/49.00</t>
  </si>
  <si>
    <t>"Мертагро Берк" ЕООД - ТА-174/41.00</t>
  </si>
  <si>
    <t>ТА-307/37.00</t>
  </si>
  <si>
    <t>ТА-410/35.00</t>
  </si>
  <si>
    <t>ТА-36/34.00</t>
  </si>
  <si>
    <t>ТА-687/33.00</t>
  </si>
  <si>
    <t>ТА-313/85.00</t>
  </si>
  <si>
    <t>"Агро Деа - 3" ЕООД - ТА-413 / 123.00                 "Елица Матеева - 84" ЕООД - ТА-314/ 123.00</t>
  </si>
  <si>
    <t>ТА-685/128.00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</si>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</sst>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00000"/>
    <numFmt numFmtId="166" formatCode="#,##0.000"/>
  </numFmts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"/>
      <family val="2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Arial"/>
      <family val="2"/>
    </font>
    <font>
      <b/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279">
    <xf numFmtId="0" fontId="0" fillId="0" borderId="0" xfId="0"/>
    <xf numFmtId="0" fontId="0" fillId="0" borderId="20" xfId="0" applyBorder="1"/>
    <xf numFmtId="0" fontId="13" fillId="0" borderId="0" xfId="1" quotePrefix="1" applyFont="1" applyFill="1" applyBorder="1" applyAlignment="1">
      <alignment horizontal="left"/>
    </xf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13" fillId="0" borderId="0" xfId="1" applyFont="1" applyFill="1" applyBorder="1" applyAlignment="1">
      <alignment horizontal="right"/>
    </xf>
    <xf numFmtId="0" fontId="3" fillId="0" borderId="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3" fontId="14" fillId="2" borderId="20" xfId="0" applyNumberFormat="1" applyFont="1" applyFill="1" applyBorder="1" applyAlignment="1">
      <alignment horizontal="center"/>
    </xf>
    <xf numFmtId="0" fontId="15" fillId="0" borderId="28" xfId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9" fillId="0" borderId="0" xfId="0" applyFont="1" applyFill="1"/>
    <xf numFmtId="0" fontId="18" fillId="0" borderId="0" xfId="0" applyFont="1" applyFill="1"/>
    <xf numFmtId="0" fontId="16" fillId="0" borderId="4" xfId="0" applyFont="1" applyFill="1" applyBorder="1"/>
    <xf numFmtId="0" fontId="3" fillId="0" borderId="3" xfId="4" applyFont="1" applyFill="1" applyBorder="1" applyAlignment="1">
      <alignment horizontal="left"/>
    </xf>
    <xf numFmtId="0" fontId="1" fillId="0" borderId="3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/>
    </xf>
    <xf numFmtId="165" fontId="1" fillId="0" borderId="3" xfId="4" applyNumberFormat="1" applyFont="1" applyFill="1" applyBorder="1" applyAlignment="1">
      <alignment horizontal="right" wrapText="1"/>
    </xf>
    <xf numFmtId="165" fontId="1" fillId="0" borderId="3" xfId="4" applyNumberFormat="1" applyFont="1" applyFill="1" applyBorder="1" applyAlignment="1">
      <alignment horizontal="right"/>
    </xf>
    <xf numFmtId="0" fontId="19" fillId="0" borderId="0" xfId="0" applyFont="1" applyFill="1"/>
    <xf numFmtId="0" fontId="1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164" fontId="20" fillId="0" borderId="0" xfId="0" applyNumberFormat="1" applyFont="1" applyFill="1" applyBorder="1"/>
    <xf numFmtId="0" fontId="9" fillId="0" borderId="0" xfId="0" applyFont="1" applyFill="1" applyBorder="1"/>
    <xf numFmtId="164" fontId="9" fillId="0" borderId="0" xfId="0" applyNumberFormat="1" applyFont="1" applyFill="1"/>
    <xf numFmtId="0" fontId="21" fillId="0" borderId="0" xfId="0" applyFont="1" applyFill="1"/>
    <xf numFmtId="0" fontId="21" fillId="0" borderId="0" xfId="0" applyFont="1" applyFill="1" applyBorder="1"/>
    <xf numFmtId="0" fontId="22" fillId="0" borderId="0" xfId="0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7" fillId="0" borderId="4" xfId="0" applyFont="1" applyFill="1" applyBorder="1"/>
    <xf numFmtId="0" fontId="3" fillId="0" borderId="3" xfId="4" applyFont="1" applyFill="1" applyBorder="1" applyAlignment="1">
      <alignment horizontal="right" wrapText="1"/>
    </xf>
    <xf numFmtId="0" fontId="7" fillId="0" borderId="3" xfId="4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165" fontId="1" fillId="0" borderId="3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 wrapText="1"/>
    </xf>
    <xf numFmtId="0" fontId="12" fillId="0" borderId="0" xfId="1" quotePrefix="1" applyFont="1" applyFill="1" applyBorder="1" applyAlignment="1">
      <alignment horizontal="left"/>
    </xf>
    <xf numFmtId="0" fontId="12" fillId="0" borderId="0" xfId="1" applyFont="1" applyFill="1" applyBorder="1" applyAlignment="1"/>
    <xf numFmtId="0" fontId="23" fillId="0" borderId="0" xfId="0" applyFont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/>
    <xf numFmtId="0" fontId="12" fillId="0" borderId="0" xfId="1" applyFont="1" applyFill="1" applyBorder="1" applyAlignment="1">
      <alignment horizontal="right"/>
    </xf>
    <xf numFmtId="0" fontId="12" fillId="0" borderId="0" xfId="0" applyFont="1"/>
    <xf numFmtId="0" fontId="24" fillId="0" borderId="0" xfId="1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166" fontId="6" fillId="0" borderId="8" xfId="3" applyNumberFormat="1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3" fillId="3" borderId="20" xfId="0" applyFont="1" applyFill="1" applyBorder="1"/>
    <xf numFmtId="0" fontId="1" fillId="3" borderId="20" xfId="0" applyFont="1" applyFill="1" applyBorder="1" applyAlignment="1">
      <alignment horizontal="left"/>
    </xf>
    <xf numFmtId="164" fontId="1" fillId="3" borderId="20" xfId="0" applyNumberFormat="1" applyFont="1" applyFill="1" applyBorder="1" applyAlignment="1">
      <alignment horizontal="left"/>
    </xf>
    <xf numFmtId="0" fontId="1" fillId="3" borderId="20" xfId="0" applyFont="1" applyFill="1" applyBorder="1" applyAlignment="1">
      <alignment horizontal="right"/>
    </xf>
    <xf numFmtId="0" fontId="26" fillId="0" borderId="9" xfId="0" applyFont="1" applyFill="1" applyBorder="1"/>
    <xf numFmtId="0" fontId="1" fillId="0" borderId="1" xfId="0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/>
    </xf>
    <xf numFmtId="0" fontId="26" fillId="0" borderId="11" xfId="0" applyFont="1" applyFill="1" applyBorder="1"/>
    <xf numFmtId="0" fontId="1" fillId="0" borderId="2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 wrapText="1"/>
    </xf>
    <xf numFmtId="0" fontId="17" fillId="0" borderId="3" xfId="0" applyFont="1" applyFill="1" applyBorder="1"/>
    <xf numFmtId="0" fontId="26" fillId="0" borderId="31" xfId="0" applyFont="1" applyFill="1" applyBorder="1"/>
    <xf numFmtId="0" fontId="1" fillId="0" borderId="32" xfId="2" applyFont="1" applyFill="1" applyBorder="1" applyAlignment="1">
      <alignment horizontal="right"/>
    </xf>
    <xf numFmtId="164" fontId="1" fillId="0" borderId="32" xfId="2" applyNumberFormat="1" applyFont="1" applyFill="1" applyBorder="1" applyAlignment="1">
      <alignment horizontal="right" wrapText="1"/>
    </xf>
    <xf numFmtId="0" fontId="1" fillId="0" borderId="32" xfId="2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right" wrapText="1"/>
    </xf>
    <xf numFmtId="164" fontId="1" fillId="0" borderId="1" xfId="2" applyNumberFormat="1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right"/>
    </xf>
    <xf numFmtId="0" fontId="1" fillId="0" borderId="2" xfId="2" applyFont="1" applyFill="1" applyBorder="1" applyAlignment="1">
      <alignment horizontal="right" wrapText="1"/>
    </xf>
    <xf numFmtId="164" fontId="1" fillId="0" borderId="2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right"/>
    </xf>
    <xf numFmtId="0" fontId="26" fillId="0" borderId="26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1" fillId="0" borderId="32" xfId="0" applyFont="1" applyFill="1" applyBorder="1" applyAlignment="1">
      <alignment horizontal="right" wrapText="1"/>
    </xf>
    <xf numFmtId="164" fontId="1" fillId="0" borderId="32" xfId="0" applyNumberFormat="1" applyFont="1" applyFill="1" applyBorder="1" applyAlignment="1">
      <alignment horizontal="right" wrapText="1"/>
    </xf>
    <xf numFmtId="0" fontId="1" fillId="0" borderId="32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wrapText="1"/>
    </xf>
    <xf numFmtId="164" fontId="1" fillId="0" borderId="17" xfId="0" applyNumberFormat="1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 wrapText="1"/>
    </xf>
    <xf numFmtId="165" fontId="1" fillId="0" borderId="25" xfId="0" applyNumberFormat="1" applyFont="1" applyFill="1" applyBorder="1" applyAlignment="1">
      <alignment horizontal="right" wrapText="1"/>
    </xf>
    <xf numFmtId="164" fontId="1" fillId="0" borderId="25" xfId="0" applyNumberFormat="1" applyFont="1" applyFill="1" applyBorder="1" applyAlignment="1">
      <alignment horizontal="right" wrapText="1"/>
    </xf>
    <xf numFmtId="0" fontId="1" fillId="0" borderId="25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 wrapText="1"/>
    </xf>
    <xf numFmtId="165" fontId="1" fillId="0" borderId="3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26" fillId="0" borderId="31" xfId="0" applyFont="1" applyFill="1" applyBorder="1" applyAlignment="1"/>
    <xf numFmtId="0" fontId="26" fillId="0" borderId="26" xfId="0" applyFont="1" applyFill="1" applyBorder="1" applyAlignment="1"/>
    <xf numFmtId="164" fontId="1" fillId="0" borderId="32" xfId="0" applyNumberFormat="1" applyFont="1" applyFill="1" applyBorder="1" applyAlignment="1">
      <alignment horizontal="right"/>
    </xf>
    <xf numFmtId="165" fontId="1" fillId="0" borderId="32" xfId="0" applyNumberFormat="1" applyFont="1" applyFill="1" applyBorder="1" applyAlignment="1">
      <alignment horizontal="right" wrapText="1"/>
    </xf>
    <xf numFmtId="0" fontId="16" fillId="0" borderId="32" xfId="0" applyFont="1" applyFill="1" applyBorder="1" applyAlignment="1"/>
    <xf numFmtId="0" fontId="16" fillId="0" borderId="25" xfId="0" applyFont="1" applyFill="1" applyBorder="1" applyAlignment="1"/>
    <xf numFmtId="0" fontId="3" fillId="0" borderId="3" xfId="0" applyFont="1" applyFill="1" applyBorder="1" applyAlignment="1">
      <alignment wrapText="1"/>
    </xf>
    <xf numFmtId="0" fontId="16" fillId="0" borderId="31" xfId="0" applyFont="1" applyFill="1" applyBorder="1" applyAlignment="1"/>
    <xf numFmtId="0" fontId="16" fillId="0" borderId="26" xfId="0" applyFont="1" applyFill="1" applyBorder="1" applyAlignment="1"/>
    <xf numFmtId="164" fontId="8" fillId="0" borderId="3" xfId="4" applyNumberFormat="1" applyFont="1" applyFill="1" applyBorder="1" applyAlignment="1">
      <alignment horizontal="right" wrapText="1"/>
    </xf>
    <xf numFmtId="164" fontId="8" fillId="0" borderId="3" xfId="4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 wrapText="1"/>
    </xf>
    <xf numFmtId="166" fontId="8" fillId="0" borderId="3" xfId="4" applyNumberFormat="1" applyFont="1" applyFill="1" applyBorder="1" applyAlignment="1">
      <alignment horizontal="right"/>
    </xf>
    <xf numFmtId="166" fontId="20" fillId="0" borderId="3" xfId="0" applyNumberFormat="1" applyFont="1" applyFill="1" applyBorder="1"/>
    <xf numFmtId="0" fontId="26" fillId="0" borderId="1" xfId="0" applyFont="1" applyBorder="1"/>
    <xf numFmtId="0" fontId="26" fillId="0" borderId="2" xfId="0" applyFont="1" applyBorder="1"/>
    <xf numFmtId="0" fontId="1" fillId="0" borderId="32" xfId="4" applyFont="1" applyFill="1" applyBorder="1" applyAlignment="1">
      <alignment horizontal="right" wrapText="1"/>
    </xf>
    <xf numFmtId="164" fontId="1" fillId="0" borderId="32" xfId="4" applyNumberFormat="1" applyFont="1" applyFill="1" applyBorder="1" applyAlignment="1">
      <alignment horizontal="right" wrapText="1"/>
    </xf>
    <xf numFmtId="0" fontId="1" fillId="0" borderId="32" xfId="4" applyFont="1" applyFill="1" applyBorder="1" applyAlignment="1">
      <alignment horizontal="right"/>
    </xf>
    <xf numFmtId="0" fontId="1" fillId="3" borderId="26" xfId="0" applyFont="1" applyFill="1" applyBorder="1"/>
    <xf numFmtId="165" fontId="1" fillId="0" borderId="32" xfId="4" applyNumberFormat="1" applyFont="1" applyFill="1" applyBorder="1" applyAlignment="1">
      <alignment horizontal="right" wrapText="1"/>
    </xf>
    <xf numFmtId="0" fontId="26" fillId="0" borderId="25" xfId="0" applyFont="1" applyBorder="1"/>
    <xf numFmtId="0" fontId="1" fillId="3" borderId="11" xfId="0" applyFont="1" applyFill="1" applyBorder="1"/>
    <xf numFmtId="165" fontId="1" fillId="0" borderId="17" xfId="4" applyNumberFormat="1" applyFont="1" applyFill="1" applyBorder="1" applyAlignment="1">
      <alignment horizontal="right" wrapText="1"/>
    </xf>
    <xf numFmtId="164" fontId="1" fillId="0" borderId="17" xfId="4" applyNumberFormat="1" applyFont="1" applyFill="1" applyBorder="1" applyAlignment="1">
      <alignment horizontal="right" wrapText="1"/>
    </xf>
    <xf numFmtId="0" fontId="1" fillId="0" borderId="17" xfId="4" applyFont="1" applyFill="1" applyBorder="1" applyAlignment="1">
      <alignment horizontal="right"/>
    </xf>
    <xf numFmtId="0" fontId="1" fillId="0" borderId="17" xfId="4" applyFont="1" applyFill="1" applyBorder="1" applyAlignment="1">
      <alignment horizontal="right" wrapText="1"/>
    </xf>
    <xf numFmtId="165" fontId="1" fillId="0" borderId="5" xfId="0" applyNumberFormat="1" applyFont="1" applyFill="1" applyBorder="1" applyAlignment="1">
      <alignment horizontal="right" wrapText="1"/>
    </xf>
    <xf numFmtId="164" fontId="1" fillId="0" borderId="5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 wrapText="1"/>
    </xf>
    <xf numFmtId="165" fontId="1" fillId="3" borderId="5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25" xfId="0" applyFont="1" applyBorder="1"/>
    <xf numFmtId="0" fontId="1" fillId="3" borderId="25" xfId="0" applyFont="1" applyFill="1" applyBorder="1" applyAlignment="1">
      <alignment horizontal="right" wrapText="1"/>
    </xf>
    <xf numFmtId="164" fontId="1" fillId="3" borderId="25" xfId="0" applyNumberFormat="1" applyFont="1" applyFill="1" applyBorder="1" applyAlignment="1">
      <alignment horizontal="right" wrapText="1"/>
    </xf>
    <xf numFmtId="0" fontId="1" fillId="3" borderId="25" xfId="0" applyFont="1" applyFill="1" applyBorder="1" applyAlignment="1">
      <alignment horizontal="right"/>
    </xf>
    <xf numFmtId="165" fontId="1" fillId="3" borderId="25" xfId="0" applyNumberFormat="1" applyFont="1" applyFill="1" applyBorder="1" applyAlignment="1">
      <alignment horizontal="right" wrapText="1"/>
    </xf>
    <xf numFmtId="165" fontId="1" fillId="3" borderId="25" xfId="0" applyNumberFormat="1" applyFont="1" applyFill="1" applyBorder="1" applyAlignment="1">
      <alignment horizontal="right"/>
    </xf>
    <xf numFmtId="164" fontId="1" fillId="3" borderId="25" xfId="0" applyNumberFormat="1" applyFont="1" applyFill="1" applyBorder="1" applyAlignment="1">
      <alignment horizontal="right"/>
    </xf>
    <xf numFmtId="1" fontId="1" fillId="3" borderId="25" xfId="0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3" fillId="0" borderId="32" xfId="4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7" xfId="4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32" xfId="2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 wrapText="1"/>
    </xf>
    <xf numFmtId="0" fontId="3" fillId="0" borderId="3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3" borderId="32" xfId="0" applyFont="1" applyFill="1" applyBorder="1" applyAlignment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26" fillId="0" borderId="3" xfId="0" applyFont="1" applyBorder="1"/>
    <xf numFmtId="164" fontId="8" fillId="3" borderId="3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right"/>
    </xf>
    <xf numFmtId="0" fontId="1" fillId="0" borderId="32" xfId="0" applyFont="1" applyBorder="1" applyAlignment="1"/>
    <xf numFmtId="0" fontId="1" fillId="0" borderId="4" xfId="0" applyFont="1" applyBorder="1"/>
    <xf numFmtId="0" fontId="1" fillId="0" borderId="3" xfId="0" applyFont="1" applyBorder="1"/>
    <xf numFmtId="164" fontId="8" fillId="0" borderId="3" xfId="0" applyNumberFormat="1" applyFont="1" applyBorder="1"/>
    <xf numFmtId="0" fontId="22" fillId="0" borderId="4" xfId="0" applyFont="1" applyBorder="1"/>
    <xf numFmtId="0" fontId="22" fillId="0" borderId="3" xfId="0" applyFont="1" applyBorder="1"/>
    <xf numFmtId="0" fontId="1" fillId="0" borderId="25" xfId="0" applyFont="1" applyBorder="1" applyAlignment="1"/>
    <xf numFmtId="0" fontId="1" fillId="3" borderId="9" xfId="0" applyFont="1" applyFill="1" applyBorder="1"/>
    <xf numFmtId="0" fontId="3" fillId="3" borderId="31" xfId="0" applyFont="1" applyFill="1" applyBorder="1" applyAlignment="1"/>
    <xf numFmtId="0" fontId="1" fillId="3" borderId="31" xfId="0" applyFont="1" applyFill="1" applyBorder="1"/>
    <xf numFmtId="0" fontId="1" fillId="0" borderId="26" xfId="0" applyFont="1" applyBorder="1"/>
    <xf numFmtId="0" fontId="1" fillId="0" borderId="31" xfId="0" applyFont="1" applyBorder="1" applyAlignment="1"/>
    <xf numFmtId="0" fontId="1" fillId="0" borderId="26" xfId="0" applyFont="1" applyBorder="1" applyAlignment="1"/>
    <xf numFmtId="0" fontId="0" fillId="0" borderId="25" xfId="0" applyFont="1" applyBorder="1"/>
    <xf numFmtId="0" fontId="0" fillId="0" borderId="25" xfId="0" applyBorder="1"/>
    <xf numFmtId="0" fontId="14" fillId="0" borderId="4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3" fontId="14" fillId="2" borderId="3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32" xfId="0" applyFont="1" applyFill="1" applyBorder="1"/>
    <xf numFmtId="0" fontId="18" fillId="0" borderId="3" xfId="0" applyFont="1" applyFill="1" applyBorder="1"/>
    <xf numFmtId="0" fontId="18" fillId="0" borderId="6" xfId="0" applyFont="1" applyFill="1" applyBorder="1"/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32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0" fillId="0" borderId="26" xfId="0" applyBorder="1"/>
    <xf numFmtId="0" fontId="26" fillId="0" borderId="13" xfId="0" applyFont="1" applyFill="1" applyBorder="1"/>
    <xf numFmtId="0" fontId="3" fillId="0" borderId="14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0" xfId="0" applyFont="1" applyFill="1" applyBorder="1"/>
    <xf numFmtId="0" fontId="26" fillId="0" borderId="16" xfId="0" applyFont="1" applyFill="1" applyBorder="1"/>
    <xf numFmtId="0" fontId="1" fillId="0" borderId="17" xfId="0" applyFont="1" applyFill="1" applyBorder="1" applyAlignment="1">
      <alignment horizontal="center"/>
    </xf>
    <xf numFmtId="0" fontId="9" fillId="0" borderId="17" xfId="0" applyFont="1" applyFill="1" applyBorder="1"/>
    <xf numFmtId="0" fontId="9" fillId="0" borderId="18" xfId="0" applyFont="1" applyFill="1" applyBorder="1"/>
    <xf numFmtId="0" fontId="27" fillId="3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/>
    <xf numFmtId="164" fontId="8" fillId="0" borderId="32" xfId="2" applyNumberFormat="1" applyFont="1" applyFill="1" applyBorder="1" applyAlignment="1">
      <alignment horizontal="right" wrapText="1"/>
    </xf>
    <xf numFmtId="0" fontId="16" fillId="0" borderId="13" xfId="0" applyFont="1" applyFill="1" applyBorder="1"/>
    <xf numFmtId="0" fontId="3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right" wrapText="1"/>
    </xf>
    <xf numFmtId="164" fontId="1" fillId="0" borderId="14" xfId="2" applyNumberFormat="1" applyFont="1" applyFill="1" applyBorder="1" applyAlignment="1">
      <alignment horizontal="right" wrapText="1"/>
    </xf>
    <xf numFmtId="0" fontId="1" fillId="0" borderId="14" xfId="2" applyFont="1" applyFill="1" applyBorder="1" applyAlignment="1">
      <alignment horizontal="center"/>
    </xf>
    <xf numFmtId="0" fontId="16" fillId="0" borderId="9" xfId="0" applyFont="1" applyFill="1" applyBorder="1"/>
    <xf numFmtId="0" fontId="16" fillId="0" borderId="16" xfId="0" applyFont="1" applyFill="1" applyBorder="1"/>
    <xf numFmtId="0" fontId="3" fillId="0" borderId="17" xfId="2" applyFont="1" applyFill="1" applyBorder="1" applyAlignment="1">
      <alignment horizontal="left"/>
    </xf>
    <xf numFmtId="0" fontId="1" fillId="0" borderId="17" xfId="2" applyFont="1" applyFill="1" applyBorder="1" applyAlignment="1">
      <alignment horizontal="right" wrapText="1"/>
    </xf>
    <xf numFmtId="164" fontId="1" fillId="0" borderId="17" xfId="2" applyNumberFormat="1" applyFont="1" applyFill="1" applyBorder="1" applyAlignment="1">
      <alignment horizontal="right" wrapText="1"/>
    </xf>
    <xf numFmtId="0" fontId="1" fillId="0" borderId="17" xfId="2" applyFont="1" applyFill="1" applyBorder="1" applyAlignment="1">
      <alignment horizontal="center"/>
    </xf>
    <xf numFmtId="0" fontId="9" fillId="0" borderId="17" xfId="0" applyFont="1" applyFill="1" applyBorder="1" applyAlignment="1">
      <alignment wrapText="1"/>
    </xf>
    <xf numFmtId="0" fontId="3" fillId="0" borderId="25" xfId="4" applyFont="1" applyFill="1" applyBorder="1" applyAlignment="1">
      <alignment horizontal="left"/>
    </xf>
    <xf numFmtId="0" fontId="1" fillId="0" borderId="25" xfId="2" applyFont="1" applyFill="1" applyBorder="1" applyAlignment="1">
      <alignment horizontal="right" wrapText="1"/>
    </xf>
    <xf numFmtId="164" fontId="8" fillId="0" borderId="25" xfId="2" applyNumberFormat="1" applyFont="1" applyFill="1" applyBorder="1" applyAlignment="1">
      <alignment horizontal="right" wrapText="1"/>
    </xf>
    <xf numFmtId="0" fontId="1" fillId="0" borderId="25" xfId="2" applyFont="1" applyFill="1" applyBorder="1" applyAlignment="1">
      <alignment horizontal="right"/>
    </xf>
    <xf numFmtId="0" fontId="9" fillId="0" borderId="25" xfId="0" applyFont="1" applyFill="1" applyBorder="1"/>
    <xf numFmtId="0" fontId="1" fillId="0" borderId="3" xfId="2" applyFont="1" applyFill="1" applyBorder="1" applyAlignment="1">
      <alignment horizontal="right" wrapText="1"/>
    </xf>
    <xf numFmtId="164" fontId="8" fillId="0" borderId="3" xfId="2" applyNumberFormat="1" applyFont="1" applyFill="1" applyBorder="1" applyAlignment="1">
      <alignment horizontal="right" wrapText="1"/>
    </xf>
    <xf numFmtId="0" fontId="1" fillId="0" borderId="3" xfId="2" applyFont="1" applyFill="1" applyBorder="1" applyAlignment="1">
      <alignment horizontal="right"/>
    </xf>
    <xf numFmtId="0" fontId="9" fillId="0" borderId="3" xfId="0" applyFont="1" applyFill="1" applyBorder="1"/>
    <xf numFmtId="0" fontId="9" fillId="0" borderId="6" xfId="0" applyFont="1" applyFill="1" applyBorder="1"/>
    <xf numFmtId="0" fontId="1" fillId="0" borderId="34" xfId="4" applyFont="1" applyFill="1" applyBorder="1" applyAlignment="1">
      <alignment horizontal="right"/>
    </xf>
    <xf numFmtId="0" fontId="1" fillId="0" borderId="4" xfId="4" applyFont="1" applyFill="1" applyBorder="1" applyAlignment="1">
      <alignment horizontal="right" wrapText="1"/>
    </xf>
    <xf numFmtId="0" fontId="1" fillId="0" borderId="25" xfId="4" applyFont="1" applyFill="1" applyBorder="1" applyAlignment="1">
      <alignment horizontal="right" wrapText="1"/>
    </xf>
    <xf numFmtId="164" fontId="8" fillId="0" borderId="25" xfId="4" applyNumberFormat="1" applyFont="1" applyFill="1" applyBorder="1" applyAlignment="1">
      <alignment horizontal="right" wrapText="1"/>
    </xf>
    <xf numFmtId="164" fontId="8" fillId="0" borderId="32" xfId="4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right" wrapText="1"/>
    </xf>
    <xf numFmtId="0" fontId="1" fillId="0" borderId="25" xfId="4" applyFont="1" applyFill="1" applyBorder="1" applyAlignment="1">
      <alignment horizontal="right"/>
    </xf>
    <xf numFmtId="0" fontId="9" fillId="0" borderId="35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0" fontId="0" fillId="0" borderId="36" xfId="0" applyBorder="1"/>
    <xf numFmtId="0" fontId="26" fillId="0" borderId="35" xfId="0" applyFont="1" applyBorder="1"/>
    <xf numFmtId="0" fontId="26" fillId="0" borderId="37" xfId="0" applyFont="1" applyBorder="1"/>
    <xf numFmtId="0" fontId="26" fillId="0" borderId="17" xfId="0" applyFont="1" applyBorder="1"/>
    <xf numFmtId="0" fontId="26" fillId="0" borderId="38" xfId="0" applyFont="1" applyBorder="1"/>
    <xf numFmtId="0" fontId="3" fillId="3" borderId="39" xfId="0" applyFont="1" applyFill="1" applyBorder="1" applyAlignment="1"/>
    <xf numFmtId="0" fontId="26" fillId="0" borderId="40" xfId="0" applyFont="1" applyBorder="1"/>
    <xf numFmtId="0" fontId="1" fillId="0" borderId="40" xfId="0" applyFont="1" applyBorder="1"/>
    <xf numFmtId="0" fontId="1" fillId="0" borderId="38" xfId="0" applyFont="1" applyBorder="1"/>
    <xf numFmtId="0" fontId="1" fillId="0" borderId="39" xfId="0" applyFont="1" applyBorder="1" applyAlignment="1"/>
    <xf numFmtId="0" fontId="22" fillId="0" borderId="38" xfId="0" applyFont="1" applyBorder="1"/>
    <xf numFmtId="0" fontId="1" fillId="0" borderId="40" xfId="0" applyFont="1" applyBorder="1" applyAlignment="1"/>
    <xf numFmtId="0" fontId="3" fillId="3" borderId="14" xfId="0" applyFont="1" applyFill="1" applyBorder="1" applyAlignment="1"/>
    <xf numFmtId="0" fontId="6" fillId="0" borderId="19" xfId="0" applyFont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166" fontId="6" fillId="0" borderId="20" xfId="3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0" fillId="0" borderId="27" xfId="0" applyBorder="1"/>
    <xf numFmtId="0" fontId="9" fillId="0" borderId="29" xfId="0" applyFont="1" applyFill="1" applyBorder="1"/>
    <xf numFmtId="0" fontId="9" fillId="0" borderId="12" xfId="0" applyFont="1" applyFill="1" applyBorder="1"/>
    <xf numFmtId="0" fontId="16" fillId="0" borderId="26" xfId="0" applyFont="1" applyFill="1" applyBorder="1"/>
    <xf numFmtId="0" fontId="9" fillId="0" borderId="27" xfId="0" applyFont="1" applyFill="1" applyBorder="1"/>
    <xf numFmtId="0" fontId="16" fillId="0" borderId="31" xfId="0" applyFont="1" applyFill="1" applyBorder="1"/>
    <xf numFmtId="0" fontId="3" fillId="0" borderId="23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20" fillId="0" borderId="30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5">
    <cellStyle name="Normal_Sheet1" xfId="1"/>
    <cellStyle name="Нормален" xfId="0" builtinId="0"/>
    <cellStyle name="Нормален 2" xfId="4"/>
    <cellStyle name="Нормален_Лист1" xfId="2"/>
    <cellStyle name="Нормален_Лист2" xfId="3"/>
  </cellStyles>
  <dxfs count="0"/>
  <tableStyles count="0" defaultTableStyle="TableStyleMedium2" defaultPivotStyle="PivotStyleLight16"/>
  <colors>
    <mruColors>
      <color rgb="FFFF33CC"/>
      <color rgb="FFF07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182"/>
  <sheetViews>
    <sheetView zoomScaleNormal="100" workbookViewId="0">
      <selection activeCell="H5" sqref="H5"/>
    </sheetView>
  </sheetViews>
  <sheetFormatPr defaultColWidth="8.85546875" defaultRowHeight="15.75" x14ac:dyDescent="0.25"/>
  <cols>
    <col min="1" max="1" width="4.7109375" style="31" customWidth="1"/>
    <col min="2" max="2" width="15.42578125" style="31" bestFit="1" customWidth="1"/>
    <col min="3" max="3" width="13.28515625" style="31" bestFit="1" customWidth="1"/>
    <col min="4" max="4" width="10.140625" style="31" bestFit="1" customWidth="1"/>
    <col min="5" max="5" width="4.7109375" style="31" bestFit="1" customWidth="1"/>
    <col min="6" max="6" width="5" style="31" bestFit="1" customWidth="1"/>
    <col min="7" max="8" width="46.7109375" style="31" customWidth="1"/>
    <col min="9" max="9" width="16.85546875" style="31" customWidth="1"/>
    <col min="10" max="10" width="16.7109375" style="31" customWidth="1"/>
    <col min="11" max="11" width="16.5703125" style="31" customWidth="1"/>
    <col min="12" max="12" width="16.85546875" style="31" customWidth="1"/>
    <col min="13" max="13" width="16" style="31" customWidth="1"/>
    <col min="14" max="15" width="16.140625" style="31" customWidth="1"/>
    <col min="16" max="16" width="15.140625" style="31" customWidth="1"/>
    <col min="17" max="17" width="13.5703125" style="31" customWidth="1"/>
    <col min="18" max="16384" width="8.85546875" style="31"/>
  </cols>
  <sheetData>
    <row r="1" spans="1:17" customFormat="1" x14ac:dyDescent="0.25">
      <c r="A1" s="46" t="s">
        <v>360</v>
      </c>
      <c r="B1" s="47"/>
      <c r="C1" s="47"/>
      <c r="D1" s="47"/>
      <c r="E1" s="47"/>
      <c r="F1" s="47"/>
    </row>
    <row r="2" spans="1:17" customFormat="1" x14ac:dyDescent="0.25">
      <c r="A2" s="49" t="s">
        <v>356</v>
      </c>
      <c r="B2" s="50"/>
      <c r="C2" s="51"/>
      <c r="D2" s="51"/>
      <c r="E2" s="51"/>
      <c r="F2" s="51"/>
    </row>
    <row r="3" spans="1:17" customFormat="1" x14ac:dyDescent="0.25">
      <c r="A3" s="49" t="s">
        <v>357</v>
      </c>
      <c r="B3" s="50"/>
      <c r="C3" s="51"/>
      <c r="D3" s="51"/>
      <c r="E3" s="51"/>
      <c r="F3" s="51"/>
    </row>
    <row r="4" spans="1:17" customFormat="1" x14ac:dyDescent="0.25">
      <c r="A4" s="52" t="s">
        <v>358</v>
      </c>
      <c r="B4" s="48"/>
      <c r="C4" s="48"/>
      <c r="D4" s="48"/>
      <c r="E4" s="48"/>
      <c r="F4" s="48"/>
    </row>
    <row r="5" spans="1:17" customFormat="1" x14ac:dyDescent="0.25">
      <c r="A5" s="52"/>
      <c r="B5" s="48"/>
      <c r="C5" s="48"/>
      <c r="D5" s="48"/>
      <c r="E5" s="48"/>
      <c r="F5" s="48"/>
    </row>
    <row r="6" spans="1:17" customFormat="1" x14ac:dyDescent="0.25">
      <c r="A6" s="190" t="s">
        <v>401</v>
      </c>
      <c r="B6" s="48"/>
      <c r="C6" s="48"/>
      <c r="D6" s="48"/>
      <c r="E6" s="48"/>
      <c r="F6" s="48"/>
    </row>
    <row r="7" spans="1:17" customFormat="1" x14ac:dyDescent="0.25">
      <c r="A7" s="190" t="s">
        <v>402</v>
      </c>
      <c r="B7" s="48"/>
      <c r="C7" s="48"/>
      <c r="D7" s="48"/>
      <c r="E7" s="48"/>
      <c r="F7" s="48"/>
    </row>
    <row r="8" spans="1:17" customFormat="1" ht="16.5" thickBot="1" x14ac:dyDescent="0.3">
      <c r="A8" s="48"/>
      <c r="B8" s="48"/>
      <c r="C8" s="48"/>
      <c r="D8" s="48"/>
      <c r="E8" s="48"/>
      <c r="F8" s="48"/>
    </row>
    <row r="9" spans="1:17" customFormat="1" ht="55.5" customHeight="1" thickBot="1" x14ac:dyDescent="0.25">
      <c r="A9" s="260" t="s">
        <v>64</v>
      </c>
      <c r="B9" s="261" t="s">
        <v>2</v>
      </c>
      <c r="C9" s="261" t="s">
        <v>65</v>
      </c>
      <c r="D9" s="262" t="s">
        <v>66</v>
      </c>
      <c r="E9" s="261" t="s">
        <v>67</v>
      </c>
      <c r="F9" s="261" t="s">
        <v>3</v>
      </c>
      <c r="G9" s="263" t="s">
        <v>366</v>
      </c>
      <c r="H9" s="263" t="s">
        <v>367</v>
      </c>
      <c r="I9" s="264" t="s">
        <v>368</v>
      </c>
      <c r="J9" s="264" t="s">
        <v>368</v>
      </c>
      <c r="K9" s="264" t="s">
        <v>368</v>
      </c>
      <c r="L9" s="264" t="s">
        <v>368</v>
      </c>
      <c r="M9" s="264" t="s">
        <v>368</v>
      </c>
      <c r="N9" s="264" t="s">
        <v>368</v>
      </c>
      <c r="O9" s="265" t="s">
        <v>368</v>
      </c>
      <c r="P9" s="265" t="s">
        <v>368</v>
      </c>
      <c r="Q9" s="266" t="s">
        <v>368</v>
      </c>
    </row>
    <row r="10" spans="1:17" customFormat="1" ht="13.5" thickBot="1" x14ac:dyDescent="0.25">
      <c r="A10" s="183">
        <v>1</v>
      </c>
      <c r="B10" s="184">
        <v>2</v>
      </c>
      <c r="C10" s="184">
        <v>3</v>
      </c>
      <c r="D10" s="185">
        <v>4</v>
      </c>
      <c r="E10" s="184">
        <v>5</v>
      </c>
      <c r="F10" s="184">
        <v>6</v>
      </c>
      <c r="G10" s="209">
        <v>7</v>
      </c>
      <c r="H10" s="209">
        <v>8</v>
      </c>
      <c r="I10" s="210">
        <v>9</v>
      </c>
      <c r="J10" s="210">
        <v>10</v>
      </c>
      <c r="K10" s="210">
        <v>11</v>
      </c>
      <c r="L10" s="210">
        <v>12</v>
      </c>
      <c r="M10" s="210">
        <v>13</v>
      </c>
      <c r="N10" s="210">
        <v>14</v>
      </c>
      <c r="O10" s="210">
        <v>15</v>
      </c>
      <c r="P10" s="210">
        <v>16</v>
      </c>
      <c r="Q10" s="211">
        <v>17</v>
      </c>
    </row>
    <row r="11" spans="1:17" customFormat="1" ht="24.95" customHeight="1" thickBot="1" x14ac:dyDescent="0.25">
      <c r="A11" s="195"/>
      <c r="B11" s="181"/>
      <c r="C11" s="181"/>
      <c r="D11" s="181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267"/>
    </row>
    <row r="12" spans="1:17" s="16" customFormat="1" ht="24.95" customHeight="1" x14ac:dyDescent="0.2">
      <c r="A12" s="196">
        <v>1</v>
      </c>
      <c r="B12" s="197" t="s">
        <v>6</v>
      </c>
      <c r="C12" s="198" t="s">
        <v>68</v>
      </c>
      <c r="D12" s="199">
        <v>14.504</v>
      </c>
      <c r="E12" s="200">
        <v>3</v>
      </c>
      <c r="F12" s="201" t="s">
        <v>4</v>
      </c>
      <c r="G12" s="202" t="s">
        <v>370</v>
      </c>
      <c r="H12" s="202" t="s">
        <v>369</v>
      </c>
      <c r="I12" s="202" t="s">
        <v>371</v>
      </c>
      <c r="J12" s="202" t="s">
        <v>372</v>
      </c>
      <c r="K12" s="202" t="s">
        <v>373</v>
      </c>
      <c r="L12" s="202" t="s">
        <v>374</v>
      </c>
      <c r="M12" s="202" t="s">
        <v>1043</v>
      </c>
      <c r="N12" s="202"/>
      <c r="O12" s="202"/>
      <c r="P12" s="202"/>
      <c r="Q12" s="203"/>
    </row>
    <row r="13" spans="1:17" s="16" customFormat="1" ht="24.95" customHeight="1" x14ac:dyDescent="0.2">
      <c r="A13" s="63">
        <v>2</v>
      </c>
      <c r="B13" s="150" t="s">
        <v>6</v>
      </c>
      <c r="C13" s="64" t="s">
        <v>69</v>
      </c>
      <c r="D13" s="65">
        <v>15.004</v>
      </c>
      <c r="E13" s="191">
        <v>3</v>
      </c>
      <c r="F13" s="66" t="s">
        <v>4</v>
      </c>
      <c r="G13" s="186" t="s">
        <v>370</v>
      </c>
      <c r="H13" s="186" t="s">
        <v>369</v>
      </c>
      <c r="I13" s="186" t="s">
        <v>375</v>
      </c>
      <c r="J13" s="186" t="s">
        <v>371</v>
      </c>
      <c r="K13" s="186" t="s">
        <v>376</v>
      </c>
      <c r="L13" s="186" t="s">
        <v>377</v>
      </c>
      <c r="M13" s="186" t="s">
        <v>378</v>
      </c>
      <c r="N13" s="186" t="s">
        <v>379</v>
      </c>
      <c r="O13" s="186" t="s">
        <v>374</v>
      </c>
      <c r="P13" s="186"/>
      <c r="Q13" s="204"/>
    </row>
    <row r="14" spans="1:17" s="16" customFormat="1" ht="24.95" customHeight="1" x14ac:dyDescent="0.2">
      <c r="A14" s="63">
        <v>3</v>
      </c>
      <c r="B14" s="150" t="s">
        <v>6</v>
      </c>
      <c r="C14" s="64" t="s">
        <v>70</v>
      </c>
      <c r="D14" s="65">
        <v>14.004</v>
      </c>
      <c r="E14" s="191">
        <v>3</v>
      </c>
      <c r="F14" s="66" t="s">
        <v>4</v>
      </c>
      <c r="G14" s="186" t="s">
        <v>370</v>
      </c>
      <c r="H14" s="186" t="s">
        <v>380</v>
      </c>
      <c r="I14" s="186" t="s">
        <v>381</v>
      </c>
      <c r="J14" s="186" t="s">
        <v>375</v>
      </c>
      <c r="K14" s="186" t="s">
        <v>390</v>
      </c>
      <c r="L14" s="186" t="s">
        <v>382</v>
      </c>
      <c r="M14" s="186" t="s">
        <v>378</v>
      </c>
      <c r="N14" s="186" t="s">
        <v>372</v>
      </c>
      <c r="O14" s="186" t="s">
        <v>374</v>
      </c>
      <c r="P14" s="186"/>
      <c r="Q14" s="204"/>
    </row>
    <row r="15" spans="1:17" s="16" customFormat="1" ht="24.95" customHeight="1" x14ac:dyDescent="0.2">
      <c r="A15" s="63">
        <v>4</v>
      </c>
      <c r="B15" s="150" t="s">
        <v>6</v>
      </c>
      <c r="C15" s="64" t="s">
        <v>71</v>
      </c>
      <c r="D15" s="65">
        <v>10.003</v>
      </c>
      <c r="E15" s="191">
        <v>5</v>
      </c>
      <c r="F15" s="66" t="s">
        <v>4</v>
      </c>
      <c r="G15" s="186" t="s">
        <v>370</v>
      </c>
      <c r="H15" s="186" t="s">
        <v>383</v>
      </c>
      <c r="I15" s="186" t="s">
        <v>384</v>
      </c>
      <c r="J15" s="186" t="s">
        <v>385</v>
      </c>
      <c r="K15" s="186"/>
      <c r="L15" s="186"/>
      <c r="M15" s="186"/>
      <c r="N15" s="186"/>
      <c r="O15" s="186"/>
      <c r="P15" s="186"/>
      <c r="Q15" s="204"/>
    </row>
    <row r="16" spans="1:17" s="16" customFormat="1" ht="24.95" customHeight="1" x14ac:dyDescent="0.2">
      <c r="A16" s="63">
        <v>5</v>
      </c>
      <c r="B16" s="150" t="s">
        <v>6</v>
      </c>
      <c r="C16" s="64" t="s">
        <v>72</v>
      </c>
      <c r="D16" s="65">
        <v>10.003</v>
      </c>
      <c r="E16" s="191">
        <v>4</v>
      </c>
      <c r="F16" s="66" t="s">
        <v>4</v>
      </c>
      <c r="G16" s="186" t="s">
        <v>370</v>
      </c>
      <c r="H16" s="186" t="s">
        <v>369</v>
      </c>
      <c r="I16" s="186" t="s">
        <v>386</v>
      </c>
      <c r="J16" s="186" t="s">
        <v>385</v>
      </c>
      <c r="K16" s="186"/>
      <c r="L16" s="186"/>
      <c r="M16" s="186"/>
      <c r="N16" s="186"/>
      <c r="O16" s="186"/>
      <c r="P16" s="186"/>
      <c r="Q16" s="204"/>
    </row>
    <row r="17" spans="1:17" s="16" customFormat="1" ht="24.95" customHeight="1" x14ac:dyDescent="0.2">
      <c r="A17" s="63">
        <v>6</v>
      </c>
      <c r="B17" s="150" t="s">
        <v>6</v>
      </c>
      <c r="C17" s="64" t="s">
        <v>73</v>
      </c>
      <c r="D17" s="65">
        <v>13.000999999999999</v>
      </c>
      <c r="E17" s="191">
        <v>4</v>
      </c>
      <c r="F17" s="66" t="s">
        <v>4</v>
      </c>
      <c r="G17" s="186" t="s">
        <v>370</v>
      </c>
      <c r="H17" s="186" t="s">
        <v>380</v>
      </c>
      <c r="I17" s="186" t="s">
        <v>381</v>
      </c>
      <c r="J17" s="186" t="s">
        <v>387</v>
      </c>
      <c r="K17" s="186" t="s">
        <v>388</v>
      </c>
      <c r="L17" s="186" t="s">
        <v>389</v>
      </c>
      <c r="M17" s="186" t="s">
        <v>391</v>
      </c>
      <c r="N17" s="186" t="s">
        <v>378</v>
      </c>
      <c r="O17" s="186" t="s">
        <v>392</v>
      </c>
      <c r="P17" s="186" t="s">
        <v>393</v>
      </c>
      <c r="Q17" s="204" t="s">
        <v>394</v>
      </c>
    </row>
    <row r="18" spans="1:17" s="16" customFormat="1" ht="29.25" customHeight="1" x14ac:dyDescent="0.2">
      <c r="A18" s="63">
        <v>7</v>
      </c>
      <c r="B18" s="150" t="s">
        <v>6</v>
      </c>
      <c r="C18" s="64" t="s">
        <v>74</v>
      </c>
      <c r="D18" s="65">
        <v>13.004</v>
      </c>
      <c r="E18" s="191">
        <v>4</v>
      </c>
      <c r="F18" s="66" t="s">
        <v>4</v>
      </c>
      <c r="G18" s="186" t="s">
        <v>370</v>
      </c>
      <c r="H18" s="186" t="s">
        <v>380</v>
      </c>
      <c r="I18" s="186" t="s">
        <v>381</v>
      </c>
      <c r="J18" s="186" t="s">
        <v>387</v>
      </c>
      <c r="K18" s="212" t="s">
        <v>537</v>
      </c>
      <c r="L18" s="186" t="s">
        <v>391</v>
      </c>
      <c r="M18" s="186" t="s">
        <v>378</v>
      </c>
      <c r="N18" s="186" t="s">
        <v>392</v>
      </c>
      <c r="O18" s="186" t="s">
        <v>393</v>
      </c>
      <c r="P18" s="186" t="s">
        <v>394</v>
      </c>
      <c r="Q18" s="245"/>
    </row>
    <row r="19" spans="1:17" s="16" customFormat="1" ht="29.25" customHeight="1" x14ac:dyDescent="0.2">
      <c r="A19" s="63">
        <v>8</v>
      </c>
      <c r="B19" s="150" t="s">
        <v>6</v>
      </c>
      <c r="C19" s="64" t="s">
        <v>75</v>
      </c>
      <c r="D19" s="65">
        <v>5.0019999999999998</v>
      </c>
      <c r="E19" s="191">
        <v>4</v>
      </c>
      <c r="F19" s="66" t="s">
        <v>4</v>
      </c>
      <c r="G19" s="186" t="s">
        <v>370</v>
      </c>
      <c r="H19" s="186" t="s">
        <v>380</v>
      </c>
      <c r="I19" s="186" t="s">
        <v>387</v>
      </c>
      <c r="J19" s="212" t="s">
        <v>538</v>
      </c>
      <c r="K19" s="186" t="s">
        <v>395</v>
      </c>
      <c r="L19" s="212" t="s">
        <v>539</v>
      </c>
      <c r="M19" s="186" t="s">
        <v>392</v>
      </c>
      <c r="N19" s="186" t="s">
        <v>393</v>
      </c>
      <c r="O19" s="186" t="s">
        <v>394</v>
      </c>
      <c r="P19" s="29"/>
      <c r="Q19" s="204"/>
    </row>
    <row r="20" spans="1:17" s="16" customFormat="1" ht="28.5" customHeight="1" x14ac:dyDescent="0.2">
      <c r="A20" s="63">
        <v>9</v>
      </c>
      <c r="B20" s="150" t="s">
        <v>6</v>
      </c>
      <c r="C20" s="64" t="s">
        <v>76</v>
      </c>
      <c r="D20" s="65">
        <v>14.699</v>
      </c>
      <c r="E20" s="191">
        <v>4</v>
      </c>
      <c r="F20" s="66" t="s">
        <v>4</v>
      </c>
      <c r="G20" s="186" t="s">
        <v>370</v>
      </c>
      <c r="H20" s="186" t="s">
        <v>380</v>
      </c>
      <c r="I20" s="186" t="s">
        <v>381</v>
      </c>
      <c r="J20" s="186" t="s">
        <v>387</v>
      </c>
      <c r="K20" s="186" t="s">
        <v>388</v>
      </c>
      <c r="L20" s="186" t="s">
        <v>396</v>
      </c>
      <c r="M20" s="212" t="s">
        <v>540</v>
      </c>
      <c r="N20" s="186" t="s">
        <v>392</v>
      </c>
      <c r="O20" s="186" t="s">
        <v>393</v>
      </c>
      <c r="P20" s="186" t="s">
        <v>394</v>
      </c>
      <c r="Q20" s="245"/>
    </row>
    <row r="21" spans="1:17" s="16" customFormat="1" ht="28.5" customHeight="1" x14ac:dyDescent="0.2">
      <c r="A21" s="63">
        <v>10</v>
      </c>
      <c r="B21" s="150" t="s">
        <v>6</v>
      </c>
      <c r="C21" s="64" t="s">
        <v>77</v>
      </c>
      <c r="D21" s="65">
        <v>10.01</v>
      </c>
      <c r="E21" s="191">
        <v>4</v>
      </c>
      <c r="F21" s="66" t="s">
        <v>4</v>
      </c>
      <c r="G21" s="186" t="s">
        <v>370</v>
      </c>
      <c r="H21" s="186" t="s">
        <v>380</v>
      </c>
      <c r="I21" s="186" t="s">
        <v>381</v>
      </c>
      <c r="J21" s="186" t="s">
        <v>387</v>
      </c>
      <c r="K21" s="186" t="s">
        <v>397</v>
      </c>
      <c r="L21" s="186" t="s">
        <v>388</v>
      </c>
      <c r="M21" s="212" t="s">
        <v>541</v>
      </c>
      <c r="N21" s="186" t="s">
        <v>392</v>
      </c>
      <c r="O21" s="186" t="s">
        <v>393</v>
      </c>
      <c r="P21" s="186" t="s">
        <v>394</v>
      </c>
      <c r="Q21" s="245"/>
    </row>
    <row r="22" spans="1:17" s="16" customFormat="1" ht="24.95" customHeight="1" x14ac:dyDescent="0.2">
      <c r="A22" s="63">
        <v>11</v>
      </c>
      <c r="B22" s="150" t="s">
        <v>6</v>
      </c>
      <c r="C22" s="64" t="s">
        <v>22</v>
      </c>
      <c r="D22" s="65">
        <v>10.007999999999999</v>
      </c>
      <c r="E22" s="191">
        <v>3</v>
      </c>
      <c r="F22" s="66" t="s">
        <v>4</v>
      </c>
      <c r="G22" s="186" t="s">
        <v>398</v>
      </c>
      <c r="H22" s="186"/>
      <c r="I22" s="186"/>
      <c r="J22" s="186"/>
      <c r="K22" s="186"/>
      <c r="L22" s="186"/>
      <c r="M22" s="186"/>
      <c r="N22" s="186"/>
      <c r="O22" s="186"/>
      <c r="P22" s="186"/>
      <c r="Q22" s="204"/>
    </row>
    <row r="23" spans="1:17" s="16" customFormat="1" ht="24.95" customHeight="1" thickBot="1" x14ac:dyDescent="0.25">
      <c r="A23" s="205">
        <v>12</v>
      </c>
      <c r="B23" s="153" t="s">
        <v>6</v>
      </c>
      <c r="C23" s="89" t="s">
        <v>78</v>
      </c>
      <c r="D23" s="88">
        <v>21.504999999999999</v>
      </c>
      <c r="E23" s="206">
        <v>4</v>
      </c>
      <c r="F23" s="89" t="s">
        <v>4</v>
      </c>
      <c r="G23" s="207" t="s">
        <v>370</v>
      </c>
      <c r="H23" s="207" t="s">
        <v>399</v>
      </c>
      <c r="I23" s="207" t="s">
        <v>385</v>
      </c>
      <c r="J23" s="207" t="s">
        <v>400</v>
      </c>
      <c r="K23" s="207"/>
      <c r="L23" s="207"/>
      <c r="M23" s="207"/>
      <c r="N23" s="207"/>
      <c r="O23" s="207"/>
      <c r="P23" s="207"/>
      <c r="Q23" s="208"/>
    </row>
    <row r="24" spans="1:17" s="17" customFormat="1" ht="24.95" customHeight="1" thickBot="1" x14ac:dyDescent="0.3">
      <c r="A24" s="39"/>
      <c r="B24" s="19"/>
      <c r="C24" s="40"/>
      <c r="D24" s="108">
        <f>SUM(D12:D23)</f>
        <v>150.74700000000001</v>
      </c>
      <c r="E24" s="41"/>
      <c r="F24" s="41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9"/>
    </row>
    <row r="25" spans="1:17" s="16" customFormat="1" ht="24.95" customHeight="1" x14ac:dyDescent="0.2">
      <c r="A25" s="106"/>
      <c r="B25" s="103"/>
      <c r="C25" s="103"/>
      <c r="D25" s="103"/>
      <c r="E25" s="103"/>
      <c r="F25" s="103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268"/>
    </row>
    <row r="26" spans="1:17" s="16" customFormat="1" ht="24.95" customHeight="1" x14ac:dyDescent="0.2">
      <c r="A26" s="71">
        <v>1</v>
      </c>
      <c r="B26" s="151" t="s">
        <v>5</v>
      </c>
      <c r="C26" s="72" t="s">
        <v>79</v>
      </c>
      <c r="D26" s="73">
        <v>32.508000000000003</v>
      </c>
      <c r="E26" s="192">
        <v>4</v>
      </c>
      <c r="F26" s="74" t="s">
        <v>4</v>
      </c>
      <c r="G26" s="186" t="s">
        <v>403</v>
      </c>
      <c r="H26" s="186" t="s">
        <v>404</v>
      </c>
      <c r="I26" s="186" t="s">
        <v>405</v>
      </c>
      <c r="J26" s="186" t="s">
        <v>406</v>
      </c>
      <c r="K26" s="186" t="s">
        <v>407</v>
      </c>
      <c r="L26" s="186"/>
      <c r="M26" s="186"/>
      <c r="N26" s="186"/>
      <c r="O26" s="186"/>
      <c r="P26" s="186"/>
      <c r="Q26" s="204"/>
    </row>
    <row r="27" spans="1:17" s="16" customFormat="1" ht="24.95" customHeight="1" x14ac:dyDescent="0.2">
      <c r="A27" s="71">
        <v>2</v>
      </c>
      <c r="B27" s="141" t="s">
        <v>5</v>
      </c>
      <c r="C27" s="75" t="s">
        <v>80</v>
      </c>
      <c r="D27" s="76">
        <v>5.5010000000000003</v>
      </c>
      <c r="E27" s="193">
        <v>6</v>
      </c>
      <c r="F27" s="75" t="s">
        <v>4</v>
      </c>
      <c r="G27" s="186" t="s">
        <v>408</v>
      </c>
      <c r="H27" s="186" t="s">
        <v>403</v>
      </c>
      <c r="I27" s="186" t="s">
        <v>409</v>
      </c>
      <c r="J27" s="186" t="s">
        <v>410</v>
      </c>
      <c r="K27" s="186" t="s">
        <v>411</v>
      </c>
      <c r="L27" s="186"/>
      <c r="M27" s="186"/>
      <c r="N27" s="186"/>
      <c r="O27" s="186"/>
      <c r="P27" s="186"/>
      <c r="Q27" s="204"/>
    </row>
    <row r="28" spans="1:17" s="16" customFormat="1" ht="24.95" customHeight="1" x14ac:dyDescent="0.2">
      <c r="A28" s="71">
        <v>3</v>
      </c>
      <c r="B28" s="141" t="s">
        <v>5</v>
      </c>
      <c r="C28" s="75" t="s">
        <v>81</v>
      </c>
      <c r="D28" s="76">
        <v>51.444000000000003</v>
      </c>
      <c r="E28" s="193">
        <v>5</v>
      </c>
      <c r="F28" s="75" t="s">
        <v>4</v>
      </c>
      <c r="G28" s="186" t="s">
        <v>412</v>
      </c>
      <c r="H28" s="186" t="s">
        <v>413</v>
      </c>
      <c r="I28" s="186" t="s">
        <v>414</v>
      </c>
      <c r="J28" s="186" t="s">
        <v>415</v>
      </c>
      <c r="K28" s="186" t="s">
        <v>416</v>
      </c>
      <c r="L28" s="186" t="s">
        <v>417</v>
      </c>
      <c r="M28" s="186" t="s">
        <v>418</v>
      </c>
      <c r="N28" s="186" t="s">
        <v>419</v>
      </c>
      <c r="O28" s="186"/>
      <c r="P28" s="186"/>
      <c r="Q28" s="204"/>
    </row>
    <row r="29" spans="1:17" s="16" customFormat="1" ht="24.95" customHeight="1" x14ac:dyDescent="0.2">
      <c r="A29" s="71">
        <v>4</v>
      </c>
      <c r="B29" s="141" t="s">
        <v>5</v>
      </c>
      <c r="C29" s="75" t="s">
        <v>82</v>
      </c>
      <c r="D29" s="76">
        <v>20.007000000000001</v>
      </c>
      <c r="E29" s="193">
        <v>3</v>
      </c>
      <c r="F29" s="75" t="s">
        <v>4</v>
      </c>
      <c r="G29" s="186" t="s">
        <v>420</v>
      </c>
      <c r="H29" s="186" t="s">
        <v>413</v>
      </c>
      <c r="I29" s="186" t="s">
        <v>414</v>
      </c>
      <c r="J29" s="186" t="s">
        <v>421</v>
      </c>
      <c r="K29" s="186" t="s">
        <v>422</v>
      </c>
      <c r="L29" s="186" t="s">
        <v>423</v>
      </c>
      <c r="M29" s="186" t="s">
        <v>424</v>
      </c>
      <c r="N29" s="186" t="s">
        <v>425</v>
      </c>
      <c r="O29" s="186"/>
      <c r="P29" s="186"/>
      <c r="Q29" s="204"/>
    </row>
    <row r="30" spans="1:17" s="16" customFormat="1" ht="24.95" customHeight="1" x14ac:dyDescent="0.2">
      <c r="A30" s="71">
        <v>5</v>
      </c>
      <c r="B30" s="141" t="s">
        <v>5</v>
      </c>
      <c r="C30" s="75" t="s">
        <v>83</v>
      </c>
      <c r="D30" s="76">
        <v>24.007999999999999</v>
      </c>
      <c r="E30" s="193">
        <v>4</v>
      </c>
      <c r="F30" s="75" t="s">
        <v>4</v>
      </c>
      <c r="G30" s="186" t="s">
        <v>403</v>
      </c>
      <c r="H30" s="186" t="s">
        <v>426</v>
      </c>
      <c r="I30" s="186" t="s">
        <v>405</v>
      </c>
      <c r="J30" s="186" t="s">
        <v>427</v>
      </c>
      <c r="K30" s="186" t="s">
        <v>428</v>
      </c>
      <c r="L30" s="186"/>
      <c r="M30" s="186"/>
      <c r="N30" s="186"/>
      <c r="O30" s="186"/>
      <c r="P30" s="186"/>
      <c r="Q30" s="204"/>
    </row>
    <row r="31" spans="1:17" s="16" customFormat="1" ht="30.75" customHeight="1" x14ac:dyDescent="0.2">
      <c r="A31" s="71">
        <v>6</v>
      </c>
      <c r="B31" s="141" t="s">
        <v>5</v>
      </c>
      <c r="C31" s="75" t="s">
        <v>84</v>
      </c>
      <c r="D31" s="76">
        <v>16.006</v>
      </c>
      <c r="E31" s="193">
        <v>4</v>
      </c>
      <c r="F31" s="75" t="s">
        <v>4</v>
      </c>
      <c r="G31" s="186" t="s">
        <v>403</v>
      </c>
      <c r="H31" s="186" t="s">
        <v>426</v>
      </c>
      <c r="I31" s="186" t="s">
        <v>429</v>
      </c>
      <c r="J31" s="186" t="s">
        <v>430</v>
      </c>
      <c r="K31" s="186" t="s">
        <v>418</v>
      </c>
      <c r="L31" s="212" t="s">
        <v>542</v>
      </c>
      <c r="M31" s="186"/>
      <c r="N31" s="186"/>
      <c r="O31" s="186"/>
      <c r="P31" s="186"/>
      <c r="Q31" s="204"/>
    </row>
    <row r="32" spans="1:17" s="16" customFormat="1" ht="30.75" customHeight="1" x14ac:dyDescent="0.2">
      <c r="A32" s="71">
        <v>7</v>
      </c>
      <c r="B32" s="141" t="s">
        <v>5</v>
      </c>
      <c r="C32" s="75" t="s">
        <v>85</v>
      </c>
      <c r="D32" s="76">
        <v>16.004999999999999</v>
      </c>
      <c r="E32" s="193">
        <v>4</v>
      </c>
      <c r="F32" s="75" t="s">
        <v>4</v>
      </c>
      <c r="G32" s="186" t="s">
        <v>403</v>
      </c>
      <c r="H32" s="186" t="s">
        <v>426</v>
      </c>
      <c r="I32" s="186" t="s">
        <v>429</v>
      </c>
      <c r="J32" s="186" t="s">
        <v>432</v>
      </c>
      <c r="K32" s="212" t="s">
        <v>543</v>
      </c>
      <c r="L32" s="186" t="s">
        <v>431</v>
      </c>
      <c r="M32" s="29"/>
      <c r="N32" s="186"/>
      <c r="O32" s="186"/>
      <c r="P32" s="186"/>
      <c r="Q32" s="204"/>
    </row>
    <row r="33" spans="1:17" s="16" customFormat="1" ht="24.95" customHeight="1" x14ac:dyDescent="0.2">
      <c r="A33" s="71">
        <v>8</v>
      </c>
      <c r="B33" s="141" t="s">
        <v>5</v>
      </c>
      <c r="C33" s="75" t="s">
        <v>86</v>
      </c>
      <c r="D33" s="76">
        <v>16.006</v>
      </c>
      <c r="E33" s="193">
        <v>4</v>
      </c>
      <c r="F33" s="75" t="s">
        <v>4</v>
      </c>
      <c r="G33" s="186" t="s">
        <v>403</v>
      </c>
      <c r="H33" s="186" t="s">
        <v>426</v>
      </c>
      <c r="I33" s="186" t="s">
        <v>433</v>
      </c>
      <c r="J33" s="186" t="s">
        <v>429</v>
      </c>
      <c r="K33" s="186" t="s">
        <v>434</v>
      </c>
      <c r="L33" s="186" t="s">
        <v>418</v>
      </c>
      <c r="M33" s="186" t="s">
        <v>431</v>
      </c>
      <c r="N33" s="186"/>
      <c r="O33" s="186"/>
      <c r="P33" s="186"/>
      <c r="Q33" s="204"/>
    </row>
    <row r="34" spans="1:17" s="16" customFormat="1" ht="24.95" customHeight="1" x14ac:dyDescent="0.2">
      <c r="A34" s="71">
        <v>9</v>
      </c>
      <c r="B34" s="141" t="s">
        <v>5</v>
      </c>
      <c r="C34" s="75" t="s">
        <v>24</v>
      </c>
      <c r="D34" s="76">
        <v>10.004</v>
      </c>
      <c r="E34" s="193">
        <v>6</v>
      </c>
      <c r="F34" s="75" t="s">
        <v>4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204"/>
    </row>
    <row r="35" spans="1:17" s="16" customFormat="1" ht="24.95" customHeight="1" x14ac:dyDescent="0.2">
      <c r="A35" s="71">
        <v>10</v>
      </c>
      <c r="B35" s="141" t="s">
        <v>5</v>
      </c>
      <c r="C35" s="75" t="s">
        <v>87</v>
      </c>
      <c r="D35" s="76">
        <v>15.004</v>
      </c>
      <c r="E35" s="193">
        <v>4</v>
      </c>
      <c r="F35" s="75" t="s">
        <v>4</v>
      </c>
      <c r="G35" s="186" t="s">
        <v>435</v>
      </c>
      <c r="H35" s="186" t="s">
        <v>408</v>
      </c>
      <c r="I35" s="186" t="s">
        <v>414</v>
      </c>
      <c r="J35" s="186" t="s">
        <v>437</v>
      </c>
      <c r="K35" s="186" t="s">
        <v>436</v>
      </c>
      <c r="L35" s="186" t="s">
        <v>438</v>
      </c>
      <c r="M35" s="186" t="s">
        <v>424</v>
      </c>
      <c r="N35" s="186" t="s">
        <v>431</v>
      </c>
      <c r="O35" s="186"/>
      <c r="P35" s="186"/>
      <c r="Q35" s="204"/>
    </row>
    <row r="36" spans="1:17" s="16" customFormat="1" ht="24.95" customHeight="1" x14ac:dyDescent="0.2">
      <c r="A36" s="71">
        <v>11</v>
      </c>
      <c r="B36" s="141" t="s">
        <v>5</v>
      </c>
      <c r="C36" s="75" t="s">
        <v>88</v>
      </c>
      <c r="D36" s="76">
        <v>4.3330000000000002</v>
      </c>
      <c r="E36" s="193">
        <v>4</v>
      </c>
      <c r="F36" s="75" t="s">
        <v>4</v>
      </c>
      <c r="G36" s="186" t="s">
        <v>439</v>
      </c>
      <c r="H36" s="186" t="s">
        <v>403</v>
      </c>
      <c r="I36" s="186" t="s">
        <v>436</v>
      </c>
      <c r="J36" s="186" t="s">
        <v>440</v>
      </c>
      <c r="K36" s="186" t="s">
        <v>441</v>
      </c>
      <c r="L36" s="186" t="s">
        <v>424</v>
      </c>
      <c r="M36" s="186" t="s">
        <v>431</v>
      </c>
      <c r="N36" s="186"/>
      <c r="O36" s="186"/>
      <c r="P36" s="186"/>
      <c r="Q36" s="204"/>
    </row>
    <row r="37" spans="1:17" s="16" customFormat="1" ht="24.95" customHeight="1" x14ac:dyDescent="0.2">
      <c r="A37" s="71">
        <v>12</v>
      </c>
      <c r="B37" s="141" t="s">
        <v>5</v>
      </c>
      <c r="C37" s="75" t="s">
        <v>89</v>
      </c>
      <c r="D37" s="76">
        <v>9.0020000000000007</v>
      </c>
      <c r="E37" s="193">
        <v>3</v>
      </c>
      <c r="F37" s="75" t="s">
        <v>4</v>
      </c>
      <c r="G37" s="186" t="s">
        <v>435</v>
      </c>
      <c r="H37" s="186" t="s">
        <v>442</v>
      </c>
      <c r="I37" s="186" t="s">
        <v>443</v>
      </c>
      <c r="J37" s="186" t="s">
        <v>414</v>
      </c>
      <c r="K37" s="186" t="s">
        <v>436</v>
      </c>
      <c r="L37" s="186" t="s">
        <v>444</v>
      </c>
      <c r="M37" s="186" t="s">
        <v>424</v>
      </c>
      <c r="N37" s="186" t="s">
        <v>431</v>
      </c>
      <c r="O37" s="186" t="s">
        <v>445</v>
      </c>
      <c r="P37" s="186"/>
      <c r="Q37" s="204"/>
    </row>
    <row r="38" spans="1:17" s="16" customFormat="1" ht="34.5" customHeight="1" x14ac:dyDescent="0.2">
      <c r="A38" s="71">
        <v>13</v>
      </c>
      <c r="B38" s="141" t="s">
        <v>5</v>
      </c>
      <c r="C38" s="75" t="s">
        <v>90</v>
      </c>
      <c r="D38" s="76">
        <v>22.571999999999999</v>
      </c>
      <c r="E38" s="193">
        <v>3</v>
      </c>
      <c r="F38" s="75" t="s">
        <v>4</v>
      </c>
      <c r="G38" s="186" t="s">
        <v>435</v>
      </c>
      <c r="H38" s="212" t="s">
        <v>1044</v>
      </c>
      <c r="I38" s="186" t="s">
        <v>446</v>
      </c>
      <c r="J38" s="186" t="s">
        <v>447</v>
      </c>
      <c r="K38" s="186" t="s">
        <v>448</v>
      </c>
      <c r="L38" s="186"/>
      <c r="M38" s="186"/>
      <c r="N38" s="186"/>
      <c r="O38" s="186"/>
      <c r="P38" s="186"/>
      <c r="Q38" s="204"/>
    </row>
    <row r="39" spans="1:17" s="16" customFormat="1" ht="24.95" customHeight="1" x14ac:dyDescent="0.2">
      <c r="A39" s="71">
        <v>14</v>
      </c>
      <c r="B39" s="141" t="s">
        <v>5</v>
      </c>
      <c r="C39" s="75" t="s">
        <v>91</v>
      </c>
      <c r="D39" s="76">
        <v>10.003</v>
      </c>
      <c r="E39" s="193">
        <v>3</v>
      </c>
      <c r="F39" s="75" t="s">
        <v>4</v>
      </c>
      <c r="G39" s="186" t="s">
        <v>435</v>
      </c>
      <c r="H39" s="186" t="s">
        <v>449</v>
      </c>
      <c r="I39" s="186" t="s">
        <v>414</v>
      </c>
      <c r="J39" s="186" t="s">
        <v>450</v>
      </c>
      <c r="K39" s="186" t="s">
        <v>447</v>
      </c>
      <c r="L39" s="186" t="s">
        <v>448</v>
      </c>
      <c r="M39" s="186"/>
      <c r="N39" s="186"/>
      <c r="O39" s="186"/>
      <c r="P39" s="186"/>
      <c r="Q39" s="204"/>
    </row>
    <row r="40" spans="1:17" s="16" customFormat="1" ht="24.95" customHeight="1" x14ac:dyDescent="0.25">
      <c r="A40" s="71">
        <v>15</v>
      </c>
      <c r="B40" s="141" t="s">
        <v>5</v>
      </c>
      <c r="C40" s="75" t="s">
        <v>92</v>
      </c>
      <c r="D40" s="76">
        <v>15.004</v>
      </c>
      <c r="E40" s="193">
        <v>3</v>
      </c>
      <c r="F40" s="75" t="s">
        <v>4</v>
      </c>
      <c r="G40" s="275" t="s">
        <v>451</v>
      </c>
      <c r="H40" s="276"/>
      <c r="I40" s="186" t="s">
        <v>452</v>
      </c>
      <c r="J40" s="186"/>
      <c r="K40" s="186"/>
      <c r="L40" s="186"/>
      <c r="M40" s="186"/>
      <c r="N40" s="186"/>
      <c r="O40" s="186"/>
      <c r="P40" s="186"/>
      <c r="Q40" s="204"/>
    </row>
    <row r="41" spans="1:17" s="16" customFormat="1" ht="30.75" customHeight="1" x14ac:dyDescent="0.2">
      <c r="A41" s="71">
        <v>16</v>
      </c>
      <c r="B41" s="141" t="s">
        <v>5</v>
      </c>
      <c r="C41" s="75" t="s">
        <v>93</v>
      </c>
      <c r="D41" s="76">
        <v>25.006</v>
      </c>
      <c r="E41" s="193">
        <v>3</v>
      </c>
      <c r="F41" s="75" t="s">
        <v>4</v>
      </c>
      <c r="G41" s="186" t="s">
        <v>453</v>
      </c>
      <c r="H41" s="186" t="s">
        <v>454</v>
      </c>
      <c r="I41" s="212" t="s">
        <v>544</v>
      </c>
      <c r="J41" s="186"/>
      <c r="K41" s="186"/>
      <c r="L41" s="186"/>
      <c r="M41" s="186"/>
      <c r="N41" s="186"/>
      <c r="O41" s="186"/>
      <c r="P41" s="186"/>
      <c r="Q41" s="204"/>
    </row>
    <row r="42" spans="1:17" s="16" customFormat="1" ht="24.95" customHeight="1" x14ac:dyDescent="0.2">
      <c r="A42" s="71">
        <v>17</v>
      </c>
      <c r="B42" s="141" t="s">
        <v>5</v>
      </c>
      <c r="C42" s="75" t="s">
        <v>94</v>
      </c>
      <c r="D42" s="76">
        <v>10.003</v>
      </c>
      <c r="E42" s="193">
        <v>3</v>
      </c>
      <c r="F42" s="75" t="s">
        <v>4</v>
      </c>
      <c r="G42" s="186" t="s">
        <v>456</v>
      </c>
      <c r="H42" s="186" t="s">
        <v>457</v>
      </c>
      <c r="I42" s="186" t="s">
        <v>455</v>
      </c>
      <c r="J42" s="186" t="s">
        <v>458</v>
      </c>
      <c r="K42" s="186"/>
      <c r="L42" s="186"/>
      <c r="M42" s="186"/>
      <c r="N42" s="186"/>
      <c r="O42" s="186"/>
      <c r="P42" s="186"/>
      <c r="Q42" s="204"/>
    </row>
    <row r="43" spans="1:17" s="16" customFormat="1" ht="24.95" customHeight="1" x14ac:dyDescent="0.2">
      <c r="A43" s="71">
        <v>18</v>
      </c>
      <c r="B43" s="141" t="s">
        <v>5</v>
      </c>
      <c r="C43" s="75" t="s">
        <v>95</v>
      </c>
      <c r="D43" s="76">
        <v>30.007000000000001</v>
      </c>
      <c r="E43" s="193">
        <v>3</v>
      </c>
      <c r="F43" s="75" t="s">
        <v>4</v>
      </c>
      <c r="G43" s="186" t="s">
        <v>459</v>
      </c>
      <c r="H43" s="186" t="s">
        <v>460</v>
      </c>
      <c r="I43" s="186" t="s">
        <v>455</v>
      </c>
      <c r="J43" s="186" t="s">
        <v>405</v>
      </c>
      <c r="K43" s="186"/>
      <c r="L43" s="186"/>
      <c r="M43" s="186"/>
      <c r="N43" s="186"/>
      <c r="O43" s="186"/>
      <c r="P43" s="186"/>
      <c r="Q43" s="204"/>
    </row>
    <row r="44" spans="1:17" s="16" customFormat="1" ht="24.95" customHeight="1" x14ac:dyDescent="0.2">
      <c r="A44" s="71">
        <v>19</v>
      </c>
      <c r="B44" s="141" t="s">
        <v>5</v>
      </c>
      <c r="C44" s="75" t="s">
        <v>25</v>
      </c>
      <c r="D44" s="76">
        <v>19.25</v>
      </c>
      <c r="E44" s="193">
        <v>3</v>
      </c>
      <c r="F44" s="75" t="s">
        <v>4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204"/>
    </row>
    <row r="45" spans="1:17" s="16" customFormat="1" ht="24.95" customHeight="1" x14ac:dyDescent="0.2">
      <c r="A45" s="71">
        <v>20</v>
      </c>
      <c r="B45" s="142" t="s">
        <v>5</v>
      </c>
      <c r="C45" s="78" t="s">
        <v>96</v>
      </c>
      <c r="D45" s="79">
        <v>13.724</v>
      </c>
      <c r="E45" s="194">
        <v>4</v>
      </c>
      <c r="F45" s="78" t="s">
        <v>4</v>
      </c>
      <c r="G45" s="186" t="s">
        <v>420</v>
      </c>
      <c r="H45" s="186" t="s">
        <v>471</v>
      </c>
      <c r="I45" s="186" t="s">
        <v>436</v>
      </c>
      <c r="J45" s="186" t="s">
        <v>461</v>
      </c>
      <c r="K45" s="186" t="s">
        <v>431</v>
      </c>
      <c r="L45" s="186"/>
      <c r="M45" s="186"/>
      <c r="N45" s="186"/>
      <c r="O45" s="186"/>
      <c r="P45" s="186"/>
      <c r="Q45" s="204"/>
    </row>
    <row r="46" spans="1:17" s="16" customFormat="1" ht="24.95" customHeight="1" x14ac:dyDescent="0.2">
      <c r="A46" s="71">
        <v>21</v>
      </c>
      <c r="B46" s="141" t="s">
        <v>5</v>
      </c>
      <c r="C46" s="75" t="s">
        <v>97</v>
      </c>
      <c r="D46" s="76">
        <v>3.0009999999999999</v>
      </c>
      <c r="E46" s="193">
        <v>4</v>
      </c>
      <c r="F46" s="75" t="s">
        <v>4</v>
      </c>
      <c r="G46" s="186" t="s">
        <v>462</v>
      </c>
      <c r="H46" s="186" t="s">
        <v>463</v>
      </c>
      <c r="I46" s="186" t="s">
        <v>464</v>
      </c>
      <c r="J46" s="186" t="s">
        <v>465</v>
      </c>
      <c r="K46" s="186"/>
      <c r="L46" s="186"/>
      <c r="M46" s="186"/>
      <c r="N46" s="186"/>
      <c r="O46" s="186"/>
      <c r="P46" s="186"/>
      <c r="Q46" s="204"/>
    </row>
    <row r="47" spans="1:17" s="16" customFormat="1" ht="28.5" customHeight="1" x14ac:dyDescent="0.25">
      <c r="A47" s="71">
        <v>22</v>
      </c>
      <c r="B47" s="141" t="s">
        <v>5</v>
      </c>
      <c r="C47" s="75" t="s">
        <v>98</v>
      </c>
      <c r="D47" s="76">
        <v>14.670999999999999</v>
      </c>
      <c r="E47" s="193">
        <v>4</v>
      </c>
      <c r="F47" s="75" t="s">
        <v>4</v>
      </c>
      <c r="G47" s="275" t="s">
        <v>451</v>
      </c>
      <c r="H47" s="276"/>
      <c r="I47" s="186" t="s">
        <v>466</v>
      </c>
      <c r="J47" s="186" t="s">
        <v>467</v>
      </c>
      <c r="K47" s="212" t="s">
        <v>545</v>
      </c>
      <c r="L47" s="186" t="s">
        <v>431</v>
      </c>
      <c r="M47" s="29"/>
      <c r="N47" s="186"/>
      <c r="O47" s="186"/>
      <c r="P47" s="186"/>
      <c r="Q47" s="204"/>
    </row>
    <row r="48" spans="1:17" s="16" customFormat="1" ht="32.25" customHeight="1" x14ac:dyDescent="0.25">
      <c r="A48" s="71">
        <v>23</v>
      </c>
      <c r="B48" s="141" t="s">
        <v>5</v>
      </c>
      <c r="C48" s="75" t="s">
        <v>99</v>
      </c>
      <c r="D48" s="76">
        <v>14.670999999999999</v>
      </c>
      <c r="E48" s="193">
        <v>4</v>
      </c>
      <c r="F48" s="75" t="s">
        <v>4</v>
      </c>
      <c r="G48" s="275" t="s">
        <v>451</v>
      </c>
      <c r="H48" s="276"/>
      <c r="I48" s="186" t="s">
        <v>469</v>
      </c>
      <c r="J48" s="212" t="s">
        <v>546</v>
      </c>
      <c r="K48" s="186" t="s">
        <v>468</v>
      </c>
      <c r="L48" s="186" t="s">
        <v>431</v>
      </c>
      <c r="M48" s="29"/>
      <c r="N48" s="186"/>
      <c r="O48" s="186"/>
      <c r="P48" s="186"/>
      <c r="Q48" s="204"/>
    </row>
    <row r="49" spans="1:17" s="16" customFormat="1" ht="24.95" customHeight="1" x14ac:dyDescent="0.2">
      <c r="A49" s="71">
        <v>24</v>
      </c>
      <c r="B49" s="141" t="s">
        <v>5</v>
      </c>
      <c r="C49" s="75" t="s">
        <v>100</v>
      </c>
      <c r="D49" s="76">
        <v>15.005000000000001</v>
      </c>
      <c r="E49" s="193">
        <v>3</v>
      </c>
      <c r="F49" s="75" t="s">
        <v>4</v>
      </c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204"/>
    </row>
    <row r="50" spans="1:17" s="16" customFormat="1" ht="24.95" customHeight="1" x14ac:dyDescent="0.25">
      <c r="A50" s="71">
        <v>25</v>
      </c>
      <c r="B50" s="141" t="s">
        <v>5</v>
      </c>
      <c r="C50" s="75" t="s">
        <v>101</v>
      </c>
      <c r="D50" s="76">
        <v>15.005000000000001</v>
      </c>
      <c r="E50" s="193">
        <v>3</v>
      </c>
      <c r="F50" s="75" t="s">
        <v>4</v>
      </c>
      <c r="G50" s="275" t="s">
        <v>451</v>
      </c>
      <c r="H50" s="276"/>
      <c r="I50" s="186" t="s">
        <v>470</v>
      </c>
      <c r="J50" s="186" t="s">
        <v>437</v>
      </c>
      <c r="K50" s="186" t="s">
        <v>467</v>
      </c>
      <c r="L50" s="186" t="s">
        <v>468</v>
      </c>
      <c r="M50" s="186" t="s">
        <v>431</v>
      </c>
      <c r="N50" s="186"/>
      <c r="O50" s="186"/>
      <c r="P50" s="186"/>
      <c r="Q50" s="204"/>
    </row>
    <row r="51" spans="1:17" s="16" customFormat="1" ht="24.95" customHeight="1" x14ac:dyDescent="0.25">
      <c r="A51" s="71">
        <v>26</v>
      </c>
      <c r="B51" s="141" t="s">
        <v>5</v>
      </c>
      <c r="C51" s="75" t="s">
        <v>102</v>
      </c>
      <c r="D51" s="76">
        <v>15.004</v>
      </c>
      <c r="E51" s="193">
        <v>3</v>
      </c>
      <c r="F51" s="75" t="s">
        <v>4</v>
      </c>
      <c r="G51" s="275" t="s">
        <v>451</v>
      </c>
      <c r="H51" s="276"/>
      <c r="I51" s="186" t="s">
        <v>437</v>
      </c>
      <c r="J51" s="186" t="s">
        <v>467</v>
      </c>
      <c r="K51" s="186" t="s">
        <v>468</v>
      </c>
      <c r="L51" s="186" t="s">
        <v>431</v>
      </c>
      <c r="M51" s="186"/>
      <c r="N51" s="186"/>
      <c r="O51" s="186"/>
      <c r="P51" s="186"/>
      <c r="Q51" s="204"/>
    </row>
    <row r="52" spans="1:17" s="16" customFormat="1" ht="24.95" customHeight="1" x14ac:dyDescent="0.2">
      <c r="A52" s="71">
        <v>27</v>
      </c>
      <c r="B52" s="141" t="s">
        <v>5</v>
      </c>
      <c r="C52" s="75" t="s">
        <v>103</v>
      </c>
      <c r="D52" s="76">
        <v>10.003</v>
      </c>
      <c r="E52" s="193">
        <v>3</v>
      </c>
      <c r="F52" s="75" t="s">
        <v>4</v>
      </c>
      <c r="G52" s="186" t="s">
        <v>472</v>
      </c>
      <c r="H52" s="186" t="s">
        <v>473</v>
      </c>
      <c r="I52" s="186"/>
      <c r="J52" s="186"/>
      <c r="K52" s="186"/>
      <c r="L52" s="186"/>
      <c r="M52" s="186"/>
      <c r="N52" s="186"/>
      <c r="O52" s="186"/>
      <c r="P52" s="186"/>
      <c r="Q52" s="204"/>
    </row>
    <row r="53" spans="1:17" s="16" customFormat="1" ht="24.95" customHeight="1" x14ac:dyDescent="0.2">
      <c r="A53" s="71">
        <v>28</v>
      </c>
      <c r="B53" s="141" t="s">
        <v>5</v>
      </c>
      <c r="C53" s="75" t="s">
        <v>104</v>
      </c>
      <c r="D53" s="76">
        <v>23.003</v>
      </c>
      <c r="E53" s="193">
        <v>3</v>
      </c>
      <c r="F53" s="75" t="s">
        <v>4</v>
      </c>
      <c r="G53" s="186" t="s">
        <v>474</v>
      </c>
      <c r="H53" s="186" t="s">
        <v>475</v>
      </c>
      <c r="I53" s="186"/>
      <c r="J53" s="186"/>
      <c r="K53" s="186"/>
      <c r="L53" s="186"/>
      <c r="M53" s="186"/>
      <c r="N53" s="186"/>
      <c r="O53" s="186"/>
      <c r="P53" s="186"/>
      <c r="Q53" s="204"/>
    </row>
    <row r="54" spans="1:17" s="16" customFormat="1" ht="24.95" customHeight="1" x14ac:dyDescent="0.2">
      <c r="A54" s="71">
        <v>29</v>
      </c>
      <c r="B54" s="141" t="s">
        <v>5</v>
      </c>
      <c r="C54" s="75" t="s">
        <v>105</v>
      </c>
      <c r="D54" s="76">
        <v>18.675000000000001</v>
      </c>
      <c r="E54" s="193">
        <v>5</v>
      </c>
      <c r="F54" s="75" t="s">
        <v>4</v>
      </c>
      <c r="G54" s="186" t="s">
        <v>476</v>
      </c>
      <c r="H54" s="186" t="s">
        <v>477</v>
      </c>
      <c r="I54" s="186" t="s">
        <v>478</v>
      </c>
      <c r="J54" s="186" t="s">
        <v>479</v>
      </c>
      <c r="K54" s="186" t="s">
        <v>431</v>
      </c>
      <c r="L54" s="186"/>
      <c r="M54" s="186"/>
      <c r="N54" s="186"/>
      <c r="O54" s="186"/>
      <c r="P54" s="186"/>
      <c r="Q54" s="204"/>
    </row>
    <row r="55" spans="1:17" s="16" customFormat="1" ht="24.95" customHeight="1" x14ac:dyDescent="0.2">
      <c r="A55" s="71">
        <v>30</v>
      </c>
      <c r="B55" s="141" t="s">
        <v>5</v>
      </c>
      <c r="C55" s="75" t="s">
        <v>106</v>
      </c>
      <c r="D55" s="76">
        <v>18.675000000000001</v>
      </c>
      <c r="E55" s="193">
        <v>5</v>
      </c>
      <c r="F55" s="75" t="s">
        <v>4</v>
      </c>
      <c r="G55" s="186" t="s">
        <v>476</v>
      </c>
      <c r="H55" s="186" t="s">
        <v>480</v>
      </c>
      <c r="I55" s="186" t="s">
        <v>481</v>
      </c>
      <c r="J55" s="186" t="s">
        <v>478</v>
      </c>
      <c r="K55" s="186" t="s">
        <v>431</v>
      </c>
      <c r="L55" s="186"/>
      <c r="M55" s="186"/>
      <c r="N55" s="186"/>
      <c r="O55" s="186"/>
      <c r="P55" s="186"/>
      <c r="Q55" s="204"/>
    </row>
    <row r="56" spans="1:17" s="16" customFormat="1" ht="24.95" customHeight="1" x14ac:dyDescent="0.2">
      <c r="A56" s="71">
        <v>31</v>
      </c>
      <c r="B56" s="141" t="s">
        <v>5</v>
      </c>
      <c r="C56" s="75" t="s">
        <v>107</v>
      </c>
      <c r="D56" s="76">
        <v>18.675000000000001</v>
      </c>
      <c r="E56" s="193">
        <v>5</v>
      </c>
      <c r="F56" s="75" t="s">
        <v>4</v>
      </c>
      <c r="G56" s="186" t="s">
        <v>476</v>
      </c>
      <c r="H56" s="186" t="s">
        <v>482</v>
      </c>
      <c r="I56" s="186" t="s">
        <v>483</v>
      </c>
      <c r="J56" s="186" t="s">
        <v>478</v>
      </c>
      <c r="K56" s="186" t="s">
        <v>431</v>
      </c>
      <c r="L56" s="186"/>
      <c r="M56" s="186"/>
      <c r="N56" s="186"/>
      <c r="O56" s="186"/>
      <c r="P56" s="186"/>
      <c r="Q56" s="204"/>
    </row>
    <row r="57" spans="1:17" s="16" customFormat="1" ht="29.25" customHeight="1" x14ac:dyDescent="0.2">
      <c r="A57" s="71">
        <v>32</v>
      </c>
      <c r="B57" s="141" t="s">
        <v>5</v>
      </c>
      <c r="C57" s="75" t="s">
        <v>108</v>
      </c>
      <c r="D57" s="76">
        <v>48.018999999999998</v>
      </c>
      <c r="E57" s="193">
        <v>4</v>
      </c>
      <c r="F57" s="75" t="s">
        <v>4</v>
      </c>
      <c r="G57" s="186" t="s">
        <v>484</v>
      </c>
      <c r="H57" s="186" t="s">
        <v>485</v>
      </c>
      <c r="I57" s="186" t="s">
        <v>486</v>
      </c>
      <c r="J57" s="186" t="s">
        <v>487</v>
      </c>
      <c r="K57" s="186" t="s">
        <v>488</v>
      </c>
      <c r="L57" s="212" t="s">
        <v>547</v>
      </c>
      <c r="M57" s="186" t="s">
        <v>431</v>
      </c>
      <c r="N57" s="186" t="s">
        <v>490</v>
      </c>
      <c r="O57" s="29"/>
      <c r="P57" s="186"/>
      <c r="Q57" s="204"/>
    </row>
    <row r="58" spans="1:17" s="16" customFormat="1" ht="24.95" customHeight="1" x14ac:dyDescent="0.2">
      <c r="A58" s="71">
        <v>33</v>
      </c>
      <c r="B58" s="141" t="s">
        <v>5</v>
      </c>
      <c r="C58" s="77" t="s">
        <v>109</v>
      </c>
      <c r="D58" s="76">
        <v>48.523000000000003</v>
      </c>
      <c r="E58" s="193">
        <v>4</v>
      </c>
      <c r="F58" s="75" t="s">
        <v>4</v>
      </c>
      <c r="G58" s="186" t="s">
        <v>484</v>
      </c>
      <c r="H58" s="186" t="s">
        <v>491</v>
      </c>
      <c r="I58" s="186" t="s">
        <v>486</v>
      </c>
      <c r="J58" s="186" t="s">
        <v>437</v>
      </c>
      <c r="K58" s="186" t="s">
        <v>487</v>
      </c>
      <c r="L58" s="186" t="s">
        <v>431</v>
      </c>
      <c r="M58" s="186" t="s">
        <v>492</v>
      </c>
      <c r="N58" s="186"/>
      <c r="O58" s="186"/>
      <c r="P58" s="186"/>
      <c r="Q58" s="204"/>
    </row>
    <row r="59" spans="1:17" s="16" customFormat="1" ht="28.5" x14ac:dyDescent="0.2">
      <c r="A59" s="71">
        <v>34</v>
      </c>
      <c r="B59" s="141" t="s">
        <v>5</v>
      </c>
      <c r="C59" s="75" t="s">
        <v>110</v>
      </c>
      <c r="D59" s="76">
        <v>5.0069999999999997</v>
      </c>
      <c r="E59" s="193">
        <v>4</v>
      </c>
      <c r="F59" s="75" t="s">
        <v>4</v>
      </c>
      <c r="G59" s="186" t="s">
        <v>484</v>
      </c>
      <c r="H59" s="212" t="s">
        <v>493</v>
      </c>
      <c r="I59" s="186" t="s">
        <v>478</v>
      </c>
      <c r="J59" s="186" t="s">
        <v>494</v>
      </c>
      <c r="K59" s="212" t="s">
        <v>548</v>
      </c>
      <c r="L59" s="186"/>
      <c r="M59" s="186"/>
      <c r="N59" s="186"/>
      <c r="O59" s="186"/>
      <c r="P59" s="186"/>
      <c r="Q59" s="204"/>
    </row>
    <row r="60" spans="1:17" s="16" customFormat="1" ht="34.5" customHeight="1" x14ac:dyDescent="0.2">
      <c r="A60" s="71">
        <v>35</v>
      </c>
      <c r="B60" s="141" t="s">
        <v>5</v>
      </c>
      <c r="C60" s="75" t="s">
        <v>111</v>
      </c>
      <c r="D60" s="76">
        <v>5.0069999999999997</v>
      </c>
      <c r="E60" s="193">
        <v>4</v>
      </c>
      <c r="F60" s="75" t="s">
        <v>4</v>
      </c>
      <c r="G60" s="186" t="s">
        <v>484</v>
      </c>
      <c r="H60" s="212" t="s">
        <v>493</v>
      </c>
      <c r="I60" s="186" t="s">
        <v>478</v>
      </c>
      <c r="J60" s="186" t="s">
        <v>434</v>
      </c>
      <c r="K60" s="186" t="s">
        <v>496</v>
      </c>
      <c r="L60" s="186" t="s">
        <v>495</v>
      </c>
      <c r="M60" s="186"/>
      <c r="N60" s="186"/>
      <c r="O60" s="186"/>
      <c r="P60" s="186"/>
      <c r="Q60" s="204"/>
    </row>
    <row r="61" spans="1:17" s="16" customFormat="1" ht="24.95" customHeight="1" x14ac:dyDescent="0.2">
      <c r="A61" s="71">
        <v>36</v>
      </c>
      <c r="B61" s="141" t="s">
        <v>5</v>
      </c>
      <c r="C61" s="77" t="s">
        <v>112</v>
      </c>
      <c r="D61" s="76">
        <v>27.507000000000001</v>
      </c>
      <c r="E61" s="193">
        <v>4</v>
      </c>
      <c r="F61" s="75" t="s">
        <v>4</v>
      </c>
      <c r="G61" s="186" t="s">
        <v>484</v>
      </c>
      <c r="H61" s="186" t="s">
        <v>497</v>
      </c>
      <c r="I61" s="186" t="s">
        <v>443</v>
      </c>
      <c r="J61" s="186" t="s">
        <v>437</v>
      </c>
      <c r="K61" s="186" t="s">
        <v>498</v>
      </c>
      <c r="L61" s="186" t="s">
        <v>489</v>
      </c>
      <c r="M61" s="186" t="s">
        <v>431</v>
      </c>
      <c r="N61" s="186"/>
      <c r="O61" s="186"/>
      <c r="P61" s="186"/>
      <c r="Q61" s="204"/>
    </row>
    <row r="62" spans="1:17" s="16" customFormat="1" ht="24.95" customHeight="1" x14ac:dyDescent="0.2">
      <c r="A62" s="71">
        <v>37</v>
      </c>
      <c r="B62" s="141" t="s">
        <v>5</v>
      </c>
      <c r="C62" s="77" t="s">
        <v>113</v>
      </c>
      <c r="D62" s="76">
        <v>28.007999999999999</v>
      </c>
      <c r="E62" s="193">
        <v>4</v>
      </c>
      <c r="F62" s="75" t="s">
        <v>4</v>
      </c>
      <c r="G62" s="186" t="s">
        <v>499</v>
      </c>
      <c r="H62" s="186" t="s">
        <v>408</v>
      </c>
      <c r="I62" s="186" t="s">
        <v>469</v>
      </c>
      <c r="J62" s="186" t="s">
        <v>500</v>
      </c>
      <c r="K62" s="186" t="s">
        <v>440</v>
      </c>
      <c r="L62" s="186" t="s">
        <v>498</v>
      </c>
      <c r="M62" s="186" t="s">
        <v>501</v>
      </c>
      <c r="N62" s="186" t="s">
        <v>502</v>
      </c>
      <c r="O62" s="186" t="s">
        <v>503</v>
      </c>
      <c r="P62" s="186"/>
      <c r="Q62" s="204"/>
    </row>
    <row r="63" spans="1:17" s="16" customFormat="1" ht="24.95" customHeight="1" x14ac:dyDescent="0.2">
      <c r="A63" s="71">
        <v>38</v>
      </c>
      <c r="B63" s="141" t="s">
        <v>5</v>
      </c>
      <c r="C63" s="75" t="s">
        <v>114</v>
      </c>
      <c r="D63" s="76">
        <v>3.0009999999999999</v>
      </c>
      <c r="E63" s="193">
        <v>4</v>
      </c>
      <c r="F63" s="75" t="s">
        <v>4</v>
      </c>
      <c r="G63" s="186" t="s">
        <v>499</v>
      </c>
      <c r="H63" s="186" t="s">
        <v>504</v>
      </c>
      <c r="I63" s="186" t="s">
        <v>498</v>
      </c>
      <c r="J63" s="186" t="s">
        <v>502</v>
      </c>
      <c r="K63" s="186" t="s">
        <v>434</v>
      </c>
      <c r="L63" s="186" t="s">
        <v>503</v>
      </c>
      <c r="M63" s="186" t="s">
        <v>505</v>
      </c>
      <c r="N63" s="186" t="s">
        <v>496</v>
      </c>
      <c r="O63" s="186"/>
      <c r="P63" s="186"/>
      <c r="Q63" s="204"/>
    </row>
    <row r="64" spans="1:17" s="16" customFormat="1" ht="24.95" customHeight="1" x14ac:dyDescent="0.2">
      <c r="A64" s="71">
        <v>39</v>
      </c>
      <c r="B64" s="141" t="s">
        <v>5</v>
      </c>
      <c r="C64" s="75" t="s">
        <v>115</v>
      </c>
      <c r="D64" s="76">
        <v>20.260000000000002</v>
      </c>
      <c r="E64" s="193">
        <v>5</v>
      </c>
      <c r="F64" s="75" t="s">
        <v>4</v>
      </c>
      <c r="G64" s="186" t="s">
        <v>506</v>
      </c>
      <c r="H64" s="186" t="s">
        <v>507</v>
      </c>
      <c r="I64" s="186"/>
      <c r="J64" s="186"/>
      <c r="K64" s="186"/>
      <c r="L64" s="186"/>
      <c r="M64" s="186"/>
      <c r="N64" s="186"/>
      <c r="O64" s="186"/>
      <c r="P64" s="186"/>
      <c r="Q64" s="204"/>
    </row>
    <row r="65" spans="1:17" s="16" customFormat="1" ht="24.95" customHeight="1" thickBot="1" x14ac:dyDescent="0.25">
      <c r="A65" s="81">
        <v>40</v>
      </c>
      <c r="B65" s="142" t="s">
        <v>5</v>
      </c>
      <c r="C65" s="78" t="s">
        <v>27</v>
      </c>
      <c r="D65" s="79">
        <v>20.260000000000002</v>
      </c>
      <c r="E65" s="194">
        <v>5</v>
      </c>
      <c r="F65" s="78" t="s">
        <v>4</v>
      </c>
      <c r="G65" s="186" t="s">
        <v>508</v>
      </c>
      <c r="H65" s="213"/>
      <c r="I65" s="213"/>
      <c r="J65" s="213"/>
      <c r="K65" s="213"/>
      <c r="L65" s="213"/>
      <c r="M65" s="213"/>
      <c r="N65" s="213"/>
      <c r="O65" s="213"/>
      <c r="P65" s="213"/>
      <c r="Q65" s="269"/>
    </row>
    <row r="66" spans="1:17" s="16" customFormat="1" ht="24.95" customHeight="1" thickBot="1" x14ac:dyDescent="0.3">
      <c r="A66" s="18"/>
      <c r="B66" s="19"/>
      <c r="C66" s="232"/>
      <c r="D66" s="233">
        <f>SUM(D26:D65)</f>
        <v>737.37699999999973</v>
      </c>
      <c r="E66" s="234"/>
      <c r="F66" s="232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6"/>
    </row>
    <row r="67" spans="1:17" s="16" customFormat="1" ht="24.95" customHeight="1" thickBot="1" x14ac:dyDescent="0.3">
      <c r="A67" s="270"/>
      <c r="B67" s="227"/>
      <c r="C67" s="228"/>
      <c r="D67" s="229"/>
      <c r="E67" s="230"/>
      <c r="F67" s="228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71"/>
    </row>
    <row r="68" spans="1:17" s="16" customFormat="1" ht="24.95" customHeight="1" x14ac:dyDescent="0.2">
      <c r="A68" s="215"/>
      <c r="B68" s="216" t="s">
        <v>5</v>
      </c>
      <c r="C68" s="217" t="s">
        <v>92</v>
      </c>
      <c r="D68" s="218">
        <v>15.004</v>
      </c>
      <c r="E68" s="219">
        <v>3</v>
      </c>
      <c r="F68" s="217" t="s">
        <v>4</v>
      </c>
      <c r="G68" s="202" t="s">
        <v>510</v>
      </c>
      <c r="H68" s="202" t="s">
        <v>509</v>
      </c>
      <c r="I68" s="202"/>
      <c r="J68" s="202"/>
      <c r="K68" s="202"/>
      <c r="L68" s="202"/>
      <c r="M68" s="202"/>
      <c r="N68" s="202"/>
      <c r="O68" s="202"/>
      <c r="P68" s="202"/>
      <c r="Q68" s="203"/>
    </row>
    <row r="69" spans="1:17" s="16" customFormat="1" ht="24.95" customHeight="1" x14ac:dyDescent="0.2">
      <c r="A69" s="220"/>
      <c r="B69" s="141" t="s">
        <v>5</v>
      </c>
      <c r="C69" s="75" t="s">
        <v>98</v>
      </c>
      <c r="D69" s="76">
        <v>14.670999999999999</v>
      </c>
      <c r="E69" s="193">
        <v>4</v>
      </c>
      <c r="F69" s="75" t="s">
        <v>4</v>
      </c>
      <c r="G69" s="186" t="s">
        <v>511</v>
      </c>
      <c r="H69" s="186" t="s">
        <v>420</v>
      </c>
      <c r="I69" s="186"/>
      <c r="J69" s="186"/>
      <c r="K69" s="186"/>
      <c r="L69" s="186"/>
      <c r="M69" s="186"/>
      <c r="N69" s="186"/>
      <c r="O69" s="186"/>
      <c r="P69" s="186"/>
      <c r="Q69" s="204"/>
    </row>
    <row r="70" spans="1:17" s="16" customFormat="1" ht="24.95" customHeight="1" x14ac:dyDescent="0.2">
      <c r="A70" s="220"/>
      <c r="B70" s="141" t="s">
        <v>5</v>
      </c>
      <c r="C70" s="75" t="s">
        <v>99</v>
      </c>
      <c r="D70" s="76">
        <v>14.670999999999999</v>
      </c>
      <c r="E70" s="193">
        <v>4</v>
      </c>
      <c r="F70" s="75" t="s">
        <v>4</v>
      </c>
      <c r="G70" s="186" t="s">
        <v>512</v>
      </c>
      <c r="H70" s="186" t="s">
        <v>513</v>
      </c>
      <c r="I70" s="186"/>
      <c r="J70" s="186"/>
      <c r="K70" s="186"/>
      <c r="L70" s="186"/>
      <c r="M70" s="186"/>
      <c r="N70" s="186"/>
      <c r="O70" s="186"/>
      <c r="P70" s="186"/>
      <c r="Q70" s="204"/>
    </row>
    <row r="71" spans="1:17" s="16" customFormat="1" ht="24.95" customHeight="1" x14ac:dyDescent="0.2">
      <c r="A71" s="220"/>
      <c r="B71" s="141" t="s">
        <v>5</v>
      </c>
      <c r="C71" s="75" t="s">
        <v>101</v>
      </c>
      <c r="D71" s="76">
        <v>15.005000000000001</v>
      </c>
      <c r="E71" s="193">
        <v>3</v>
      </c>
      <c r="F71" s="75" t="s">
        <v>4</v>
      </c>
      <c r="G71" s="186" t="s">
        <v>511</v>
      </c>
      <c r="H71" s="186" t="s">
        <v>420</v>
      </c>
      <c r="I71" s="186"/>
      <c r="J71" s="186"/>
      <c r="K71" s="186"/>
      <c r="L71" s="186"/>
      <c r="M71" s="186"/>
      <c r="N71" s="186"/>
      <c r="O71" s="186"/>
      <c r="P71" s="186"/>
      <c r="Q71" s="204"/>
    </row>
    <row r="72" spans="1:17" s="16" customFormat="1" ht="39" customHeight="1" thickBot="1" x14ac:dyDescent="0.25">
      <c r="A72" s="221"/>
      <c r="B72" s="222" t="s">
        <v>5</v>
      </c>
      <c r="C72" s="223" t="s">
        <v>102</v>
      </c>
      <c r="D72" s="224">
        <v>15.004</v>
      </c>
      <c r="E72" s="225">
        <v>3</v>
      </c>
      <c r="F72" s="223" t="s">
        <v>4</v>
      </c>
      <c r="G72" s="207" t="s">
        <v>512</v>
      </c>
      <c r="H72" s="226" t="s">
        <v>514</v>
      </c>
      <c r="I72" s="207"/>
      <c r="J72" s="207"/>
      <c r="K72" s="207"/>
      <c r="L72" s="207"/>
      <c r="M72" s="207"/>
      <c r="N72" s="207"/>
      <c r="O72" s="207"/>
      <c r="P72" s="207"/>
      <c r="Q72" s="208"/>
    </row>
    <row r="73" spans="1:17" s="16" customFormat="1" ht="24.95" customHeight="1" x14ac:dyDescent="0.25">
      <c r="A73" s="272"/>
      <c r="B73" s="143"/>
      <c r="C73" s="74"/>
      <c r="D73" s="214"/>
      <c r="E73" s="72"/>
      <c r="F73" s="74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268"/>
    </row>
    <row r="74" spans="1:17" s="16" customFormat="1" ht="24.95" customHeight="1" x14ac:dyDescent="0.2">
      <c r="A74" s="71">
        <v>1</v>
      </c>
      <c r="B74" s="152" t="s">
        <v>7</v>
      </c>
      <c r="C74" s="86" t="s">
        <v>116</v>
      </c>
      <c r="D74" s="101">
        <v>10.007</v>
      </c>
      <c r="E74" s="86">
        <v>4</v>
      </c>
      <c r="F74" s="84" t="s">
        <v>4</v>
      </c>
      <c r="G74" s="186"/>
      <c r="H74" s="213"/>
      <c r="I74" s="186"/>
      <c r="J74" s="186"/>
      <c r="K74" s="186"/>
      <c r="L74" s="186"/>
      <c r="M74" s="186"/>
      <c r="N74" s="186"/>
      <c r="O74" s="186"/>
      <c r="P74" s="186"/>
      <c r="Q74" s="204"/>
    </row>
    <row r="75" spans="1:17" s="16" customFormat="1" ht="24.95" customHeight="1" x14ac:dyDescent="0.2">
      <c r="A75" s="63">
        <v>2</v>
      </c>
      <c r="B75" s="150" t="s">
        <v>7</v>
      </c>
      <c r="C75" s="66" t="s">
        <v>117</v>
      </c>
      <c r="D75" s="82">
        <v>15.005000000000001</v>
      </c>
      <c r="E75" s="66">
        <v>5</v>
      </c>
      <c r="F75" s="64" t="s">
        <v>4</v>
      </c>
      <c r="G75" s="186" t="s">
        <v>515</v>
      </c>
      <c r="H75" s="186" t="s">
        <v>516</v>
      </c>
      <c r="I75" s="186"/>
      <c r="J75" s="186"/>
      <c r="K75" s="186"/>
      <c r="L75" s="186"/>
      <c r="M75" s="186"/>
      <c r="N75" s="186"/>
      <c r="O75" s="186"/>
      <c r="P75" s="186"/>
      <c r="Q75" s="204"/>
    </row>
    <row r="76" spans="1:17" s="16" customFormat="1" ht="24.95" customHeight="1" x14ac:dyDescent="0.2">
      <c r="A76" s="63">
        <v>3</v>
      </c>
      <c r="B76" s="150" t="s">
        <v>7</v>
      </c>
      <c r="C76" s="64" t="s">
        <v>28</v>
      </c>
      <c r="D76" s="65">
        <v>10.503</v>
      </c>
      <c r="E76" s="66">
        <v>5</v>
      </c>
      <c r="F76" s="64" t="s">
        <v>4</v>
      </c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204"/>
    </row>
    <row r="77" spans="1:17" s="16" customFormat="1" ht="24.95" customHeight="1" x14ac:dyDescent="0.25">
      <c r="A77" s="63">
        <v>4</v>
      </c>
      <c r="B77" s="150" t="s">
        <v>7</v>
      </c>
      <c r="C77" s="64" t="s">
        <v>118</v>
      </c>
      <c r="D77" s="65">
        <v>12.003</v>
      </c>
      <c r="E77" s="66">
        <v>6</v>
      </c>
      <c r="F77" s="64" t="s">
        <v>4</v>
      </c>
      <c r="G77" s="275" t="s">
        <v>451</v>
      </c>
      <c r="H77" s="276"/>
      <c r="I77" s="186" t="s">
        <v>517</v>
      </c>
      <c r="J77" s="186"/>
      <c r="K77" s="186"/>
      <c r="L77" s="186"/>
      <c r="M77" s="186"/>
      <c r="N77" s="186"/>
      <c r="O77" s="186"/>
      <c r="P77" s="186"/>
      <c r="Q77" s="204"/>
    </row>
    <row r="78" spans="1:17" s="16" customFormat="1" ht="24.95" customHeight="1" x14ac:dyDescent="0.2">
      <c r="A78" s="63">
        <v>5</v>
      </c>
      <c r="B78" s="150" t="s">
        <v>7</v>
      </c>
      <c r="C78" s="64" t="s">
        <v>29</v>
      </c>
      <c r="D78" s="65">
        <v>8.0030000000000001</v>
      </c>
      <c r="E78" s="66">
        <v>5</v>
      </c>
      <c r="F78" s="64" t="s">
        <v>4</v>
      </c>
      <c r="G78" s="186" t="s">
        <v>518</v>
      </c>
      <c r="H78" s="186"/>
      <c r="I78" s="186"/>
      <c r="J78" s="186"/>
      <c r="K78" s="186"/>
      <c r="L78" s="186"/>
      <c r="M78" s="186"/>
      <c r="N78" s="186"/>
      <c r="O78" s="186"/>
      <c r="P78" s="186"/>
      <c r="Q78" s="204"/>
    </row>
    <row r="79" spans="1:17" s="16" customFormat="1" ht="24.95" customHeight="1" x14ac:dyDescent="0.2">
      <c r="A79" s="63">
        <v>6</v>
      </c>
      <c r="B79" s="150" t="s">
        <v>7</v>
      </c>
      <c r="C79" s="64" t="s">
        <v>119</v>
      </c>
      <c r="D79" s="65">
        <v>10.002000000000001</v>
      </c>
      <c r="E79" s="66">
        <v>4</v>
      </c>
      <c r="F79" s="64" t="s">
        <v>4</v>
      </c>
      <c r="G79" s="186" t="s">
        <v>519</v>
      </c>
      <c r="H79" s="186" t="s">
        <v>520</v>
      </c>
      <c r="I79" s="186" t="s">
        <v>521</v>
      </c>
      <c r="J79" s="186" t="s">
        <v>522</v>
      </c>
      <c r="K79" s="186"/>
      <c r="L79" s="186"/>
      <c r="M79" s="186"/>
      <c r="N79" s="186"/>
      <c r="O79" s="186"/>
      <c r="P79" s="186"/>
      <c r="Q79" s="204"/>
    </row>
    <row r="80" spans="1:17" s="16" customFormat="1" ht="24.95" customHeight="1" x14ac:dyDescent="0.2">
      <c r="A80" s="63">
        <v>7</v>
      </c>
      <c r="B80" s="150" t="s">
        <v>7</v>
      </c>
      <c r="C80" s="64" t="s">
        <v>120</v>
      </c>
      <c r="D80" s="65">
        <v>5.6689999999999996</v>
      </c>
      <c r="E80" s="66">
        <v>3</v>
      </c>
      <c r="F80" s="64" t="s">
        <v>4</v>
      </c>
      <c r="G80" s="186" t="s">
        <v>523</v>
      </c>
      <c r="H80" s="186" t="s">
        <v>524</v>
      </c>
      <c r="I80" s="186"/>
      <c r="J80" s="186"/>
      <c r="K80" s="186"/>
      <c r="L80" s="186"/>
      <c r="M80" s="186"/>
      <c r="N80" s="186"/>
      <c r="O80" s="186"/>
      <c r="P80" s="186"/>
      <c r="Q80" s="204"/>
    </row>
    <row r="81" spans="1:17" s="16" customFormat="1" ht="24.95" customHeight="1" x14ac:dyDescent="0.2">
      <c r="A81" s="63">
        <v>8</v>
      </c>
      <c r="B81" s="150" t="s">
        <v>7</v>
      </c>
      <c r="C81" s="64" t="s">
        <v>121</v>
      </c>
      <c r="D81" s="65">
        <v>6.0049999999999999</v>
      </c>
      <c r="E81" s="66">
        <v>4</v>
      </c>
      <c r="F81" s="64" t="s">
        <v>4</v>
      </c>
      <c r="G81" s="186" t="s">
        <v>518</v>
      </c>
      <c r="H81" s="186"/>
      <c r="I81" s="186"/>
      <c r="J81" s="186"/>
      <c r="K81" s="186"/>
      <c r="L81" s="186"/>
      <c r="M81" s="186"/>
      <c r="N81" s="186"/>
      <c r="O81" s="186"/>
      <c r="P81" s="186"/>
      <c r="Q81" s="204"/>
    </row>
    <row r="82" spans="1:17" s="16" customFormat="1" ht="24.95" customHeight="1" x14ac:dyDescent="0.2">
      <c r="A82" s="63">
        <v>9</v>
      </c>
      <c r="B82" s="150" t="s">
        <v>7</v>
      </c>
      <c r="C82" s="64" t="s">
        <v>122</v>
      </c>
      <c r="D82" s="65">
        <v>15.005000000000001</v>
      </c>
      <c r="E82" s="66">
        <v>4</v>
      </c>
      <c r="F82" s="64" t="s">
        <v>4</v>
      </c>
      <c r="G82" s="186" t="s">
        <v>525</v>
      </c>
      <c r="H82" s="186"/>
      <c r="I82" s="186"/>
      <c r="J82" s="186"/>
      <c r="K82" s="186"/>
      <c r="L82" s="186"/>
      <c r="M82" s="186"/>
      <c r="N82" s="186"/>
      <c r="O82" s="186"/>
      <c r="P82" s="186"/>
      <c r="Q82" s="204"/>
    </row>
    <row r="83" spans="1:17" s="16" customFormat="1" ht="24.95" customHeight="1" x14ac:dyDescent="0.2">
      <c r="A83" s="63">
        <v>10</v>
      </c>
      <c r="B83" s="150" t="s">
        <v>7</v>
      </c>
      <c r="C83" s="64" t="s">
        <v>30</v>
      </c>
      <c r="D83" s="65">
        <v>22.007999999999999</v>
      </c>
      <c r="E83" s="66">
        <v>4</v>
      </c>
      <c r="F83" s="64" t="s">
        <v>4</v>
      </c>
      <c r="G83" s="186" t="s">
        <v>518</v>
      </c>
      <c r="H83" s="186"/>
      <c r="I83" s="186"/>
      <c r="J83" s="186"/>
      <c r="K83" s="186"/>
      <c r="L83" s="186"/>
      <c r="M83" s="186"/>
      <c r="N83" s="186"/>
      <c r="O83" s="186"/>
      <c r="P83" s="186"/>
      <c r="Q83" s="204"/>
    </row>
    <row r="84" spans="1:17" s="16" customFormat="1" ht="24.95" customHeight="1" x14ac:dyDescent="0.2">
      <c r="A84" s="63">
        <v>11</v>
      </c>
      <c r="B84" s="150" t="s">
        <v>7</v>
      </c>
      <c r="C84" s="64" t="s">
        <v>31</v>
      </c>
      <c r="D84" s="65">
        <v>10.000999999999999</v>
      </c>
      <c r="E84" s="66">
        <v>4</v>
      </c>
      <c r="F84" s="64" t="s">
        <v>4</v>
      </c>
      <c r="G84" s="186" t="s">
        <v>526</v>
      </c>
      <c r="H84" s="186" t="s">
        <v>527</v>
      </c>
      <c r="I84" s="186" t="s">
        <v>528</v>
      </c>
      <c r="J84" s="186"/>
      <c r="K84" s="186"/>
      <c r="L84" s="186"/>
      <c r="M84" s="186"/>
      <c r="N84" s="186"/>
      <c r="O84" s="186"/>
      <c r="P84" s="186"/>
      <c r="Q84" s="204"/>
    </row>
    <row r="85" spans="1:17" s="16" customFormat="1" ht="24.95" customHeight="1" thickBot="1" x14ac:dyDescent="0.25">
      <c r="A85" s="63">
        <v>12</v>
      </c>
      <c r="B85" s="144" t="s">
        <v>7</v>
      </c>
      <c r="C85" s="68" t="s">
        <v>32</v>
      </c>
      <c r="D85" s="69">
        <v>10</v>
      </c>
      <c r="E85" s="68">
        <v>4</v>
      </c>
      <c r="F85" s="83" t="s">
        <v>4</v>
      </c>
      <c r="G85" s="213" t="s">
        <v>527</v>
      </c>
      <c r="H85" s="213" t="s">
        <v>525</v>
      </c>
      <c r="I85" s="213" t="s">
        <v>528</v>
      </c>
      <c r="J85" s="213"/>
      <c r="K85" s="213"/>
      <c r="L85" s="213"/>
      <c r="M85" s="213"/>
      <c r="N85" s="213"/>
      <c r="O85" s="213"/>
      <c r="P85" s="213"/>
      <c r="Q85" s="269"/>
    </row>
    <row r="86" spans="1:17" s="16" customFormat="1" ht="24.95" customHeight="1" thickBot="1" x14ac:dyDescent="0.3">
      <c r="A86" s="18"/>
      <c r="B86" s="19"/>
      <c r="C86" s="20"/>
      <c r="D86" s="108">
        <f>SUM(D74:D85)</f>
        <v>134.21099999999998</v>
      </c>
      <c r="E86" s="237"/>
      <c r="F86" s="238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6"/>
    </row>
    <row r="87" spans="1:17" s="16" customFormat="1" ht="24.95" customHeight="1" thickBot="1" x14ac:dyDescent="0.3">
      <c r="A87" s="270"/>
      <c r="B87" s="227"/>
      <c r="C87" s="239"/>
      <c r="D87" s="240"/>
      <c r="E87" s="244"/>
      <c r="F87" s="239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71"/>
    </row>
    <row r="88" spans="1:17" s="16" customFormat="1" ht="24.95" customHeight="1" thickBot="1" x14ac:dyDescent="0.25">
      <c r="A88" s="18"/>
      <c r="B88" s="242" t="s">
        <v>7</v>
      </c>
      <c r="C88" s="45" t="s">
        <v>118</v>
      </c>
      <c r="D88" s="243">
        <v>12.003</v>
      </c>
      <c r="E88" s="44">
        <v>6</v>
      </c>
      <c r="F88" s="45" t="s">
        <v>4</v>
      </c>
      <c r="G88" s="235" t="s">
        <v>519</v>
      </c>
      <c r="H88" s="235" t="s">
        <v>526</v>
      </c>
      <c r="I88" s="235"/>
      <c r="J88" s="235"/>
      <c r="K88" s="235"/>
      <c r="L88" s="235"/>
      <c r="M88" s="235"/>
      <c r="N88" s="235"/>
      <c r="O88" s="235"/>
      <c r="P88" s="235"/>
      <c r="Q88" s="236"/>
    </row>
    <row r="89" spans="1:17" s="16" customFormat="1" ht="24.95" customHeight="1" x14ac:dyDescent="0.25">
      <c r="A89" s="272"/>
      <c r="B89" s="143"/>
      <c r="C89" s="115"/>
      <c r="D89" s="241"/>
      <c r="E89" s="117"/>
      <c r="F89" s="115"/>
      <c r="G89" s="231"/>
      <c r="H89" s="187"/>
      <c r="I89" s="187"/>
      <c r="J89" s="187"/>
      <c r="K89" s="187"/>
      <c r="L89" s="187"/>
      <c r="M89" s="187"/>
      <c r="N89" s="187"/>
      <c r="O89" s="187"/>
      <c r="P89" s="187"/>
      <c r="Q89" s="268"/>
    </row>
    <row r="90" spans="1:17" s="16" customFormat="1" ht="24.95" customHeight="1" x14ac:dyDescent="0.2">
      <c r="A90" s="71">
        <v>1</v>
      </c>
      <c r="B90" s="152" t="s">
        <v>8</v>
      </c>
      <c r="C90" s="84" t="s">
        <v>123</v>
      </c>
      <c r="D90" s="85">
        <v>7.9930000000000003</v>
      </c>
      <c r="E90" s="86">
        <v>5</v>
      </c>
      <c r="F90" s="84" t="s">
        <v>4</v>
      </c>
      <c r="G90" s="186" t="s">
        <v>530</v>
      </c>
      <c r="H90" s="186" t="s">
        <v>529</v>
      </c>
      <c r="I90" s="186" t="s">
        <v>531</v>
      </c>
      <c r="J90" s="186"/>
      <c r="K90" s="186"/>
      <c r="L90" s="186"/>
      <c r="M90" s="186"/>
      <c r="N90" s="186"/>
      <c r="O90" s="186"/>
      <c r="P90" s="186"/>
      <c r="Q90" s="204"/>
    </row>
    <row r="91" spans="1:17" s="16" customFormat="1" ht="24.95" customHeight="1" x14ac:dyDescent="0.2">
      <c r="A91" s="63">
        <v>2</v>
      </c>
      <c r="B91" s="150" t="s">
        <v>8</v>
      </c>
      <c r="C91" s="64" t="s">
        <v>124</v>
      </c>
      <c r="D91" s="65">
        <v>16.832000000000001</v>
      </c>
      <c r="E91" s="66">
        <v>5</v>
      </c>
      <c r="F91" s="64" t="s">
        <v>4</v>
      </c>
      <c r="G91" s="186" t="s">
        <v>530</v>
      </c>
      <c r="H91" s="186" t="s">
        <v>529</v>
      </c>
      <c r="I91" s="186"/>
      <c r="J91" s="186"/>
      <c r="K91" s="186"/>
      <c r="L91" s="186"/>
      <c r="M91" s="186"/>
      <c r="N91" s="186"/>
      <c r="O91" s="186"/>
      <c r="P91" s="186"/>
      <c r="Q91" s="204"/>
    </row>
    <row r="92" spans="1:17" s="16" customFormat="1" ht="24.95" customHeight="1" x14ac:dyDescent="0.2">
      <c r="A92" s="63">
        <v>3</v>
      </c>
      <c r="B92" s="150" t="s">
        <v>8</v>
      </c>
      <c r="C92" s="64" t="s">
        <v>125</v>
      </c>
      <c r="D92" s="65">
        <v>6.3789999999999996</v>
      </c>
      <c r="E92" s="66">
        <v>4</v>
      </c>
      <c r="F92" s="64" t="s">
        <v>4</v>
      </c>
      <c r="G92" s="186" t="s">
        <v>532</v>
      </c>
      <c r="H92" s="186" t="s">
        <v>530</v>
      </c>
      <c r="I92" s="186" t="s">
        <v>533</v>
      </c>
      <c r="J92" s="186"/>
      <c r="K92" s="186"/>
      <c r="L92" s="186"/>
      <c r="M92" s="186"/>
      <c r="N92" s="186"/>
      <c r="O92" s="186"/>
      <c r="P92" s="186"/>
      <c r="Q92" s="204"/>
    </row>
    <row r="93" spans="1:17" s="16" customFormat="1" ht="24.95" customHeight="1" x14ac:dyDescent="0.2">
      <c r="A93" s="63">
        <v>4</v>
      </c>
      <c r="B93" s="150" t="s">
        <v>8</v>
      </c>
      <c r="C93" s="64" t="s">
        <v>33</v>
      </c>
      <c r="D93" s="65">
        <v>30.416</v>
      </c>
      <c r="E93" s="66">
        <v>5</v>
      </c>
      <c r="F93" s="64" t="s">
        <v>4</v>
      </c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204"/>
    </row>
    <row r="94" spans="1:17" s="16" customFormat="1" ht="24.95" customHeight="1" x14ac:dyDescent="0.2">
      <c r="A94" s="63">
        <v>5</v>
      </c>
      <c r="B94" s="150" t="s">
        <v>8</v>
      </c>
      <c r="C94" s="64" t="s">
        <v>126</v>
      </c>
      <c r="D94" s="65">
        <v>9.0969999999999995</v>
      </c>
      <c r="E94" s="66">
        <v>4</v>
      </c>
      <c r="F94" s="64" t="s">
        <v>4</v>
      </c>
      <c r="G94" s="186" t="s">
        <v>534</v>
      </c>
      <c r="H94" s="186"/>
      <c r="I94" s="186"/>
      <c r="J94" s="186"/>
      <c r="K94" s="186"/>
      <c r="L94" s="186"/>
      <c r="M94" s="186"/>
      <c r="N94" s="186"/>
      <c r="O94" s="186"/>
      <c r="P94" s="186"/>
      <c r="Q94" s="204"/>
    </row>
    <row r="95" spans="1:17" s="16" customFormat="1" ht="24.95" customHeight="1" x14ac:dyDescent="0.2">
      <c r="A95" s="63">
        <v>6</v>
      </c>
      <c r="B95" s="150" t="s">
        <v>8</v>
      </c>
      <c r="C95" s="64" t="s">
        <v>127</v>
      </c>
      <c r="D95" s="65">
        <v>14.555999999999999</v>
      </c>
      <c r="E95" s="66">
        <v>4</v>
      </c>
      <c r="F95" s="64" t="s">
        <v>4</v>
      </c>
      <c r="G95" s="186" t="s">
        <v>534</v>
      </c>
      <c r="H95" s="186"/>
      <c r="I95" s="186"/>
      <c r="J95" s="186"/>
      <c r="K95" s="186"/>
      <c r="L95" s="186"/>
      <c r="M95" s="186"/>
      <c r="N95" s="186"/>
      <c r="O95" s="186"/>
      <c r="P95" s="186"/>
      <c r="Q95" s="204"/>
    </row>
    <row r="96" spans="1:17" s="16" customFormat="1" ht="24.95" customHeight="1" x14ac:dyDescent="0.2">
      <c r="A96" s="63">
        <v>7</v>
      </c>
      <c r="B96" s="150" t="s">
        <v>8</v>
      </c>
      <c r="C96" s="64" t="s">
        <v>128</v>
      </c>
      <c r="D96" s="65">
        <v>10.01</v>
      </c>
      <c r="E96" s="66">
        <v>4</v>
      </c>
      <c r="F96" s="64" t="s">
        <v>4</v>
      </c>
      <c r="G96" s="186" t="s">
        <v>530</v>
      </c>
      <c r="H96" s="186" t="s">
        <v>529</v>
      </c>
      <c r="I96" s="186" t="s">
        <v>531</v>
      </c>
      <c r="J96" s="186"/>
      <c r="K96" s="186"/>
      <c r="L96" s="186"/>
      <c r="M96" s="186"/>
      <c r="N96" s="186"/>
      <c r="O96" s="186"/>
      <c r="P96" s="186"/>
      <c r="Q96" s="204"/>
    </row>
    <row r="97" spans="1:17" s="16" customFormat="1" ht="34.5" customHeight="1" x14ac:dyDescent="0.2">
      <c r="A97" s="63">
        <v>8</v>
      </c>
      <c r="B97" s="150" t="s">
        <v>8</v>
      </c>
      <c r="C97" s="64" t="s">
        <v>129</v>
      </c>
      <c r="D97" s="65">
        <v>10.009</v>
      </c>
      <c r="E97" s="66">
        <v>4</v>
      </c>
      <c r="F97" s="64" t="s">
        <v>4</v>
      </c>
      <c r="G97" s="186" t="s">
        <v>530</v>
      </c>
      <c r="H97" s="212" t="s">
        <v>535</v>
      </c>
      <c r="I97" s="186"/>
      <c r="J97" s="186"/>
      <c r="K97" s="186"/>
      <c r="L97" s="186"/>
      <c r="M97" s="186"/>
      <c r="N97" s="186"/>
      <c r="O97" s="186"/>
      <c r="P97" s="186"/>
      <c r="Q97" s="204"/>
    </row>
    <row r="98" spans="1:17" s="16" customFormat="1" ht="24.95" customHeight="1" x14ac:dyDescent="0.2">
      <c r="A98" s="63">
        <v>9</v>
      </c>
      <c r="B98" s="150" t="s">
        <v>8</v>
      </c>
      <c r="C98" s="64" t="s">
        <v>130</v>
      </c>
      <c r="D98" s="65">
        <v>17.988</v>
      </c>
      <c r="E98" s="66">
        <v>4</v>
      </c>
      <c r="F98" s="64" t="s">
        <v>4</v>
      </c>
      <c r="G98" s="186" t="s">
        <v>536</v>
      </c>
      <c r="H98" s="186" t="s">
        <v>530</v>
      </c>
      <c r="I98" s="186" t="s">
        <v>533</v>
      </c>
      <c r="J98" s="186"/>
      <c r="K98" s="186"/>
      <c r="L98" s="186"/>
      <c r="M98" s="186"/>
      <c r="N98" s="186"/>
      <c r="O98" s="186"/>
      <c r="P98" s="186"/>
      <c r="Q98" s="204"/>
    </row>
    <row r="99" spans="1:17" s="16" customFormat="1" ht="24.95" customHeight="1" x14ac:dyDescent="0.2">
      <c r="A99" s="63">
        <v>10</v>
      </c>
      <c r="B99" s="150" t="s">
        <v>8</v>
      </c>
      <c r="C99" s="64" t="s">
        <v>131</v>
      </c>
      <c r="D99" s="65">
        <v>26.879000000000001</v>
      </c>
      <c r="E99" s="66">
        <v>4</v>
      </c>
      <c r="F99" s="64" t="s">
        <v>4</v>
      </c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204"/>
    </row>
    <row r="100" spans="1:17" s="16" customFormat="1" ht="24.95" customHeight="1" x14ac:dyDescent="0.2">
      <c r="A100" s="63">
        <v>11</v>
      </c>
      <c r="B100" s="150" t="s">
        <v>8</v>
      </c>
      <c r="C100" s="87" t="s">
        <v>132</v>
      </c>
      <c r="D100" s="65">
        <v>15.004</v>
      </c>
      <c r="E100" s="66">
        <v>6</v>
      </c>
      <c r="F100" s="64" t="s">
        <v>4</v>
      </c>
      <c r="G100" s="186" t="s">
        <v>532</v>
      </c>
      <c r="H100" s="186" t="s">
        <v>549</v>
      </c>
      <c r="I100" s="186" t="s">
        <v>551</v>
      </c>
      <c r="J100" s="186" t="s">
        <v>550</v>
      </c>
      <c r="K100" s="186"/>
      <c r="L100" s="186"/>
      <c r="M100" s="186"/>
      <c r="N100" s="186"/>
      <c r="O100" s="186"/>
      <c r="P100" s="186"/>
      <c r="Q100" s="204"/>
    </row>
    <row r="101" spans="1:17" s="16" customFormat="1" ht="24.95" customHeight="1" x14ac:dyDescent="0.2">
      <c r="A101" s="63">
        <v>12</v>
      </c>
      <c r="B101" s="150" t="s">
        <v>8</v>
      </c>
      <c r="C101" s="64" t="s">
        <v>133</v>
      </c>
      <c r="D101" s="65">
        <v>4.0010000000000003</v>
      </c>
      <c r="E101" s="66">
        <v>5</v>
      </c>
      <c r="F101" s="64" t="s">
        <v>4</v>
      </c>
      <c r="G101" s="186" t="s">
        <v>532</v>
      </c>
      <c r="H101" s="186" t="s">
        <v>552</v>
      </c>
      <c r="I101" s="186" t="s">
        <v>553</v>
      </c>
      <c r="J101" s="186" t="s">
        <v>531</v>
      </c>
      <c r="K101" s="186"/>
      <c r="L101" s="186"/>
      <c r="M101" s="186"/>
      <c r="N101" s="186"/>
      <c r="O101" s="186"/>
      <c r="P101" s="186"/>
      <c r="Q101" s="204"/>
    </row>
    <row r="102" spans="1:17" s="16" customFormat="1" ht="24.95" customHeight="1" x14ac:dyDescent="0.2">
      <c r="A102" s="63">
        <v>13</v>
      </c>
      <c r="B102" s="150" t="s">
        <v>8</v>
      </c>
      <c r="C102" s="87" t="s">
        <v>134</v>
      </c>
      <c r="D102" s="65">
        <v>14.555</v>
      </c>
      <c r="E102" s="66">
        <v>4</v>
      </c>
      <c r="F102" s="64" t="s">
        <v>4</v>
      </c>
      <c r="G102" s="186" t="s">
        <v>532</v>
      </c>
      <c r="H102" s="186" t="s">
        <v>554</v>
      </c>
      <c r="I102" s="186" t="s">
        <v>555</v>
      </c>
      <c r="J102" s="186" t="s">
        <v>556</v>
      </c>
      <c r="K102" s="186"/>
      <c r="L102" s="186"/>
      <c r="M102" s="186"/>
      <c r="N102" s="186"/>
      <c r="O102" s="186"/>
      <c r="P102" s="186"/>
      <c r="Q102" s="204"/>
    </row>
    <row r="103" spans="1:17" s="16" customFormat="1" ht="24.95" customHeight="1" x14ac:dyDescent="0.2">
      <c r="A103" s="63">
        <v>14</v>
      </c>
      <c r="B103" s="150" t="s">
        <v>8</v>
      </c>
      <c r="C103" s="64" t="s">
        <v>34</v>
      </c>
      <c r="D103" s="65">
        <v>44.491999999999997</v>
      </c>
      <c r="E103" s="66">
        <v>5</v>
      </c>
      <c r="F103" s="64" t="s">
        <v>4</v>
      </c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204"/>
    </row>
    <row r="104" spans="1:17" s="16" customFormat="1" ht="24.95" customHeight="1" x14ac:dyDescent="0.2">
      <c r="A104" s="63">
        <v>15</v>
      </c>
      <c r="B104" s="150" t="s">
        <v>8</v>
      </c>
      <c r="C104" s="64" t="s">
        <v>35</v>
      </c>
      <c r="D104" s="65">
        <v>14.305</v>
      </c>
      <c r="E104" s="66">
        <v>5</v>
      </c>
      <c r="F104" s="64" t="s">
        <v>4</v>
      </c>
      <c r="G104" s="186" t="s">
        <v>557</v>
      </c>
      <c r="H104" s="186"/>
      <c r="I104" s="186"/>
      <c r="J104" s="186"/>
      <c r="K104" s="186"/>
      <c r="L104" s="186"/>
      <c r="M104" s="186"/>
      <c r="N104" s="186"/>
      <c r="O104" s="186"/>
      <c r="P104" s="186"/>
      <c r="Q104" s="204"/>
    </row>
    <row r="105" spans="1:17" s="16" customFormat="1" ht="24.95" customHeight="1" x14ac:dyDescent="0.2">
      <c r="A105" s="63">
        <v>16</v>
      </c>
      <c r="B105" s="150" t="s">
        <v>8</v>
      </c>
      <c r="C105" s="64" t="s">
        <v>36</v>
      </c>
      <c r="D105" s="65">
        <v>14.304</v>
      </c>
      <c r="E105" s="66">
        <v>5</v>
      </c>
      <c r="F105" s="64" t="s">
        <v>4</v>
      </c>
      <c r="G105" s="186" t="s">
        <v>557</v>
      </c>
      <c r="H105" s="186"/>
      <c r="I105" s="186"/>
      <c r="J105" s="186"/>
      <c r="K105" s="186"/>
      <c r="L105" s="186"/>
      <c r="M105" s="186"/>
      <c r="N105" s="186"/>
      <c r="O105" s="186"/>
      <c r="P105" s="186"/>
      <c r="Q105" s="204"/>
    </row>
    <row r="106" spans="1:17" s="16" customFormat="1" ht="24.95" customHeight="1" x14ac:dyDescent="0.2">
      <c r="A106" s="63">
        <v>17</v>
      </c>
      <c r="B106" s="150" t="s">
        <v>8</v>
      </c>
      <c r="C106" s="66" t="s">
        <v>135</v>
      </c>
      <c r="D106" s="82">
        <v>14.305</v>
      </c>
      <c r="E106" s="66">
        <v>5</v>
      </c>
      <c r="F106" s="64" t="s">
        <v>4</v>
      </c>
      <c r="G106" s="186" t="s">
        <v>557</v>
      </c>
      <c r="H106" s="186" t="s">
        <v>558</v>
      </c>
      <c r="I106" s="186" t="s">
        <v>559</v>
      </c>
      <c r="J106" s="186"/>
      <c r="K106" s="186"/>
      <c r="L106" s="186"/>
      <c r="M106" s="186"/>
      <c r="N106" s="186"/>
      <c r="O106" s="186"/>
      <c r="P106" s="186"/>
      <c r="Q106" s="204"/>
    </row>
    <row r="107" spans="1:17" s="16" customFormat="1" ht="24.95" customHeight="1" x14ac:dyDescent="0.2">
      <c r="A107" s="63">
        <v>18</v>
      </c>
      <c r="B107" s="150" t="s">
        <v>8</v>
      </c>
      <c r="C107" s="64" t="s">
        <v>37</v>
      </c>
      <c r="D107" s="65">
        <v>43.002000000000002</v>
      </c>
      <c r="E107" s="66">
        <v>4</v>
      </c>
      <c r="F107" s="64" t="s">
        <v>4</v>
      </c>
      <c r="G107" s="186" t="s">
        <v>560</v>
      </c>
      <c r="H107" s="186"/>
      <c r="I107" s="186"/>
      <c r="J107" s="186"/>
      <c r="K107" s="186"/>
      <c r="L107" s="186"/>
      <c r="M107" s="186"/>
      <c r="N107" s="186"/>
      <c r="O107" s="186"/>
      <c r="P107" s="186"/>
      <c r="Q107" s="204"/>
    </row>
    <row r="108" spans="1:17" s="16" customFormat="1" ht="24.95" customHeight="1" x14ac:dyDescent="0.2">
      <c r="A108" s="63">
        <v>19</v>
      </c>
      <c r="B108" s="150" t="s">
        <v>8</v>
      </c>
      <c r="C108" s="64" t="s">
        <v>136</v>
      </c>
      <c r="D108" s="65">
        <v>16.678000000000001</v>
      </c>
      <c r="E108" s="66">
        <v>4</v>
      </c>
      <c r="F108" s="64" t="s">
        <v>4</v>
      </c>
      <c r="G108" s="186" t="s">
        <v>561</v>
      </c>
      <c r="H108" s="186" t="s">
        <v>562</v>
      </c>
      <c r="I108" s="186" t="s">
        <v>563</v>
      </c>
      <c r="J108" s="186" t="s">
        <v>564</v>
      </c>
      <c r="K108" s="186" t="s">
        <v>565</v>
      </c>
      <c r="L108" s="186"/>
      <c r="M108" s="186"/>
      <c r="N108" s="186"/>
      <c r="O108" s="186"/>
      <c r="P108" s="186"/>
      <c r="Q108" s="204"/>
    </row>
    <row r="109" spans="1:17" s="16" customFormat="1" ht="24.95" customHeight="1" x14ac:dyDescent="0.2">
      <c r="A109" s="63">
        <v>20</v>
      </c>
      <c r="B109" s="150" t="s">
        <v>8</v>
      </c>
      <c r="C109" s="64" t="s">
        <v>137</v>
      </c>
      <c r="D109" s="65">
        <v>11.002000000000001</v>
      </c>
      <c r="E109" s="66">
        <v>5</v>
      </c>
      <c r="F109" s="64" t="s">
        <v>4</v>
      </c>
      <c r="G109" s="186" t="s">
        <v>561</v>
      </c>
      <c r="H109" s="186" t="s">
        <v>566</v>
      </c>
      <c r="I109" s="186" t="s">
        <v>563</v>
      </c>
      <c r="J109" s="186" t="s">
        <v>567</v>
      </c>
      <c r="K109" s="186" t="s">
        <v>568</v>
      </c>
      <c r="L109" s="186" t="s">
        <v>569</v>
      </c>
      <c r="M109" s="186" t="s">
        <v>570</v>
      </c>
      <c r="N109" s="186"/>
      <c r="O109" s="186"/>
      <c r="P109" s="186"/>
      <c r="Q109" s="204"/>
    </row>
    <row r="110" spans="1:17" s="16" customFormat="1" ht="24.95" customHeight="1" x14ac:dyDescent="0.2">
      <c r="A110" s="63">
        <v>21</v>
      </c>
      <c r="B110" s="150" t="s">
        <v>8</v>
      </c>
      <c r="C110" s="64" t="s">
        <v>138</v>
      </c>
      <c r="D110" s="65">
        <v>10.003</v>
      </c>
      <c r="E110" s="66">
        <v>4</v>
      </c>
      <c r="F110" s="64" t="s">
        <v>4</v>
      </c>
      <c r="G110" s="186" t="s">
        <v>571</v>
      </c>
      <c r="H110" s="186" t="s">
        <v>572</v>
      </c>
      <c r="I110" s="186" t="s">
        <v>573</v>
      </c>
      <c r="J110" s="186" t="s">
        <v>569</v>
      </c>
      <c r="K110" s="186" t="s">
        <v>574</v>
      </c>
      <c r="L110" s="186" t="s">
        <v>575</v>
      </c>
      <c r="M110" s="186"/>
      <c r="N110" s="186"/>
      <c r="O110" s="186"/>
      <c r="P110" s="186"/>
      <c r="Q110" s="204"/>
    </row>
    <row r="111" spans="1:17" s="16" customFormat="1" ht="24.95" customHeight="1" x14ac:dyDescent="0.2">
      <c r="A111" s="63">
        <v>22</v>
      </c>
      <c r="B111" s="150" t="s">
        <v>8</v>
      </c>
      <c r="C111" s="64" t="s">
        <v>139</v>
      </c>
      <c r="D111" s="65">
        <v>10.005000000000001</v>
      </c>
      <c r="E111" s="66">
        <v>4</v>
      </c>
      <c r="F111" s="64" t="s">
        <v>4</v>
      </c>
      <c r="G111" s="186" t="s">
        <v>571</v>
      </c>
      <c r="H111" s="186" t="s">
        <v>572</v>
      </c>
      <c r="I111" s="186" t="s">
        <v>573</v>
      </c>
      <c r="J111" s="186" t="s">
        <v>569</v>
      </c>
      <c r="K111" s="186" t="s">
        <v>576</v>
      </c>
      <c r="L111" s="186" t="s">
        <v>570</v>
      </c>
      <c r="M111" s="186" t="s">
        <v>577</v>
      </c>
      <c r="N111" s="186"/>
      <c r="O111" s="186"/>
      <c r="P111" s="186"/>
      <c r="Q111" s="204"/>
    </row>
    <row r="112" spans="1:17" s="16" customFormat="1" ht="24.95" customHeight="1" x14ac:dyDescent="0.2">
      <c r="A112" s="63">
        <v>23</v>
      </c>
      <c r="B112" s="150" t="s">
        <v>8</v>
      </c>
      <c r="C112" s="64" t="s">
        <v>140</v>
      </c>
      <c r="D112" s="65">
        <v>10.002000000000001</v>
      </c>
      <c r="E112" s="66">
        <v>4</v>
      </c>
      <c r="F112" s="64" t="s">
        <v>4</v>
      </c>
      <c r="G112" s="186" t="s">
        <v>571</v>
      </c>
      <c r="H112" s="186" t="s">
        <v>572</v>
      </c>
      <c r="I112" s="186" t="s">
        <v>568</v>
      </c>
      <c r="J112" s="186" t="s">
        <v>569</v>
      </c>
      <c r="K112" s="186" t="s">
        <v>578</v>
      </c>
      <c r="L112" s="186" t="s">
        <v>579</v>
      </c>
      <c r="M112" s="186" t="s">
        <v>556</v>
      </c>
      <c r="N112" s="186"/>
      <c r="O112" s="186"/>
      <c r="P112" s="186"/>
      <c r="Q112" s="204"/>
    </row>
    <row r="113" spans="1:17" s="16" customFormat="1" ht="24.95" customHeight="1" x14ac:dyDescent="0.2">
      <c r="A113" s="63">
        <v>24</v>
      </c>
      <c r="B113" s="150" t="s">
        <v>8</v>
      </c>
      <c r="C113" s="64" t="s">
        <v>141</v>
      </c>
      <c r="D113" s="65">
        <v>10.003</v>
      </c>
      <c r="E113" s="66">
        <v>4</v>
      </c>
      <c r="F113" s="64" t="s">
        <v>4</v>
      </c>
      <c r="G113" s="186" t="s">
        <v>571</v>
      </c>
      <c r="H113" s="186" t="s">
        <v>572</v>
      </c>
      <c r="I113" s="186" t="s">
        <v>568</v>
      </c>
      <c r="J113" s="186" t="s">
        <v>569</v>
      </c>
      <c r="K113" s="186" t="s">
        <v>580</v>
      </c>
      <c r="L113" s="186" t="s">
        <v>581</v>
      </c>
      <c r="M113" s="186" t="s">
        <v>582</v>
      </c>
      <c r="N113" s="186"/>
      <c r="O113" s="186"/>
      <c r="P113" s="186"/>
      <c r="Q113" s="204"/>
    </row>
    <row r="114" spans="1:17" s="16" customFormat="1" ht="24.95" customHeight="1" x14ac:dyDescent="0.2">
      <c r="A114" s="63">
        <v>25</v>
      </c>
      <c r="B114" s="150" t="s">
        <v>8</v>
      </c>
      <c r="C114" s="64" t="s">
        <v>142</v>
      </c>
      <c r="D114" s="65">
        <v>8.3339999999999996</v>
      </c>
      <c r="E114" s="66">
        <v>4</v>
      </c>
      <c r="F114" s="64" t="s">
        <v>4</v>
      </c>
      <c r="G114" s="186" t="s">
        <v>571</v>
      </c>
      <c r="H114" s="186" t="s">
        <v>583</v>
      </c>
      <c r="I114" s="186" t="s">
        <v>584</v>
      </c>
      <c r="J114" s="186" t="s">
        <v>569</v>
      </c>
      <c r="K114" s="186" t="s">
        <v>585</v>
      </c>
      <c r="L114" s="186" t="s">
        <v>586</v>
      </c>
      <c r="M114" s="186"/>
      <c r="N114" s="186"/>
      <c r="O114" s="186"/>
      <c r="P114" s="186"/>
      <c r="Q114" s="204"/>
    </row>
    <row r="115" spans="1:17" s="16" customFormat="1" ht="24.95" customHeight="1" x14ac:dyDescent="0.2">
      <c r="A115" s="63">
        <v>26</v>
      </c>
      <c r="B115" s="150" t="s">
        <v>8</v>
      </c>
      <c r="C115" s="66" t="s">
        <v>143</v>
      </c>
      <c r="D115" s="82">
        <v>23.106999999999999</v>
      </c>
      <c r="E115" s="66">
        <v>4</v>
      </c>
      <c r="F115" s="64" t="s">
        <v>4</v>
      </c>
      <c r="G115" s="186" t="s">
        <v>583</v>
      </c>
      <c r="H115" s="186" t="s">
        <v>587</v>
      </c>
      <c r="I115" s="186"/>
      <c r="J115" s="186"/>
      <c r="K115" s="186"/>
      <c r="L115" s="186"/>
      <c r="M115" s="186"/>
      <c r="N115" s="186"/>
      <c r="O115" s="186"/>
      <c r="P115" s="186"/>
      <c r="Q115" s="204"/>
    </row>
    <row r="116" spans="1:17" s="16" customFormat="1" ht="24.95" customHeight="1" x14ac:dyDescent="0.2">
      <c r="A116" s="63">
        <v>27</v>
      </c>
      <c r="B116" s="150" t="s">
        <v>8</v>
      </c>
      <c r="C116" s="64" t="s">
        <v>144</v>
      </c>
      <c r="D116" s="65">
        <v>16.678000000000001</v>
      </c>
      <c r="E116" s="66">
        <v>4</v>
      </c>
      <c r="F116" s="64" t="s">
        <v>4</v>
      </c>
      <c r="G116" s="186" t="s">
        <v>561</v>
      </c>
      <c r="H116" s="186" t="s">
        <v>588</v>
      </c>
      <c r="I116" s="186" t="s">
        <v>563</v>
      </c>
      <c r="J116" s="186" t="s">
        <v>589</v>
      </c>
      <c r="K116" s="186" t="s">
        <v>584</v>
      </c>
      <c r="L116" s="186"/>
      <c r="M116" s="186"/>
      <c r="N116" s="186"/>
      <c r="O116" s="186"/>
      <c r="P116" s="186"/>
      <c r="Q116" s="204"/>
    </row>
    <row r="117" spans="1:17" s="16" customFormat="1" ht="24.95" customHeight="1" thickBot="1" x14ac:dyDescent="0.25">
      <c r="A117" s="67">
        <v>28</v>
      </c>
      <c r="B117" s="144" t="s">
        <v>8</v>
      </c>
      <c r="C117" s="83" t="s">
        <v>38</v>
      </c>
      <c r="D117" s="69">
        <v>15.994</v>
      </c>
      <c r="E117" s="68">
        <v>5</v>
      </c>
      <c r="F117" s="83" t="s">
        <v>4</v>
      </c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69"/>
    </row>
    <row r="118" spans="1:17" s="16" customFormat="1" ht="24.95" customHeight="1" thickBot="1" x14ac:dyDescent="0.3">
      <c r="A118" s="18"/>
      <c r="B118" s="19"/>
      <c r="C118" s="20"/>
      <c r="D118" s="108">
        <f>SUM(D90:D117)</f>
        <v>445.93299999999999</v>
      </c>
      <c r="E118" s="21"/>
      <c r="F118" s="20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6"/>
    </row>
    <row r="119" spans="1:17" s="16" customFormat="1" ht="24.95" customHeight="1" x14ac:dyDescent="0.2">
      <c r="A119" s="106"/>
      <c r="B119" s="103"/>
      <c r="C119" s="103"/>
      <c r="D119" s="103"/>
      <c r="E119" s="103"/>
      <c r="F119" s="103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268"/>
    </row>
    <row r="120" spans="1:17" s="16" customFormat="1" ht="24.95" customHeight="1" x14ac:dyDescent="0.2">
      <c r="A120" s="71">
        <v>1</v>
      </c>
      <c r="B120" s="152" t="s">
        <v>9</v>
      </c>
      <c r="C120" s="84" t="s">
        <v>145</v>
      </c>
      <c r="D120" s="85">
        <v>18.338000000000001</v>
      </c>
      <c r="E120" s="86">
        <v>4</v>
      </c>
      <c r="F120" s="84" t="s">
        <v>4</v>
      </c>
      <c r="G120" s="186" t="s">
        <v>590</v>
      </c>
      <c r="H120" s="186" t="s">
        <v>591</v>
      </c>
      <c r="I120" s="186" t="s">
        <v>592</v>
      </c>
      <c r="J120" s="186" t="s">
        <v>593</v>
      </c>
      <c r="K120" s="186" t="s">
        <v>594</v>
      </c>
      <c r="L120" s="186" t="s">
        <v>595</v>
      </c>
      <c r="M120" s="186" t="s">
        <v>596</v>
      </c>
      <c r="N120" s="186" t="s">
        <v>597</v>
      </c>
      <c r="O120" s="186"/>
      <c r="P120" s="186"/>
      <c r="Q120" s="204"/>
    </row>
    <row r="121" spans="1:17" s="16" customFormat="1" ht="24.95" customHeight="1" x14ac:dyDescent="0.2">
      <c r="A121" s="71">
        <v>2</v>
      </c>
      <c r="B121" s="150" t="s">
        <v>9</v>
      </c>
      <c r="C121" s="66" t="s">
        <v>146</v>
      </c>
      <c r="D121" s="82">
        <v>20.010000000000002</v>
      </c>
      <c r="E121" s="66">
        <v>4</v>
      </c>
      <c r="F121" s="64" t="s">
        <v>4</v>
      </c>
      <c r="G121" s="186" t="s">
        <v>590</v>
      </c>
      <c r="H121" s="186" t="s">
        <v>591</v>
      </c>
      <c r="I121" s="186" t="s">
        <v>592</v>
      </c>
      <c r="J121" s="186" t="s">
        <v>598</v>
      </c>
      <c r="K121" s="186" t="s">
        <v>599</v>
      </c>
      <c r="L121" s="186" t="s">
        <v>597</v>
      </c>
      <c r="M121" s="186" t="s">
        <v>600</v>
      </c>
      <c r="N121" s="186"/>
      <c r="O121" s="186"/>
      <c r="P121" s="186"/>
      <c r="Q121" s="204"/>
    </row>
    <row r="122" spans="1:17" s="16" customFormat="1" ht="24.95" customHeight="1" x14ac:dyDescent="0.2">
      <c r="A122" s="71">
        <v>3</v>
      </c>
      <c r="B122" s="150" t="s">
        <v>9</v>
      </c>
      <c r="C122" s="66" t="s">
        <v>147</v>
      </c>
      <c r="D122" s="82">
        <v>21.207000000000001</v>
      </c>
      <c r="E122" s="66">
        <v>4</v>
      </c>
      <c r="F122" s="64" t="s">
        <v>4</v>
      </c>
      <c r="G122" s="186" t="s">
        <v>590</v>
      </c>
      <c r="H122" s="186" t="s">
        <v>591</v>
      </c>
      <c r="I122" s="186" t="s">
        <v>592</v>
      </c>
      <c r="J122" s="186" t="s">
        <v>598</v>
      </c>
      <c r="K122" s="186" t="s">
        <v>601</v>
      </c>
      <c r="L122" s="186" t="s">
        <v>595</v>
      </c>
      <c r="M122" s="186" t="s">
        <v>597</v>
      </c>
      <c r="N122" s="186" t="s">
        <v>600</v>
      </c>
      <c r="O122" s="186"/>
      <c r="P122" s="186"/>
      <c r="Q122" s="204"/>
    </row>
    <row r="123" spans="1:17" s="16" customFormat="1" ht="24.95" customHeight="1" x14ac:dyDescent="0.2">
      <c r="A123" s="71">
        <v>4</v>
      </c>
      <c r="B123" s="150" t="s">
        <v>9</v>
      </c>
      <c r="C123" s="64" t="s">
        <v>41</v>
      </c>
      <c r="D123" s="65">
        <v>19.004999999999999</v>
      </c>
      <c r="E123" s="66">
        <v>4</v>
      </c>
      <c r="F123" s="64" t="s">
        <v>4</v>
      </c>
      <c r="G123" s="186" t="s">
        <v>590</v>
      </c>
      <c r="H123" s="186"/>
      <c r="I123" s="186"/>
      <c r="J123" s="186"/>
      <c r="K123" s="186"/>
      <c r="L123" s="186"/>
      <c r="M123" s="186"/>
      <c r="N123" s="186"/>
      <c r="O123" s="186"/>
      <c r="P123" s="186"/>
      <c r="Q123" s="204"/>
    </row>
    <row r="124" spans="1:17" s="16" customFormat="1" ht="24.95" customHeight="1" x14ac:dyDescent="0.2">
      <c r="A124" s="71">
        <v>5</v>
      </c>
      <c r="B124" s="150" t="s">
        <v>9</v>
      </c>
      <c r="C124" s="64" t="s">
        <v>42</v>
      </c>
      <c r="D124" s="65">
        <v>3.0009999999999999</v>
      </c>
      <c r="E124" s="66">
        <v>4</v>
      </c>
      <c r="F124" s="64" t="s">
        <v>4</v>
      </c>
      <c r="G124" s="186" t="s">
        <v>590</v>
      </c>
      <c r="H124" s="186"/>
      <c r="I124" s="186"/>
      <c r="J124" s="186"/>
      <c r="K124" s="186"/>
      <c r="L124" s="186"/>
      <c r="M124" s="186"/>
      <c r="N124" s="186"/>
      <c r="O124" s="186"/>
      <c r="P124" s="186"/>
      <c r="Q124" s="204"/>
    </row>
    <row r="125" spans="1:17" s="16" customFormat="1" ht="24.95" customHeight="1" x14ac:dyDescent="0.2">
      <c r="A125" s="71">
        <v>6</v>
      </c>
      <c r="B125" s="150" t="s">
        <v>9</v>
      </c>
      <c r="C125" s="64" t="s">
        <v>148</v>
      </c>
      <c r="D125" s="65">
        <v>149.17500000000001</v>
      </c>
      <c r="E125" s="66">
        <v>4</v>
      </c>
      <c r="F125" s="64" t="s">
        <v>4</v>
      </c>
      <c r="G125" s="186" t="s">
        <v>590</v>
      </c>
      <c r="H125" s="186" t="s">
        <v>602</v>
      </c>
      <c r="I125" s="186" t="s">
        <v>603</v>
      </c>
      <c r="J125" s="186" t="s">
        <v>604</v>
      </c>
      <c r="K125" s="186" t="s">
        <v>605</v>
      </c>
      <c r="L125" s="186"/>
      <c r="M125" s="186"/>
      <c r="N125" s="186"/>
      <c r="O125" s="186"/>
      <c r="P125" s="186"/>
      <c r="Q125" s="204"/>
    </row>
    <row r="126" spans="1:17" s="16" customFormat="1" ht="24.95" customHeight="1" x14ac:dyDescent="0.2">
      <c r="A126" s="71">
        <v>7</v>
      </c>
      <c r="B126" s="150" t="s">
        <v>9</v>
      </c>
      <c r="C126" s="64" t="s">
        <v>149</v>
      </c>
      <c r="D126" s="65">
        <v>10.005000000000001</v>
      </c>
      <c r="E126" s="66">
        <v>5</v>
      </c>
      <c r="F126" s="64" t="s">
        <v>4</v>
      </c>
      <c r="G126" s="186" t="s">
        <v>590</v>
      </c>
      <c r="H126" s="186" t="s">
        <v>602</v>
      </c>
      <c r="I126" s="186" t="s">
        <v>606</v>
      </c>
      <c r="J126" s="186" t="s">
        <v>607</v>
      </c>
      <c r="K126" s="186"/>
      <c r="L126" s="186"/>
      <c r="M126" s="186"/>
      <c r="N126" s="186"/>
      <c r="O126" s="186"/>
      <c r="P126" s="186"/>
      <c r="Q126" s="204"/>
    </row>
    <row r="127" spans="1:17" s="16" customFormat="1" ht="24.95" customHeight="1" x14ac:dyDescent="0.2">
      <c r="A127" s="71">
        <v>8</v>
      </c>
      <c r="B127" s="150" t="s">
        <v>9</v>
      </c>
      <c r="C127" s="64" t="s">
        <v>43</v>
      </c>
      <c r="D127" s="65">
        <v>19.920000000000002</v>
      </c>
      <c r="E127" s="66">
        <v>4</v>
      </c>
      <c r="F127" s="64" t="s">
        <v>4</v>
      </c>
      <c r="G127" s="186" t="s">
        <v>590</v>
      </c>
      <c r="H127" s="186"/>
      <c r="I127" s="186"/>
      <c r="J127" s="186"/>
      <c r="K127" s="186"/>
      <c r="L127" s="186"/>
      <c r="M127" s="186"/>
      <c r="N127" s="186"/>
      <c r="O127" s="186"/>
      <c r="P127" s="186"/>
      <c r="Q127" s="204"/>
    </row>
    <row r="128" spans="1:17" s="16" customFormat="1" ht="24.95" customHeight="1" x14ac:dyDescent="0.2">
      <c r="A128" s="71">
        <v>9</v>
      </c>
      <c r="B128" s="150" t="s">
        <v>9</v>
      </c>
      <c r="C128" s="64" t="s">
        <v>150</v>
      </c>
      <c r="D128" s="65">
        <v>10.754</v>
      </c>
      <c r="E128" s="66">
        <v>4</v>
      </c>
      <c r="F128" s="64" t="s">
        <v>4</v>
      </c>
      <c r="G128" s="186" t="s">
        <v>590</v>
      </c>
      <c r="H128" s="186" t="s">
        <v>591</v>
      </c>
      <c r="I128" s="186" t="s">
        <v>595</v>
      </c>
      <c r="J128" s="186" t="s">
        <v>597</v>
      </c>
      <c r="K128" s="186" t="s">
        <v>608</v>
      </c>
      <c r="L128" s="186" t="s">
        <v>609</v>
      </c>
      <c r="M128" s="186" t="s">
        <v>610</v>
      </c>
      <c r="N128" s="186"/>
      <c r="O128" s="186"/>
      <c r="P128" s="186"/>
      <c r="Q128" s="204"/>
    </row>
    <row r="129" spans="1:17" s="16" customFormat="1" ht="24.95" customHeight="1" x14ac:dyDescent="0.2">
      <c r="A129" s="71">
        <v>10</v>
      </c>
      <c r="B129" s="150" t="s">
        <v>9</v>
      </c>
      <c r="C129" s="64" t="s">
        <v>151</v>
      </c>
      <c r="D129" s="65">
        <v>22.506</v>
      </c>
      <c r="E129" s="66">
        <v>4</v>
      </c>
      <c r="F129" s="64" t="s">
        <v>4</v>
      </c>
      <c r="G129" s="186" t="s">
        <v>590</v>
      </c>
      <c r="H129" s="186" t="s">
        <v>591</v>
      </c>
      <c r="I129" s="186" t="s">
        <v>611</v>
      </c>
      <c r="J129" s="186" t="s">
        <v>596</v>
      </c>
      <c r="K129" s="186" t="s">
        <v>612</v>
      </c>
      <c r="L129" s="186" t="s">
        <v>613</v>
      </c>
      <c r="M129" s="186"/>
      <c r="N129" s="186"/>
      <c r="O129" s="186"/>
      <c r="P129" s="186"/>
      <c r="Q129" s="204"/>
    </row>
    <row r="130" spans="1:17" s="16" customFormat="1" ht="24.95" customHeight="1" x14ac:dyDescent="0.2">
      <c r="A130" s="71">
        <v>11</v>
      </c>
      <c r="B130" s="150" t="s">
        <v>9</v>
      </c>
      <c r="C130" s="64" t="s">
        <v>152</v>
      </c>
      <c r="D130" s="65">
        <v>20.007000000000001</v>
      </c>
      <c r="E130" s="66">
        <v>4</v>
      </c>
      <c r="F130" s="64" t="s">
        <v>4</v>
      </c>
      <c r="G130" s="186" t="s">
        <v>590</v>
      </c>
      <c r="H130" s="186" t="s">
        <v>591</v>
      </c>
      <c r="I130" s="186" t="s">
        <v>593</v>
      </c>
      <c r="J130" s="186" t="s">
        <v>597</v>
      </c>
      <c r="K130" s="186" t="s">
        <v>614</v>
      </c>
      <c r="L130" s="186" t="s">
        <v>600</v>
      </c>
      <c r="M130" s="186"/>
      <c r="N130" s="186"/>
      <c r="O130" s="186"/>
      <c r="P130" s="186"/>
      <c r="Q130" s="204"/>
    </row>
    <row r="131" spans="1:17" s="16" customFormat="1" ht="24.95" customHeight="1" thickBot="1" x14ac:dyDescent="0.25">
      <c r="A131" s="81">
        <v>12</v>
      </c>
      <c r="B131" s="144" t="s">
        <v>9</v>
      </c>
      <c r="C131" s="83" t="s">
        <v>153</v>
      </c>
      <c r="D131" s="69">
        <v>9.0030000000000001</v>
      </c>
      <c r="E131" s="68">
        <v>4</v>
      </c>
      <c r="F131" s="83" t="s">
        <v>4</v>
      </c>
      <c r="G131" s="213" t="s">
        <v>590</v>
      </c>
      <c r="H131" s="213" t="s">
        <v>591</v>
      </c>
      <c r="I131" s="213" t="s">
        <v>593</v>
      </c>
      <c r="J131" s="213" t="s">
        <v>597</v>
      </c>
      <c r="K131" s="213" t="s">
        <v>603</v>
      </c>
      <c r="L131" s="213" t="s">
        <v>600</v>
      </c>
      <c r="M131" s="213" t="s">
        <v>615</v>
      </c>
      <c r="N131" s="213"/>
      <c r="O131" s="213"/>
      <c r="P131" s="213"/>
      <c r="Q131" s="269"/>
    </row>
    <row r="132" spans="1:17" s="16" customFormat="1" ht="24.95" customHeight="1" thickBot="1" x14ac:dyDescent="0.3">
      <c r="A132" s="18"/>
      <c r="B132" s="19"/>
      <c r="C132" s="22"/>
      <c r="D132" s="108">
        <f>SUM(D120:D131)</f>
        <v>322.93100000000004</v>
      </c>
      <c r="E132" s="21"/>
      <c r="F132" s="20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6"/>
    </row>
    <row r="133" spans="1:17" s="16" customFormat="1" ht="24.95" customHeight="1" x14ac:dyDescent="0.2">
      <c r="A133" s="106"/>
      <c r="B133" s="103"/>
      <c r="C133" s="103"/>
      <c r="D133" s="103"/>
      <c r="E133" s="103"/>
      <c r="F133" s="103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268"/>
    </row>
    <row r="134" spans="1:17" s="16" customFormat="1" ht="24.95" customHeight="1" x14ac:dyDescent="0.2">
      <c r="A134" s="71">
        <v>1</v>
      </c>
      <c r="B134" s="152" t="s">
        <v>10</v>
      </c>
      <c r="C134" s="102" t="s">
        <v>154</v>
      </c>
      <c r="D134" s="85">
        <v>34.578000000000003</v>
      </c>
      <c r="E134" s="86">
        <v>3</v>
      </c>
      <c r="F134" s="84" t="s">
        <v>4</v>
      </c>
      <c r="G134" s="186" t="s">
        <v>616</v>
      </c>
      <c r="H134" s="186" t="s">
        <v>617</v>
      </c>
      <c r="I134" s="186"/>
      <c r="J134" s="186"/>
      <c r="K134" s="186"/>
      <c r="L134" s="186"/>
      <c r="M134" s="186"/>
      <c r="N134" s="186"/>
      <c r="O134" s="186"/>
      <c r="P134" s="186"/>
      <c r="Q134" s="204"/>
    </row>
    <row r="135" spans="1:17" s="16" customFormat="1" ht="24.95" customHeight="1" x14ac:dyDescent="0.2">
      <c r="A135" s="71">
        <v>2</v>
      </c>
      <c r="B135" s="150" t="s">
        <v>10</v>
      </c>
      <c r="C135" s="87" t="s">
        <v>44</v>
      </c>
      <c r="D135" s="65">
        <v>17.681999999999999</v>
      </c>
      <c r="E135" s="66">
        <v>3</v>
      </c>
      <c r="F135" s="64" t="s">
        <v>4</v>
      </c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204"/>
    </row>
    <row r="136" spans="1:17" s="16" customFormat="1" ht="24.95" customHeight="1" x14ac:dyDescent="0.2">
      <c r="A136" s="71">
        <v>3</v>
      </c>
      <c r="B136" s="150" t="s">
        <v>10</v>
      </c>
      <c r="C136" s="87" t="s">
        <v>155</v>
      </c>
      <c r="D136" s="65">
        <v>9.5370000000000008</v>
      </c>
      <c r="E136" s="66">
        <v>3</v>
      </c>
      <c r="F136" s="64" t="s">
        <v>4</v>
      </c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204"/>
    </row>
    <row r="137" spans="1:17" s="16" customFormat="1" ht="24.95" customHeight="1" x14ac:dyDescent="0.2">
      <c r="A137" s="71">
        <v>4</v>
      </c>
      <c r="B137" s="150" t="s">
        <v>10</v>
      </c>
      <c r="C137" s="90" t="s">
        <v>45</v>
      </c>
      <c r="D137" s="82">
        <v>10.002000000000001</v>
      </c>
      <c r="E137" s="66">
        <v>3</v>
      </c>
      <c r="F137" s="64" t="s">
        <v>4</v>
      </c>
      <c r="G137" s="186" t="s">
        <v>618</v>
      </c>
      <c r="H137" s="186"/>
      <c r="I137" s="186"/>
      <c r="J137" s="186"/>
      <c r="K137" s="186"/>
      <c r="L137" s="186"/>
      <c r="M137" s="186"/>
      <c r="N137" s="186"/>
      <c r="O137" s="186"/>
      <c r="P137" s="186"/>
      <c r="Q137" s="204"/>
    </row>
    <row r="138" spans="1:17" s="16" customFormat="1" ht="24.95" customHeight="1" x14ac:dyDescent="0.2">
      <c r="A138" s="71">
        <v>5</v>
      </c>
      <c r="B138" s="150" t="s">
        <v>10</v>
      </c>
      <c r="C138" s="87" t="s">
        <v>63</v>
      </c>
      <c r="D138" s="65">
        <v>11.919</v>
      </c>
      <c r="E138" s="66">
        <v>4</v>
      </c>
      <c r="F138" s="64" t="s">
        <v>4</v>
      </c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204"/>
    </row>
    <row r="139" spans="1:17" s="16" customFormat="1" ht="33" customHeight="1" x14ac:dyDescent="0.2">
      <c r="A139" s="71">
        <v>6</v>
      </c>
      <c r="B139" s="150" t="s">
        <v>10</v>
      </c>
      <c r="C139" s="87" t="s">
        <v>156</v>
      </c>
      <c r="D139" s="65">
        <v>101.61</v>
      </c>
      <c r="E139" s="66">
        <v>3</v>
      </c>
      <c r="F139" s="64" t="s">
        <v>4</v>
      </c>
      <c r="G139" s="186" t="s">
        <v>619</v>
      </c>
      <c r="H139" s="186" t="s">
        <v>620</v>
      </c>
      <c r="I139" s="212" t="s">
        <v>621</v>
      </c>
      <c r="J139" s="186" t="s">
        <v>622</v>
      </c>
      <c r="K139" s="186"/>
      <c r="L139" s="186"/>
      <c r="M139" s="186"/>
      <c r="N139" s="186"/>
      <c r="O139" s="186"/>
      <c r="P139" s="186"/>
      <c r="Q139" s="204"/>
    </row>
    <row r="140" spans="1:17" s="16" customFormat="1" ht="24.95" customHeight="1" thickBot="1" x14ac:dyDescent="0.25">
      <c r="A140" s="81">
        <v>7</v>
      </c>
      <c r="B140" s="144" t="s">
        <v>10</v>
      </c>
      <c r="C140" s="91" t="s">
        <v>48</v>
      </c>
      <c r="D140" s="69">
        <v>50.061</v>
      </c>
      <c r="E140" s="68">
        <v>3</v>
      </c>
      <c r="F140" s="83" t="s">
        <v>4</v>
      </c>
      <c r="G140" s="213" t="s">
        <v>623</v>
      </c>
      <c r="H140" s="213" t="s">
        <v>624</v>
      </c>
      <c r="I140" s="213"/>
      <c r="J140" s="213"/>
      <c r="K140" s="213"/>
      <c r="L140" s="213"/>
      <c r="M140" s="213"/>
      <c r="N140" s="213"/>
      <c r="O140" s="213"/>
      <c r="P140" s="213"/>
      <c r="Q140" s="269"/>
    </row>
    <row r="141" spans="1:17" s="16" customFormat="1" ht="24.95" customHeight="1" thickBot="1" x14ac:dyDescent="0.3">
      <c r="A141" s="18"/>
      <c r="B141" s="19"/>
      <c r="C141" s="23"/>
      <c r="D141" s="109">
        <f>SUM(D134:D140)</f>
        <v>235.38900000000001</v>
      </c>
      <c r="E141" s="21"/>
      <c r="F141" s="20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6"/>
    </row>
    <row r="142" spans="1:17" s="16" customFormat="1" ht="24.95" customHeight="1" x14ac:dyDescent="0.2">
      <c r="A142" s="106"/>
      <c r="B142" s="103"/>
      <c r="C142" s="103"/>
      <c r="D142" s="103"/>
      <c r="E142" s="103"/>
      <c r="F142" s="103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268"/>
    </row>
    <row r="143" spans="1:17" s="16" customFormat="1" ht="24.95" customHeight="1" x14ac:dyDescent="0.2">
      <c r="A143" s="71">
        <v>1</v>
      </c>
      <c r="B143" s="152" t="s">
        <v>11</v>
      </c>
      <c r="C143" s="102" t="s">
        <v>157</v>
      </c>
      <c r="D143" s="85">
        <v>10.002000000000001</v>
      </c>
      <c r="E143" s="86">
        <v>4</v>
      </c>
      <c r="F143" s="84" t="s">
        <v>4</v>
      </c>
      <c r="G143" s="186" t="s">
        <v>625</v>
      </c>
      <c r="H143" s="186" t="s">
        <v>626</v>
      </c>
      <c r="I143" s="186" t="s">
        <v>627</v>
      </c>
      <c r="J143" s="186" t="s">
        <v>628</v>
      </c>
      <c r="K143" s="186"/>
      <c r="L143" s="186"/>
      <c r="M143" s="186"/>
      <c r="N143" s="186"/>
      <c r="O143" s="186"/>
      <c r="P143" s="186"/>
      <c r="Q143" s="204"/>
    </row>
    <row r="144" spans="1:17" s="16" customFormat="1" ht="24.95" customHeight="1" x14ac:dyDescent="0.2">
      <c r="A144" s="63">
        <v>2</v>
      </c>
      <c r="B144" s="150" t="s">
        <v>11</v>
      </c>
      <c r="C144" s="87" t="s">
        <v>158</v>
      </c>
      <c r="D144" s="65">
        <v>3.8010000000000002</v>
      </c>
      <c r="E144" s="66">
        <v>4</v>
      </c>
      <c r="F144" s="64" t="s">
        <v>4</v>
      </c>
      <c r="G144" s="186" t="s">
        <v>629</v>
      </c>
      <c r="H144" s="186" t="s">
        <v>630</v>
      </c>
      <c r="I144" s="186" t="s">
        <v>632</v>
      </c>
      <c r="J144" s="186" t="s">
        <v>631</v>
      </c>
      <c r="K144" s="186"/>
      <c r="L144" s="186"/>
      <c r="M144" s="186"/>
      <c r="N144" s="186"/>
      <c r="O144" s="186"/>
      <c r="P144" s="186"/>
      <c r="Q144" s="204"/>
    </row>
    <row r="145" spans="1:17" s="16" customFormat="1" ht="24.95" customHeight="1" x14ac:dyDescent="0.2">
      <c r="A145" s="63">
        <v>3</v>
      </c>
      <c r="B145" s="150" t="s">
        <v>11</v>
      </c>
      <c r="C145" s="87" t="s">
        <v>49</v>
      </c>
      <c r="D145" s="65">
        <v>12.981999999999999</v>
      </c>
      <c r="E145" s="66">
        <v>4</v>
      </c>
      <c r="F145" s="64" t="s">
        <v>4</v>
      </c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204"/>
    </row>
    <row r="146" spans="1:17" s="16" customFormat="1" ht="30" customHeight="1" x14ac:dyDescent="0.2">
      <c r="A146" s="63">
        <v>4</v>
      </c>
      <c r="B146" s="150" t="s">
        <v>11</v>
      </c>
      <c r="C146" s="87" t="s">
        <v>159</v>
      </c>
      <c r="D146" s="65">
        <v>10.002000000000001</v>
      </c>
      <c r="E146" s="66">
        <v>4</v>
      </c>
      <c r="F146" s="64" t="s">
        <v>4</v>
      </c>
      <c r="G146" s="186" t="s">
        <v>625</v>
      </c>
      <c r="H146" s="186" t="s">
        <v>633</v>
      </c>
      <c r="I146" s="186" t="s">
        <v>634</v>
      </c>
      <c r="J146" s="212" t="s">
        <v>635</v>
      </c>
      <c r="K146" s="186" t="s">
        <v>636</v>
      </c>
      <c r="L146" s="186"/>
      <c r="M146" s="186"/>
      <c r="N146" s="186"/>
      <c r="O146" s="186"/>
      <c r="P146" s="186"/>
      <c r="Q146" s="204"/>
    </row>
    <row r="147" spans="1:17" s="16" customFormat="1" ht="24.95" customHeight="1" x14ac:dyDescent="0.2">
      <c r="A147" s="63">
        <v>5</v>
      </c>
      <c r="B147" s="150" t="s">
        <v>11</v>
      </c>
      <c r="C147" s="87" t="s">
        <v>160</v>
      </c>
      <c r="D147" s="65">
        <v>10.002000000000001</v>
      </c>
      <c r="E147" s="66">
        <v>4</v>
      </c>
      <c r="F147" s="64" t="s">
        <v>4</v>
      </c>
      <c r="G147" s="186" t="s">
        <v>625</v>
      </c>
      <c r="H147" s="186" t="s">
        <v>633</v>
      </c>
      <c r="I147" s="186" t="s">
        <v>634</v>
      </c>
      <c r="J147" s="186" t="s">
        <v>637</v>
      </c>
      <c r="K147" s="186" t="s">
        <v>638</v>
      </c>
      <c r="L147" s="186" t="s">
        <v>627</v>
      </c>
      <c r="M147" s="186" t="s">
        <v>641</v>
      </c>
      <c r="N147" s="186"/>
      <c r="O147" s="186"/>
      <c r="P147" s="186"/>
      <c r="Q147" s="204"/>
    </row>
    <row r="148" spans="1:17" s="16" customFormat="1" ht="24.95" customHeight="1" x14ac:dyDescent="0.2">
      <c r="A148" s="63">
        <v>6</v>
      </c>
      <c r="B148" s="150" t="s">
        <v>11</v>
      </c>
      <c r="C148" s="87" t="s">
        <v>161</v>
      </c>
      <c r="D148" s="65">
        <v>10.002000000000001</v>
      </c>
      <c r="E148" s="66">
        <v>4</v>
      </c>
      <c r="F148" s="64" t="s">
        <v>4</v>
      </c>
      <c r="G148" s="186" t="s">
        <v>625</v>
      </c>
      <c r="H148" s="186" t="s">
        <v>633</v>
      </c>
      <c r="I148" s="186" t="s">
        <v>634</v>
      </c>
      <c r="J148" s="186" t="s">
        <v>639</v>
      </c>
      <c r="K148" s="186" t="s">
        <v>638</v>
      </c>
      <c r="L148" s="186" t="s">
        <v>627</v>
      </c>
      <c r="M148" s="186" t="s">
        <v>640</v>
      </c>
      <c r="N148" s="186"/>
      <c r="O148" s="186"/>
      <c r="P148" s="186"/>
      <c r="Q148" s="204"/>
    </row>
    <row r="149" spans="1:17" s="16" customFormat="1" ht="24.95" customHeight="1" x14ac:dyDescent="0.2">
      <c r="A149" s="63">
        <v>7</v>
      </c>
      <c r="B149" s="150" t="s">
        <v>11</v>
      </c>
      <c r="C149" s="87" t="s">
        <v>162</v>
      </c>
      <c r="D149" s="65">
        <v>10.002000000000001</v>
      </c>
      <c r="E149" s="66">
        <v>4</v>
      </c>
      <c r="F149" s="64" t="s">
        <v>4</v>
      </c>
      <c r="G149" s="186" t="s">
        <v>625</v>
      </c>
      <c r="H149" s="186" t="s">
        <v>633</v>
      </c>
      <c r="I149" s="186" t="s">
        <v>634</v>
      </c>
      <c r="J149" s="186" t="s">
        <v>642</v>
      </c>
      <c r="K149" s="186" t="s">
        <v>638</v>
      </c>
      <c r="L149" s="186" t="s">
        <v>627</v>
      </c>
      <c r="M149" s="186" t="s">
        <v>643</v>
      </c>
      <c r="N149" s="186"/>
      <c r="O149" s="186"/>
      <c r="P149" s="186"/>
      <c r="Q149" s="204"/>
    </row>
    <row r="150" spans="1:17" s="16" customFormat="1" ht="24.95" customHeight="1" x14ac:dyDescent="0.2">
      <c r="A150" s="63">
        <v>8</v>
      </c>
      <c r="B150" s="150" t="s">
        <v>11</v>
      </c>
      <c r="C150" s="87" t="s">
        <v>163</v>
      </c>
      <c r="D150" s="65">
        <v>10.002000000000001</v>
      </c>
      <c r="E150" s="66">
        <v>4</v>
      </c>
      <c r="F150" s="64" t="s">
        <v>4</v>
      </c>
      <c r="G150" s="186" t="s">
        <v>625</v>
      </c>
      <c r="H150" s="186" t="s">
        <v>633</v>
      </c>
      <c r="I150" s="186" t="s">
        <v>634</v>
      </c>
      <c r="J150" s="186" t="s">
        <v>637</v>
      </c>
      <c r="K150" s="186" t="s">
        <v>638</v>
      </c>
      <c r="L150" s="186" t="s">
        <v>627</v>
      </c>
      <c r="M150" s="186" t="s">
        <v>641</v>
      </c>
      <c r="N150" s="186"/>
      <c r="O150" s="186"/>
      <c r="P150" s="186"/>
      <c r="Q150" s="204"/>
    </row>
    <row r="151" spans="1:17" s="16" customFormat="1" ht="24.95" customHeight="1" x14ac:dyDescent="0.2">
      <c r="A151" s="63">
        <v>9</v>
      </c>
      <c r="B151" s="150" t="s">
        <v>11</v>
      </c>
      <c r="C151" s="87" t="s">
        <v>164</v>
      </c>
      <c r="D151" s="65">
        <v>10.002000000000001</v>
      </c>
      <c r="E151" s="66">
        <v>4</v>
      </c>
      <c r="F151" s="64" t="s">
        <v>4</v>
      </c>
      <c r="G151" s="186" t="s">
        <v>625</v>
      </c>
      <c r="H151" s="186" t="s">
        <v>633</v>
      </c>
      <c r="I151" s="186" t="s">
        <v>634</v>
      </c>
      <c r="J151" s="186" t="s">
        <v>644</v>
      </c>
      <c r="K151" s="186" t="s">
        <v>638</v>
      </c>
      <c r="L151" s="186" t="s">
        <v>627</v>
      </c>
      <c r="M151" s="186" t="s">
        <v>645</v>
      </c>
      <c r="N151" s="186"/>
      <c r="O151" s="186"/>
      <c r="P151" s="186"/>
      <c r="Q151" s="204"/>
    </row>
    <row r="152" spans="1:17" s="16" customFormat="1" ht="24.95" customHeight="1" x14ac:dyDescent="0.2">
      <c r="A152" s="63">
        <v>10</v>
      </c>
      <c r="B152" s="150" t="s">
        <v>11</v>
      </c>
      <c r="C152" s="87" t="s">
        <v>165</v>
      </c>
      <c r="D152" s="65">
        <v>10.002000000000001</v>
      </c>
      <c r="E152" s="66">
        <v>4</v>
      </c>
      <c r="F152" s="64" t="s">
        <v>4</v>
      </c>
      <c r="G152" s="186" t="s">
        <v>625</v>
      </c>
      <c r="H152" s="186" t="s">
        <v>633</v>
      </c>
      <c r="I152" s="186" t="s">
        <v>634</v>
      </c>
      <c r="J152" s="186" t="s">
        <v>646</v>
      </c>
      <c r="K152" s="186" t="s">
        <v>638</v>
      </c>
      <c r="L152" s="186" t="s">
        <v>627</v>
      </c>
      <c r="M152" s="186" t="s">
        <v>647</v>
      </c>
      <c r="N152" s="186"/>
      <c r="O152" s="186"/>
      <c r="P152" s="186"/>
      <c r="Q152" s="204"/>
    </row>
    <row r="153" spans="1:17" s="16" customFormat="1" ht="24.95" customHeight="1" x14ac:dyDescent="0.2">
      <c r="A153" s="63">
        <v>11</v>
      </c>
      <c r="B153" s="150" t="s">
        <v>11</v>
      </c>
      <c r="C153" s="87" t="s">
        <v>166</v>
      </c>
      <c r="D153" s="65">
        <v>10.002000000000001</v>
      </c>
      <c r="E153" s="66">
        <v>4</v>
      </c>
      <c r="F153" s="64" t="s">
        <v>4</v>
      </c>
      <c r="G153" s="186" t="s">
        <v>625</v>
      </c>
      <c r="H153" s="186" t="s">
        <v>633</v>
      </c>
      <c r="I153" s="186" t="s">
        <v>634</v>
      </c>
      <c r="J153" s="186" t="s">
        <v>648</v>
      </c>
      <c r="K153" s="186" t="s">
        <v>638</v>
      </c>
      <c r="L153" s="186" t="s">
        <v>627</v>
      </c>
      <c r="M153" s="186" t="s">
        <v>649</v>
      </c>
      <c r="N153" s="186"/>
      <c r="O153" s="186"/>
      <c r="P153" s="186"/>
      <c r="Q153" s="204"/>
    </row>
    <row r="154" spans="1:17" s="16" customFormat="1" ht="24.95" customHeight="1" x14ac:dyDescent="0.2">
      <c r="A154" s="63">
        <v>12</v>
      </c>
      <c r="B154" s="150" t="s">
        <v>11</v>
      </c>
      <c r="C154" s="87" t="s">
        <v>167</v>
      </c>
      <c r="D154" s="65">
        <v>10.004</v>
      </c>
      <c r="E154" s="66">
        <v>4</v>
      </c>
      <c r="F154" s="64" t="s">
        <v>4</v>
      </c>
      <c r="G154" s="186" t="s">
        <v>625</v>
      </c>
      <c r="H154" s="186" t="s">
        <v>633</v>
      </c>
      <c r="I154" s="186" t="s">
        <v>634</v>
      </c>
      <c r="J154" s="186" t="s">
        <v>650</v>
      </c>
      <c r="K154" s="186" t="s">
        <v>638</v>
      </c>
      <c r="L154" s="186" t="s">
        <v>627</v>
      </c>
      <c r="M154" s="186" t="s">
        <v>651</v>
      </c>
      <c r="N154" s="186"/>
      <c r="O154" s="186"/>
      <c r="P154" s="186"/>
      <c r="Q154" s="204"/>
    </row>
    <row r="155" spans="1:17" s="16" customFormat="1" ht="24.95" customHeight="1" x14ac:dyDescent="0.2">
      <c r="A155" s="63">
        <v>13</v>
      </c>
      <c r="B155" s="150" t="s">
        <v>11</v>
      </c>
      <c r="C155" s="90" t="s">
        <v>168</v>
      </c>
      <c r="D155" s="65">
        <v>12.503</v>
      </c>
      <c r="E155" s="66">
        <v>4</v>
      </c>
      <c r="F155" s="64" t="s">
        <v>4</v>
      </c>
      <c r="G155" s="186" t="s">
        <v>652</v>
      </c>
      <c r="H155" s="186" t="s">
        <v>653</v>
      </c>
      <c r="I155" s="186"/>
      <c r="J155" s="186"/>
      <c r="K155" s="186"/>
      <c r="L155" s="186"/>
      <c r="M155" s="186"/>
      <c r="N155" s="186"/>
      <c r="O155" s="186"/>
      <c r="P155" s="186"/>
      <c r="Q155" s="204"/>
    </row>
    <row r="156" spans="1:17" s="16" customFormat="1" ht="24.95" customHeight="1" x14ac:dyDescent="0.2">
      <c r="A156" s="63">
        <v>14</v>
      </c>
      <c r="B156" s="150" t="s">
        <v>11</v>
      </c>
      <c r="C156" s="87" t="s">
        <v>169</v>
      </c>
      <c r="D156" s="65">
        <v>4.9989999999999997</v>
      </c>
      <c r="E156" s="66">
        <v>3</v>
      </c>
      <c r="F156" s="64" t="s">
        <v>4</v>
      </c>
      <c r="G156" s="186" t="s">
        <v>629</v>
      </c>
      <c r="H156" s="186" t="s">
        <v>654</v>
      </c>
      <c r="I156" s="186" t="s">
        <v>655</v>
      </c>
      <c r="J156" s="186"/>
      <c r="K156" s="186"/>
      <c r="L156" s="186"/>
      <c r="M156" s="186"/>
      <c r="N156" s="186"/>
      <c r="O156" s="186"/>
      <c r="P156" s="186"/>
      <c r="Q156" s="204"/>
    </row>
    <row r="157" spans="1:17" s="16" customFormat="1" ht="24.95" customHeight="1" x14ac:dyDescent="0.2">
      <c r="A157" s="63">
        <v>15</v>
      </c>
      <c r="B157" s="150" t="s">
        <v>11</v>
      </c>
      <c r="C157" s="87" t="s">
        <v>50</v>
      </c>
      <c r="D157" s="65">
        <v>16.004000000000001</v>
      </c>
      <c r="E157" s="66">
        <v>4</v>
      </c>
      <c r="F157" s="64" t="s">
        <v>4</v>
      </c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204"/>
    </row>
    <row r="158" spans="1:17" s="16" customFormat="1" ht="24.95" customHeight="1" thickBot="1" x14ac:dyDescent="0.25">
      <c r="A158" s="67">
        <v>16</v>
      </c>
      <c r="B158" s="144" t="s">
        <v>11</v>
      </c>
      <c r="C158" s="91" t="s">
        <v>51</v>
      </c>
      <c r="D158" s="69">
        <v>10.002000000000001</v>
      </c>
      <c r="E158" s="68">
        <v>4</v>
      </c>
      <c r="F158" s="83" t="s">
        <v>4</v>
      </c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69"/>
    </row>
    <row r="159" spans="1:17" s="16" customFormat="1" ht="24.95" customHeight="1" thickBot="1" x14ac:dyDescent="0.3">
      <c r="A159" s="18"/>
      <c r="B159" s="42"/>
      <c r="C159" s="43"/>
      <c r="D159" s="110">
        <f>SUM(D143:D158)</f>
        <v>160.31299999999999</v>
      </c>
      <c r="E159" s="44"/>
      <c r="F159" s="4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6"/>
    </row>
    <row r="160" spans="1:17" s="16" customFormat="1" ht="24.95" customHeight="1" x14ac:dyDescent="0.2">
      <c r="A160" s="106"/>
      <c r="B160" s="103"/>
      <c r="C160" s="103"/>
      <c r="D160" s="103"/>
      <c r="E160" s="103"/>
      <c r="F160" s="103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268"/>
    </row>
    <row r="161" spans="1:17" s="16" customFormat="1" ht="24.95" customHeight="1" thickBot="1" x14ac:dyDescent="0.25">
      <c r="A161" s="81">
        <v>1</v>
      </c>
      <c r="B161" s="154" t="s">
        <v>12</v>
      </c>
      <c r="C161" s="92" t="s">
        <v>170</v>
      </c>
      <c r="D161" s="93">
        <v>30.309000000000001</v>
      </c>
      <c r="E161" s="94">
        <v>4</v>
      </c>
      <c r="F161" s="95" t="s">
        <v>4</v>
      </c>
      <c r="G161" s="213" t="s">
        <v>656</v>
      </c>
      <c r="H161" s="213" t="s">
        <v>657</v>
      </c>
      <c r="I161" s="213"/>
      <c r="J161" s="213"/>
      <c r="K161" s="213"/>
      <c r="L161" s="213"/>
      <c r="M161" s="213"/>
      <c r="N161" s="213"/>
      <c r="O161" s="213"/>
      <c r="P161" s="213"/>
      <c r="Q161" s="269"/>
    </row>
    <row r="162" spans="1:17" s="16" customFormat="1" ht="24.95" customHeight="1" thickBot="1" x14ac:dyDescent="0.3">
      <c r="A162" s="18"/>
      <c r="B162" s="42"/>
      <c r="C162" s="43"/>
      <c r="D162" s="110">
        <f>SUM(D161)</f>
        <v>30.309000000000001</v>
      </c>
      <c r="E162" s="44"/>
      <c r="F162" s="4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6"/>
    </row>
    <row r="163" spans="1:17" s="16" customFormat="1" ht="24.95" customHeight="1" x14ac:dyDescent="0.2">
      <c r="A163" s="106"/>
      <c r="B163" s="103"/>
      <c r="C163" s="103"/>
      <c r="D163" s="103"/>
      <c r="E163" s="103"/>
      <c r="F163" s="103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268"/>
    </row>
    <row r="164" spans="1:17" s="16" customFormat="1" ht="24.95" customHeight="1" x14ac:dyDescent="0.2">
      <c r="A164" s="71">
        <v>1</v>
      </c>
      <c r="B164" s="152" t="s">
        <v>13</v>
      </c>
      <c r="C164" s="96" t="s">
        <v>171</v>
      </c>
      <c r="D164" s="85">
        <v>25.524999999999999</v>
      </c>
      <c r="E164" s="86">
        <v>4</v>
      </c>
      <c r="F164" s="84" t="s">
        <v>4</v>
      </c>
      <c r="G164" s="186" t="s">
        <v>658</v>
      </c>
      <c r="H164" s="186" t="s">
        <v>659</v>
      </c>
      <c r="I164" s="186" t="s">
        <v>660</v>
      </c>
      <c r="J164" s="186"/>
      <c r="K164" s="186"/>
      <c r="L164" s="186"/>
      <c r="M164" s="186"/>
      <c r="N164" s="186"/>
      <c r="O164" s="186"/>
      <c r="P164" s="186"/>
      <c r="Q164" s="204"/>
    </row>
    <row r="165" spans="1:17" s="16" customFormat="1" ht="24.95" customHeight="1" x14ac:dyDescent="0.2">
      <c r="A165" s="63">
        <v>2</v>
      </c>
      <c r="B165" s="150" t="s">
        <v>13</v>
      </c>
      <c r="C165" s="90" t="s">
        <v>172</v>
      </c>
      <c r="D165" s="82">
        <v>10.02</v>
      </c>
      <c r="E165" s="66">
        <v>4</v>
      </c>
      <c r="F165" s="64" t="s">
        <v>4</v>
      </c>
      <c r="G165" s="186" t="s">
        <v>658</v>
      </c>
      <c r="H165" s="186" t="s">
        <v>661</v>
      </c>
      <c r="I165" s="186" t="s">
        <v>662</v>
      </c>
      <c r="J165" s="186" t="s">
        <v>660</v>
      </c>
      <c r="K165" s="186"/>
      <c r="L165" s="186"/>
      <c r="M165" s="186"/>
      <c r="N165" s="186"/>
      <c r="O165" s="186"/>
      <c r="P165" s="186"/>
      <c r="Q165" s="204"/>
    </row>
    <row r="166" spans="1:17" s="16" customFormat="1" ht="24.95" customHeight="1" x14ac:dyDescent="0.2">
      <c r="A166" s="63">
        <v>3</v>
      </c>
      <c r="B166" s="150" t="s">
        <v>13</v>
      </c>
      <c r="C166" s="90" t="s">
        <v>173</v>
      </c>
      <c r="D166" s="65">
        <v>24.016999999999999</v>
      </c>
      <c r="E166" s="66">
        <v>4</v>
      </c>
      <c r="F166" s="64" t="s">
        <v>4</v>
      </c>
      <c r="G166" s="186" t="s">
        <v>663</v>
      </c>
      <c r="H166" s="186" t="s">
        <v>664</v>
      </c>
      <c r="I166" s="186" t="s">
        <v>665</v>
      </c>
      <c r="J166" s="186" t="s">
        <v>666</v>
      </c>
      <c r="K166" s="186"/>
      <c r="L166" s="186"/>
      <c r="M166" s="186"/>
      <c r="N166" s="186"/>
      <c r="O166" s="186"/>
      <c r="P166" s="186"/>
      <c r="Q166" s="204"/>
    </row>
    <row r="167" spans="1:17" s="16" customFormat="1" ht="24.95" customHeight="1" x14ac:dyDescent="0.2">
      <c r="A167" s="63">
        <v>4</v>
      </c>
      <c r="B167" s="150" t="s">
        <v>13</v>
      </c>
      <c r="C167" s="90" t="s">
        <v>174</v>
      </c>
      <c r="D167" s="65">
        <v>25.024000000000001</v>
      </c>
      <c r="E167" s="66">
        <v>4</v>
      </c>
      <c r="F167" s="64" t="s">
        <v>4</v>
      </c>
      <c r="G167" s="186" t="s">
        <v>663</v>
      </c>
      <c r="H167" s="186" t="s">
        <v>661</v>
      </c>
      <c r="I167" s="186" t="s">
        <v>667</v>
      </c>
      <c r="J167" s="186" t="s">
        <v>668</v>
      </c>
      <c r="K167" s="186"/>
      <c r="L167" s="186"/>
      <c r="M167" s="186"/>
      <c r="N167" s="186"/>
      <c r="O167" s="186"/>
      <c r="P167" s="186"/>
      <c r="Q167" s="204"/>
    </row>
    <row r="168" spans="1:17" s="16" customFormat="1" ht="24.95" customHeight="1" x14ac:dyDescent="0.2">
      <c r="A168" s="63">
        <v>5</v>
      </c>
      <c r="B168" s="150" t="s">
        <v>13</v>
      </c>
      <c r="C168" s="90" t="s">
        <v>175</v>
      </c>
      <c r="D168" s="65">
        <v>8.7609999999999992</v>
      </c>
      <c r="E168" s="66">
        <v>4</v>
      </c>
      <c r="F168" s="64" t="s">
        <v>4</v>
      </c>
      <c r="G168" s="186" t="s">
        <v>669</v>
      </c>
      <c r="H168" s="186" t="s">
        <v>670</v>
      </c>
      <c r="I168" s="186" t="s">
        <v>671</v>
      </c>
      <c r="J168" s="186" t="s">
        <v>672</v>
      </c>
      <c r="K168" s="186" t="s">
        <v>673</v>
      </c>
      <c r="L168" s="186"/>
      <c r="M168" s="186"/>
      <c r="N168" s="186"/>
      <c r="O168" s="186"/>
      <c r="P168" s="186"/>
      <c r="Q168" s="204"/>
    </row>
    <row r="169" spans="1:17" s="16" customFormat="1" ht="24.95" customHeight="1" x14ac:dyDescent="0.2">
      <c r="A169" s="63">
        <v>6</v>
      </c>
      <c r="B169" s="150" t="s">
        <v>13</v>
      </c>
      <c r="C169" s="90" t="s">
        <v>176</v>
      </c>
      <c r="D169" s="82">
        <v>43.363999999999997</v>
      </c>
      <c r="E169" s="66">
        <v>6</v>
      </c>
      <c r="F169" s="64" t="s">
        <v>4</v>
      </c>
      <c r="G169" s="186" t="s">
        <v>661</v>
      </c>
      <c r="H169" s="186" t="s">
        <v>674</v>
      </c>
      <c r="I169" s="186" t="s">
        <v>668</v>
      </c>
      <c r="J169" s="186" t="s">
        <v>675</v>
      </c>
      <c r="K169" s="186"/>
      <c r="L169" s="186"/>
      <c r="M169" s="186"/>
      <c r="N169" s="186"/>
      <c r="O169" s="186"/>
      <c r="P169" s="186"/>
      <c r="Q169" s="204"/>
    </row>
    <row r="170" spans="1:17" s="16" customFormat="1" ht="24.95" customHeight="1" x14ac:dyDescent="0.2">
      <c r="A170" s="63">
        <v>7</v>
      </c>
      <c r="B170" s="150" t="s">
        <v>13</v>
      </c>
      <c r="C170" s="90" t="s">
        <v>177</v>
      </c>
      <c r="D170" s="65">
        <v>77.045000000000002</v>
      </c>
      <c r="E170" s="66">
        <v>4</v>
      </c>
      <c r="F170" s="64" t="s">
        <v>4</v>
      </c>
      <c r="G170" s="186" t="s">
        <v>676</v>
      </c>
      <c r="H170" s="186" t="s">
        <v>678</v>
      </c>
      <c r="I170" s="186" t="s">
        <v>679</v>
      </c>
      <c r="J170" s="186" t="s">
        <v>668</v>
      </c>
      <c r="K170" s="186"/>
      <c r="L170" s="186"/>
      <c r="M170" s="186"/>
      <c r="N170" s="186"/>
      <c r="O170" s="186"/>
      <c r="P170" s="186"/>
      <c r="Q170" s="204"/>
    </row>
    <row r="171" spans="1:17" s="16" customFormat="1" ht="24.95" customHeight="1" x14ac:dyDescent="0.2">
      <c r="A171" s="63">
        <v>8</v>
      </c>
      <c r="B171" s="150" t="s">
        <v>13</v>
      </c>
      <c r="C171" s="90" t="s">
        <v>178</v>
      </c>
      <c r="D171" s="82">
        <v>3.0009999999999999</v>
      </c>
      <c r="E171" s="66">
        <v>4</v>
      </c>
      <c r="F171" s="64" t="s">
        <v>4</v>
      </c>
      <c r="G171" s="186" t="s">
        <v>680</v>
      </c>
      <c r="H171" s="186" t="s">
        <v>664</v>
      </c>
      <c r="I171" s="186" t="s">
        <v>662</v>
      </c>
      <c r="J171" s="186" t="s">
        <v>660</v>
      </c>
      <c r="K171" s="186"/>
      <c r="L171" s="186"/>
      <c r="M171" s="186"/>
      <c r="N171" s="186"/>
      <c r="O171" s="186"/>
      <c r="P171" s="186"/>
      <c r="Q171" s="204"/>
    </row>
    <row r="172" spans="1:17" s="16" customFormat="1" ht="24.95" customHeight="1" x14ac:dyDescent="0.2">
      <c r="A172" s="63">
        <v>9</v>
      </c>
      <c r="B172" s="150" t="s">
        <v>13</v>
      </c>
      <c r="C172" s="90" t="s">
        <v>179</v>
      </c>
      <c r="D172" s="82">
        <v>40.021000000000001</v>
      </c>
      <c r="E172" s="66">
        <v>4</v>
      </c>
      <c r="F172" s="64" t="s">
        <v>4</v>
      </c>
      <c r="G172" s="186" t="s">
        <v>681</v>
      </c>
      <c r="H172" s="186" t="s">
        <v>705</v>
      </c>
      <c r="I172" s="186" t="s">
        <v>682</v>
      </c>
      <c r="J172" s="186" t="s">
        <v>683</v>
      </c>
      <c r="K172" s="186" t="s">
        <v>673</v>
      </c>
      <c r="L172" s="186" t="s">
        <v>684</v>
      </c>
      <c r="M172" s="186"/>
      <c r="N172" s="186"/>
      <c r="O172" s="186"/>
      <c r="P172" s="186"/>
      <c r="Q172" s="204"/>
    </row>
    <row r="173" spans="1:17" s="16" customFormat="1" ht="24.95" customHeight="1" x14ac:dyDescent="0.2">
      <c r="A173" s="63">
        <v>10</v>
      </c>
      <c r="B173" s="150" t="s">
        <v>13</v>
      </c>
      <c r="C173" s="90" t="s">
        <v>180</v>
      </c>
      <c r="D173" s="65">
        <v>15.537000000000001</v>
      </c>
      <c r="E173" s="66">
        <v>4</v>
      </c>
      <c r="F173" s="64" t="s">
        <v>4</v>
      </c>
      <c r="G173" s="186" t="s">
        <v>685</v>
      </c>
      <c r="H173" s="186" t="s">
        <v>687</v>
      </c>
      <c r="I173" s="186" t="s">
        <v>688</v>
      </c>
      <c r="J173" s="186" t="s">
        <v>689</v>
      </c>
      <c r="K173" s="186"/>
      <c r="L173" s="186"/>
      <c r="M173" s="186"/>
      <c r="N173" s="186"/>
      <c r="O173" s="186"/>
      <c r="P173" s="186"/>
      <c r="Q173" s="204"/>
    </row>
    <row r="174" spans="1:17" s="16" customFormat="1" ht="24.95" customHeight="1" x14ac:dyDescent="0.2">
      <c r="A174" s="63">
        <v>11</v>
      </c>
      <c r="B174" s="150" t="s">
        <v>13</v>
      </c>
      <c r="C174" s="90" t="s">
        <v>181</v>
      </c>
      <c r="D174" s="82">
        <v>24.024999999999999</v>
      </c>
      <c r="E174" s="66">
        <v>4</v>
      </c>
      <c r="F174" s="64" t="s">
        <v>4</v>
      </c>
      <c r="G174" s="186" t="s">
        <v>690</v>
      </c>
      <c r="H174" s="186" t="s">
        <v>676</v>
      </c>
      <c r="I174" s="186" t="s">
        <v>662</v>
      </c>
      <c r="J174" s="186" t="s">
        <v>660</v>
      </c>
      <c r="K174" s="186"/>
      <c r="L174" s="186"/>
      <c r="M174" s="186"/>
      <c r="N174" s="186"/>
      <c r="O174" s="186"/>
      <c r="P174" s="186"/>
      <c r="Q174" s="204"/>
    </row>
    <row r="175" spans="1:17" s="16" customFormat="1" ht="24.95" customHeight="1" x14ac:dyDescent="0.2">
      <c r="A175" s="63">
        <v>12</v>
      </c>
      <c r="B175" s="150" t="s">
        <v>13</v>
      </c>
      <c r="C175" s="90" t="s">
        <v>182</v>
      </c>
      <c r="D175" s="65">
        <v>21.135000000000002</v>
      </c>
      <c r="E175" s="66">
        <v>4</v>
      </c>
      <c r="F175" s="64" t="s">
        <v>4</v>
      </c>
      <c r="G175" s="186" t="s">
        <v>686</v>
      </c>
      <c r="H175" s="186" t="s">
        <v>658</v>
      </c>
      <c r="I175" s="186" t="s">
        <v>662</v>
      </c>
      <c r="J175" s="186" t="s">
        <v>660</v>
      </c>
      <c r="K175" s="186"/>
      <c r="L175" s="186"/>
      <c r="M175" s="186"/>
      <c r="N175" s="186"/>
      <c r="O175" s="186"/>
      <c r="P175" s="186"/>
      <c r="Q175" s="204"/>
    </row>
    <row r="176" spans="1:17" s="16" customFormat="1" ht="35.25" customHeight="1" x14ac:dyDescent="0.2">
      <c r="A176" s="63">
        <v>13</v>
      </c>
      <c r="B176" s="150" t="s">
        <v>13</v>
      </c>
      <c r="C176" s="90" t="s">
        <v>183</v>
      </c>
      <c r="D176" s="82">
        <v>11.013999999999999</v>
      </c>
      <c r="E176" s="66">
        <v>4</v>
      </c>
      <c r="F176" s="64" t="s">
        <v>4</v>
      </c>
      <c r="G176" s="186" t="s">
        <v>691</v>
      </c>
      <c r="H176" s="212" t="s">
        <v>692</v>
      </c>
      <c r="I176" s="186" t="s">
        <v>693</v>
      </c>
      <c r="J176" s="186"/>
      <c r="K176" s="186"/>
      <c r="L176" s="186"/>
      <c r="M176" s="186"/>
      <c r="N176" s="186"/>
      <c r="O176" s="186"/>
      <c r="P176" s="186"/>
      <c r="Q176" s="204"/>
    </row>
    <row r="177" spans="1:17" s="16" customFormat="1" ht="24.95" customHeight="1" x14ac:dyDescent="0.2">
      <c r="A177" s="63">
        <v>14</v>
      </c>
      <c r="B177" s="150" t="s">
        <v>13</v>
      </c>
      <c r="C177" s="90" t="s">
        <v>184</v>
      </c>
      <c r="D177" s="65">
        <v>16.504999999999999</v>
      </c>
      <c r="E177" s="66">
        <v>4</v>
      </c>
      <c r="F177" s="64" t="s">
        <v>4</v>
      </c>
      <c r="G177" s="186" t="s">
        <v>694</v>
      </c>
      <c r="H177" s="186" t="s">
        <v>695</v>
      </c>
      <c r="I177" s="186" t="s">
        <v>696</v>
      </c>
      <c r="J177" s="186" t="s">
        <v>697</v>
      </c>
      <c r="K177" s="186"/>
      <c r="L177" s="186"/>
      <c r="M177" s="186"/>
      <c r="N177" s="186"/>
      <c r="O177" s="186"/>
      <c r="P177" s="186"/>
      <c r="Q177" s="204"/>
    </row>
    <row r="178" spans="1:17" s="16" customFormat="1" ht="24.95" customHeight="1" x14ac:dyDescent="0.2">
      <c r="A178" s="63">
        <v>15</v>
      </c>
      <c r="B178" s="150" t="s">
        <v>13</v>
      </c>
      <c r="C178" s="90" t="s">
        <v>185</v>
      </c>
      <c r="D178" s="65">
        <v>17.015000000000001</v>
      </c>
      <c r="E178" s="66">
        <v>4</v>
      </c>
      <c r="F178" s="64" t="s">
        <v>4</v>
      </c>
      <c r="G178" s="186" t="s">
        <v>698</v>
      </c>
      <c r="H178" s="186" t="s">
        <v>690</v>
      </c>
      <c r="I178" s="186" t="s">
        <v>699</v>
      </c>
      <c r="J178" s="186" t="s">
        <v>688</v>
      </c>
      <c r="K178" s="186" t="s">
        <v>700</v>
      </c>
      <c r="L178" s="186"/>
      <c r="M178" s="186"/>
      <c r="N178" s="186"/>
      <c r="O178" s="186"/>
      <c r="P178" s="186"/>
      <c r="Q178" s="204"/>
    </row>
    <row r="179" spans="1:17" s="16" customFormat="1" ht="24.95" customHeight="1" x14ac:dyDescent="0.2">
      <c r="A179" s="63">
        <v>16</v>
      </c>
      <c r="B179" s="150" t="s">
        <v>13</v>
      </c>
      <c r="C179" s="90" t="s">
        <v>186</v>
      </c>
      <c r="D179" s="65">
        <v>23.007000000000001</v>
      </c>
      <c r="E179" s="66">
        <v>4</v>
      </c>
      <c r="F179" s="64" t="s">
        <v>4</v>
      </c>
      <c r="G179" s="186" t="s">
        <v>694</v>
      </c>
      <c r="H179" s="186" t="s">
        <v>701</v>
      </c>
      <c r="I179" s="186" t="s">
        <v>702</v>
      </c>
      <c r="J179" s="186" t="s">
        <v>703</v>
      </c>
      <c r="K179" s="186" t="s">
        <v>684</v>
      </c>
      <c r="L179" s="186"/>
      <c r="M179" s="186"/>
      <c r="N179" s="186"/>
      <c r="O179" s="186"/>
      <c r="P179" s="186"/>
      <c r="Q179" s="204"/>
    </row>
    <row r="180" spans="1:17" s="16" customFormat="1" ht="24.95" customHeight="1" x14ac:dyDescent="0.2">
      <c r="A180" s="63">
        <v>17</v>
      </c>
      <c r="B180" s="150" t="s">
        <v>13</v>
      </c>
      <c r="C180" s="90" t="s">
        <v>187</v>
      </c>
      <c r="D180" s="82">
        <v>3.0009999999999999</v>
      </c>
      <c r="E180" s="66">
        <v>4</v>
      </c>
      <c r="F180" s="64" t="s">
        <v>4</v>
      </c>
      <c r="G180" s="186" t="s">
        <v>704</v>
      </c>
      <c r="H180" s="186" t="s">
        <v>664</v>
      </c>
      <c r="I180" s="186" t="s">
        <v>703</v>
      </c>
      <c r="J180" s="186" t="s">
        <v>662</v>
      </c>
      <c r="K180" s="186" t="s">
        <v>660</v>
      </c>
      <c r="L180" s="186"/>
      <c r="M180" s="186"/>
      <c r="N180" s="186"/>
      <c r="O180" s="186"/>
      <c r="P180" s="186"/>
      <c r="Q180" s="204"/>
    </row>
    <row r="181" spans="1:17" s="16" customFormat="1" ht="24.95" customHeight="1" x14ac:dyDescent="0.2">
      <c r="A181" s="63">
        <v>18</v>
      </c>
      <c r="B181" s="150" t="s">
        <v>13</v>
      </c>
      <c r="C181" s="90" t="s">
        <v>188</v>
      </c>
      <c r="D181" s="65">
        <v>21.015999999999998</v>
      </c>
      <c r="E181" s="66">
        <v>4</v>
      </c>
      <c r="F181" s="64" t="s">
        <v>4</v>
      </c>
      <c r="G181" s="186" t="s">
        <v>669</v>
      </c>
      <c r="H181" s="186" t="s">
        <v>706</v>
      </c>
      <c r="I181" s="186" t="s">
        <v>707</v>
      </c>
      <c r="J181" s="186" t="s">
        <v>708</v>
      </c>
      <c r="K181" s="186" t="s">
        <v>703</v>
      </c>
      <c r="L181" s="186"/>
      <c r="M181" s="186"/>
      <c r="N181" s="186"/>
      <c r="O181" s="186"/>
      <c r="P181" s="186"/>
      <c r="Q181" s="204"/>
    </row>
    <row r="182" spans="1:17" s="16" customFormat="1" ht="24.95" customHeight="1" x14ac:dyDescent="0.2">
      <c r="A182" s="63">
        <v>19</v>
      </c>
      <c r="B182" s="150" t="s">
        <v>13</v>
      </c>
      <c r="C182" s="90" t="s">
        <v>189</v>
      </c>
      <c r="D182" s="82">
        <v>45.021999999999998</v>
      </c>
      <c r="E182" s="66">
        <v>4</v>
      </c>
      <c r="F182" s="64" t="s">
        <v>4</v>
      </c>
      <c r="G182" s="186" t="s">
        <v>698</v>
      </c>
      <c r="H182" s="186" t="s">
        <v>709</v>
      </c>
      <c r="I182" s="186" t="s">
        <v>710</v>
      </c>
      <c r="J182" s="186" t="s">
        <v>711</v>
      </c>
      <c r="K182" s="186"/>
      <c r="L182" s="186"/>
      <c r="M182" s="186"/>
      <c r="N182" s="186"/>
      <c r="O182" s="186"/>
      <c r="P182" s="186"/>
      <c r="Q182" s="204"/>
    </row>
    <row r="183" spans="1:17" s="16" customFormat="1" ht="24.95" customHeight="1" x14ac:dyDescent="0.2">
      <c r="A183" s="63">
        <v>20</v>
      </c>
      <c r="B183" s="150" t="s">
        <v>13</v>
      </c>
      <c r="C183" s="90" t="s">
        <v>190</v>
      </c>
      <c r="D183" s="65">
        <v>80.03</v>
      </c>
      <c r="E183" s="66">
        <v>4</v>
      </c>
      <c r="F183" s="64" t="s">
        <v>4</v>
      </c>
      <c r="G183" s="186" t="s">
        <v>698</v>
      </c>
      <c r="H183" s="186" t="s">
        <v>712</v>
      </c>
      <c r="I183" s="186" t="s">
        <v>713</v>
      </c>
      <c r="J183" s="186" t="s">
        <v>710</v>
      </c>
      <c r="K183" s="186"/>
      <c r="L183" s="186"/>
      <c r="M183" s="186"/>
      <c r="N183" s="186"/>
      <c r="O183" s="186"/>
      <c r="P183" s="186"/>
      <c r="Q183" s="204"/>
    </row>
    <row r="184" spans="1:17" s="16" customFormat="1" ht="24.95" customHeight="1" x14ac:dyDescent="0.2">
      <c r="A184" s="63">
        <v>21</v>
      </c>
      <c r="B184" s="150" t="s">
        <v>13</v>
      </c>
      <c r="C184" s="90" t="s">
        <v>191</v>
      </c>
      <c r="D184" s="65">
        <v>14.52</v>
      </c>
      <c r="E184" s="66">
        <v>4</v>
      </c>
      <c r="F184" s="64" t="s">
        <v>4</v>
      </c>
      <c r="G184" s="186" t="s">
        <v>698</v>
      </c>
      <c r="H184" s="186" t="s">
        <v>714</v>
      </c>
      <c r="I184" s="186" t="s">
        <v>715</v>
      </c>
      <c r="J184" s="186" t="s">
        <v>682</v>
      </c>
      <c r="K184" s="186"/>
      <c r="L184" s="186"/>
      <c r="M184" s="186"/>
      <c r="N184" s="186"/>
      <c r="O184" s="186"/>
      <c r="P184" s="186"/>
      <c r="Q184" s="204"/>
    </row>
    <row r="185" spans="1:17" s="16" customFormat="1" ht="24.95" customHeight="1" x14ac:dyDescent="0.2">
      <c r="A185" s="63">
        <v>22</v>
      </c>
      <c r="B185" s="150" t="s">
        <v>13</v>
      </c>
      <c r="C185" s="90" t="s">
        <v>192</v>
      </c>
      <c r="D185" s="65">
        <v>44.536000000000001</v>
      </c>
      <c r="E185" s="66">
        <v>4</v>
      </c>
      <c r="F185" s="64" t="s">
        <v>4</v>
      </c>
      <c r="G185" s="186" t="s">
        <v>698</v>
      </c>
      <c r="H185" s="186" t="s">
        <v>716</v>
      </c>
      <c r="I185" s="186" t="s">
        <v>717</v>
      </c>
      <c r="J185" s="186" t="s">
        <v>718</v>
      </c>
      <c r="K185" s="186"/>
      <c r="L185" s="186"/>
      <c r="M185" s="186"/>
      <c r="N185" s="186"/>
      <c r="O185" s="186"/>
      <c r="P185" s="186"/>
      <c r="Q185" s="204"/>
    </row>
    <row r="186" spans="1:17" s="16" customFormat="1" ht="24.95" customHeight="1" x14ac:dyDescent="0.2">
      <c r="A186" s="63">
        <v>23</v>
      </c>
      <c r="B186" s="150" t="s">
        <v>13</v>
      </c>
      <c r="C186" s="90" t="s">
        <v>193</v>
      </c>
      <c r="D186" s="82">
        <v>60.027999999999999</v>
      </c>
      <c r="E186" s="66">
        <v>4</v>
      </c>
      <c r="F186" s="64" t="s">
        <v>4</v>
      </c>
      <c r="G186" s="186" t="s">
        <v>719</v>
      </c>
      <c r="H186" s="186" t="s">
        <v>720</v>
      </c>
      <c r="I186" s="186" t="s">
        <v>721</v>
      </c>
      <c r="J186" s="186" t="s">
        <v>718</v>
      </c>
      <c r="K186" s="186"/>
      <c r="L186" s="186"/>
      <c r="M186" s="186"/>
      <c r="N186" s="186"/>
      <c r="O186" s="186"/>
      <c r="P186" s="186"/>
      <c r="Q186" s="204"/>
    </row>
    <row r="187" spans="1:17" s="16" customFormat="1" ht="24.95" customHeight="1" x14ac:dyDescent="0.2">
      <c r="A187" s="63">
        <v>24</v>
      </c>
      <c r="B187" s="150" t="s">
        <v>13</v>
      </c>
      <c r="C187" s="90" t="s">
        <v>194</v>
      </c>
      <c r="D187" s="65">
        <v>56.033999999999999</v>
      </c>
      <c r="E187" s="66">
        <v>5</v>
      </c>
      <c r="F187" s="64" t="s">
        <v>4</v>
      </c>
      <c r="G187" s="186" t="s">
        <v>719</v>
      </c>
      <c r="H187" s="186" t="s">
        <v>709</v>
      </c>
      <c r="I187" s="186" t="s">
        <v>711</v>
      </c>
      <c r="J187" s="186" t="s">
        <v>671</v>
      </c>
      <c r="K187" s="186"/>
      <c r="L187" s="186"/>
      <c r="M187" s="186"/>
      <c r="N187" s="186"/>
      <c r="O187" s="186"/>
      <c r="P187" s="186"/>
      <c r="Q187" s="204"/>
    </row>
    <row r="188" spans="1:17" s="16" customFormat="1" ht="24.95" customHeight="1" x14ac:dyDescent="0.2">
      <c r="A188" s="63">
        <v>25</v>
      </c>
      <c r="B188" s="150" t="s">
        <v>13</v>
      </c>
      <c r="C188" s="90" t="s">
        <v>195</v>
      </c>
      <c r="D188" s="65">
        <v>30.013999999999999</v>
      </c>
      <c r="E188" s="66">
        <v>4</v>
      </c>
      <c r="F188" s="64" t="s">
        <v>4</v>
      </c>
      <c r="G188" s="186" t="s">
        <v>698</v>
      </c>
      <c r="H188" s="186" t="s">
        <v>722</v>
      </c>
      <c r="I188" s="186" t="s">
        <v>723</v>
      </c>
      <c r="J188" s="186" t="s">
        <v>718</v>
      </c>
      <c r="K188" s="186"/>
      <c r="L188" s="186"/>
      <c r="M188" s="186"/>
      <c r="N188" s="186"/>
      <c r="O188" s="186"/>
      <c r="P188" s="186"/>
      <c r="Q188" s="204"/>
    </row>
    <row r="189" spans="1:17" s="16" customFormat="1" ht="24.95" customHeight="1" x14ac:dyDescent="0.2">
      <c r="A189" s="63">
        <v>26</v>
      </c>
      <c r="B189" s="150" t="s">
        <v>13</v>
      </c>
      <c r="C189" s="90" t="s">
        <v>196</v>
      </c>
      <c r="D189" s="65">
        <v>15.007</v>
      </c>
      <c r="E189" s="66">
        <v>4</v>
      </c>
      <c r="F189" s="64" t="s">
        <v>4</v>
      </c>
      <c r="G189" s="186" t="s">
        <v>698</v>
      </c>
      <c r="H189" s="186" t="s">
        <v>712</v>
      </c>
      <c r="I189" s="186" t="s">
        <v>713</v>
      </c>
      <c r="J189" s="186" t="s">
        <v>724</v>
      </c>
      <c r="K189" s="186"/>
      <c r="L189" s="186"/>
      <c r="M189" s="186"/>
      <c r="N189" s="186"/>
      <c r="O189" s="186"/>
      <c r="P189" s="186"/>
      <c r="Q189" s="204"/>
    </row>
    <row r="190" spans="1:17" s="16" customFormat="1" ht="24.95" customHeight="1" x14ac:dyDescent="0.2">
      <c r="A190" s="63">
        <v>27</v>
      </c>
      <c r="B190" s="150" t="s">
        <v>13</v>
      </c>
      <c r="C190" s="90" t="s">
        <v>197</v>
      </c>
      <c r="D190" s="65">
        <v>15.007</v>
      </c>
      <c r="E190" s="66">
        <v>4</v>
      </c>
      <c r="F190" s="64" t="s">
        <v>4</v>
      </c>
      <c r="G190" s="186" t="s">
        <v>698</v>
      </c>
      <c r="H190" s="186" t="s">
        <v>725</v>
      </c>
      <c r="I190" s="186" t="s">
        <v>713</v>
      </c>
      <c r="J190" s="186" t="s">
        <v>718</v>
      </c>
      <c r="K190" s="186"/>
      <c r="L190" s="186"/>
      <c r="M190" s="186"/>
      <c r="N190" s="186"/>
      <c r="O190" s="186"/>
      <c r="P190" s="186"/>
      <c r="Q190" s="204"/>
    </row>
    <row r="191" spans="1:17" s="16" customFormat="1" ht="24.95" customHeight="1" x14ac:dyDescent="0.2">
      <c r="A191" s="63">
        <v>28</v>
      </c>
      <c r="B191" s="150" t="s">
        <v>13</v>
      </c>
      <c r="C191" s="90" t="s">
        <v>198</v>
      </c>
      <c r="D191" s="65">
        <v>45.021999999999998</v>
      </c>
      <c r="E191" s="66">
        <v>5</v>
      </c>
      <c r="F191" s="64" t="s">
        <v>4</v>
      </c>
      <c r="G191" s="186" t="s">
        <v>726</v>
      </c>
      <c r="H191" s="186" t="s">
        <v>727</v>
      </c>
      <c r="I191" s="186" t="s">
        <v>728</v>
      </c>
      <c r="J191" s="186" t="s">
        <v>729</v>
      </c>
      <c r="K191" s="186" t="s">
        <v>730</v>
      </c>
      <c r="L191" s="186" t="s">
        <v>718</v>
      </c>
      <c r="M191" s="186"/>
      <c r="N191" s="186"/>
      <c r="O191" s="186"/>
      <c r="P191" s="186"/>
      <c r="Q191" s="204"/>
    </row>
    <row r="192" spans="1:17" s="16" customFormat="1" ht="24.95" customHeight="1" x14ac:dyDescent="0.2">
      <c r="A192" s="63">
        <v>29</v>
      </c>
      <c r="B192" s="150" t="s">
        <v>13</v>
      </c>
      <c r="C192" s="90" t="s">
        <v>199</v>
      </c>
      <c r="D192" s="65">
        <v>50.018999999999998</v>
      </c>
      <c r="E192" s="66">
        <v>4</v>
      </c>
      <c r="F192" s="64" t="s">
        <v>4</v>
      </c>
      <c r="G192" s="186" t="s">
        <v>731</v>
      </c>
      <c r="H192" s="186" t="s">
        <v>726</v>
      </c>
      <c r="I192" s="186" t="s">
        <v>732</v>
      </c>
      <c r="J192" s="186" t="s">
        <v>733</v>
      </c>
      <c r="K192" s="186" t="s">
        <v>717</v>
      </c>
      <c r="L192" s="186" t="s">
        <v>734</v>
      </c>
      <c r="M192" s="186"/>
      <c r="N192" s="186"/>
      <c r="O192" s="186"/>
      <c r="P192" s="186"/>
      <c r="Q192" s="204"/>
    </row>
    <row r="193" spans="1:17" s="16" customFormat="1" ht="24.95" customHeight="1" x14ac:dyDescent="0.2">
      <c r="A193" s="63">
        <v>30</v>
      </c>
      <c r="B193" s="150" t="s">
        <v>13</v>
      </c>
      <c r="C193" s="90" t="s">
        <v>200</v>
      </c>
      <c r="D193" s="65">
        <v>30.608000000000001</v>
      </c>
      <c r="E193" s="66">
        <v>5</v>
      </c>
      <c r="F193" s="64" t="s">
        <v>4</v>
      </c>
      <c r="G193" s="186" t="s">
        <v>735</v>
      </c>
      <c r="H193" s="186" t="s">
        <v>726</v>
      </c>
      <c r="I193" s="186" t="s">
        <v>736</v>
      </c>
      <c r="J193" s="186" t="s">
        <v>737</v>
      </c>
      <c r="K193" s="186" t="s">
        <v>730</v>
      </c>
      <c r="L193" s="186" t="s">
        <v>734</v>
      </c>
      <c r="M193" s="186" t="s">
        <v>738</v>
      </c>
      <c r="N193" s="186"/>
      <c r="O193" s="186"/>
      <c r="P193" s="186"/>
      <c r="Q193" s="204"/>
    </row>
    <row r="194" spans="1:17" s="16" customFormat="1" ht="24.95" customHeight="1" x14ac:dyDescent="0.2">
      <c r="A194" s="63">
        <v>31</v>
      </c>
      <c r="B194" s="150" t="s">
        <v>13</v>
      </c>
      <c r="C194" s="90" t="s">
        <v>201</v>
      </c>
      <c r="D194" s="65">
        <v>71.647999999999996</v>
      </c>
      <c r="E194" s="66">
        <v>4</v>
      </c>
      <c r="F194" s="64" t="s">
        <v>4</v>
      </c>
      <c r="G194" s="186" t="s">
        <v>726</v>
      </c>
      <c r="H194" s="186" t="s">
        <v>669</v>
      </c>
      <c r="I194" s="186" t="s">
        <v>739</v>
      </c>
      <c r="J194" s="186" t="s">
        <v>740</v>
      </c>
      <c r="K194" s="186" t="s">
        <v>741</v>
      </c>
      <c r="L194" s="186" t="s">
        <v>742</v>
      </c>
      <c r="M194" s="186" t="s">
        <v>671</v>
      </c>
      <c r="N194" s="186"/>
      <c r="O194" s="186"/>
      <c r="P194" s="186"/>
      <c r="Q194" s="204"/>
    </row>
    <row r="195" spans="1:17" s="16" customFormat="1" ht="24.95" customHeight="1" x14ac:dyDescent="0.2">
      <c r="A195" s="63">
        <v>32</v>
      </c>
      <c r="B195" s="150" t="s">
        <v>13</v>
      </c>
      <c r="C195" s="90" t="s">
        <v>202</v>
      </c>
      <c r="D195" s="82">
        <v>62.040999999999997</v>
      </c>
      <c r="E195" s="66">
        <v>5</v>
      </c>
      <c r="F195" s="64" t="s">
        <v>4</v>
      </c>
      <c r="G195" s="186" t="s">
        <v>743</v>
      </c>
      <c r="H195" s="186" t="s">
        <v>744</v>
      </c>
      <c r="I195" s="186" t="s">
        <v>671</v>
      </c>
      <c r="J195" s="186" t="s">
        <v>745</v>
      </c>
      <c r="K195" s="186"/>
      <c r="L195" s="186"/>
      <c r="M195" s="186"/>
      <c r="N195" s="186"/>
      <c r="O195" s="186"/>
      <c r="P195" s="186"/>
      <c r="Q195" s="204"/>
    </row>
    <row r="196" spans="1:17" s="16" customFormat="1" ht="24.95" customHeight="1" x14ac:dyDescent="0.2">
      <c r="A196" s="63">
        <v>33</v>
      </c>
      <c r="B196" s="150" t="s">
        <v>13</v>
      </c>
      <c r="C196" s="90" t="s">
        <v>203</v>
      </c>
      <c r="D196" s="82">
        <v>177.87700000000001</v>
      </c>
      <c r="E196" s="66">
        <v>5</v>
      </c>
      <c r="F196" s="64" t="s">
        <v>4</v>
      </c>
      <c r="G196" s="186" t="s">
        <v>677</v>
      </c>
      <c r="H196" s="186" t="s">
        <v>664</v>
      </c>
      <c r="I196" s="186" t="s">
        <v>746</v>
      </c>
      <c r="J196" s="186" t="s">
        <v>747</v>
      </c>
      <c r="K196" s="186"/>
      <c r="L196" s="186"/>
      <c r="M196" s="186"/>
      <c r="N196" s="186"/>
      <c r="O196" s="186"/>
      <c r="P196" s="186"/>
      <c r="Q196" s="204"/>
    </row>
    <row r="197" spans="1:17" s="16" customFormat="1" ht="24.95" customHeight="1" x14ac:dyDescent="0.2">
      <c r="A197" s="63">
        <v>34</v>
      </c>
      <c r="B197" s="150" t="s">
        <v>13</v>
      </c>
      <c r="C197" s="90" t="s">
        <v>204</v>
      </c>
      <c r="D197" s="65">
        <v>34.014000000000003</v>
      </c>
      <c r="E197" s="66">
        <v>4</v>
      </c>
      <c r="F197" s="64" t="s">
        <v>4</v>
      </c>
      <c r="G197" s="186" t="s">
        <v>735</v>
      </c>
      <c r="H197" s="186" t="s">
        <v>726</v>
      </c>
      <c r="I197" s="186" t="s">
        <v>736</v>
      </c>
      <c r="J197" s="186" t="s">
        <v>748</v>
      </c>
      <c r="K197" s="186" t="s">
        <v>749</v>
      </c>
      <c r="L197" s="186" t="s">
        <v>718</v>
      </c>
      <c r="M197" s="186" t="s">
        <v>750</v>
      </c>
      <c r="N197" s="186"/>
      <c r="O197" s="186"/>
      <c r="P197" s="186"/>
      <c r="Q197" s="204"/>
    </row>
    <row r="198" spans="1:17" s="16" customFormat="1" ht="24.95" customHeight="1" x14ac:dyDescent="0.2">
      <c r="A198" s="63">
        <v>35</v>
      </c>
      <c r="B198" s="150" t="s">
        <v>13</v>
      </c>
      <c r="C198" s="90" t="s">
        <v>205</v>
      </c>
      <c r="D198" s="65">
        <v>34.631</v>
      </c>
      <c r="E198" s="66">
        <v>4</v>
      </c>
      <c r="F198" s="64" t="s">
        <v>4</v>
      </c>
      <c r="G198" s="186" t="s">
        <v>726</v>
      </c>
      <c r="H198" s="186" t="s">
        <v>751</v>
      </c>
      <c r="I198" s="186" t="s">
        <v>752</v>
      </c>
      <c r="J198" s="186" t="s">
        <v>753</v>
      </c>
      <c r="K198" s="186" t="s">
        <v>754</v>
      </c>
      <c r="L198" s="186"/>
      <c r="M198" s="186"/>
      <c r="N198" s="186"/>
      <c r="O198" s="186"/>
      <c r="P198" s="186"/>
      <c r="Q198" s="204"/>
    </row>
    <row r="199" spans="1:17" s="16" customFormat="1" ht="24.95" customHeight="1" x14ac:dyDescent="0.2">
      <c r="A199" s="63">
        <v>36</v>
      </c>
      <c r="B199" s="150" t="s">
        <v>13</v>
      </c>
      <c r="C199" s="90" t="s">
        <v>206</v>
      </c>
      <c r="D199" s="65">
        <v>30.010999999999999</v>
      </c>
      <c r="E199" s="66">
        <v>4</v>
      </c>
      <c r="F199" s="64" t="s">
        <v>4</v>
      </c>
      <c r="G199" s="186" t="s">
        <v>726</v>
      </c>
      <c r="H199" s="186" t="s">
        <v>755</v>
      </c>
      <c r="I199" s="186" t="s">
        <v>757</v>
      </c>
      <c r="J199" s="186" t="s">
        <v>756</v>
      </c>
      <c r="K199" s="186" t="s">
        <v>758</v>
      </c>
      <c r="L199" s="186" t="s">
        <v>734</v>
      </c>
      <c r="M199" s="186"/>
      <c r="N199" s="186"/>
      <c r="O199" s="186"/>
      <c r="P199" s="186"/>
      <c r="Q199" s="204"/>
    </row>
    <row r="200" spans="1:17" s="16" customFormat="1" ht="24.95" customHeight="1" x14ac:dyDescent="0.2">
      <c r="A200" s="63">
        <v>37</v>
      </c>
      <c r="B200" s="150" t="s">
        <v>13</v>
      </c>
      <c r="C200" s="90" t="s">
        <v>207</v>
      </c>
      <c r="D200" s="65">
        <v>23.254999999999999</v>
      </c>
      <c r="E200" s="66">
        <v>4</v>
      </c>
      <c r="F200" s="64" t="s">
        <v>4</v>
      </c>
      <c r="G200" s="186" t="s">
        <v>726</v>
      </c>
      <c r="H200" s="186" t="s">
        <v>759</v>
      </c>
      <c r="I200" s="186" t="s">
        <v>760</v>
      </c>
      <c r="J200" s="186" t="s">
        <v>757</v>
      </c>
      <c r="K200" s="186" t="s">
        <v>761</v>
      </c>
      <c r="L200" s="186" t="s">
        <v>734</v>
      </c>
      <c r="M200" s="186"/>
      <c r="N200" s="186"/>
      <c r="O200" s="186"/>
      <c r="P200" s="186"/>
      <c r="Q200" s="204"/>
    </row>
    <row r="201" spans="1:17" s="16" customFormat="1" ht="24.95" customHeight="1" x14ac:dyDescent="0.2">
      <c r="A201" s="63">
        <v>38</v>
      </c>
      <c r="B201" s="150" t="s">
        <v>13</v>
      </c>
      <c r="C201" s="90" t="s">
        <v>208</v>
      </c>
      <c r="D201" s="65">
        <v>23.254000000000001</v>
      </c>
      <c r="E201" s="66">
        <v>4</v>
      </c>
      <c r="F201" s="64" t="s">
        <v>4</v>
      </c>
      <c r="G201" s="186" t="s">
        <v>726</v>
      </c>
      <c r="H201" s="186" t="s">
        <v>727</v>
      </c>
      <c r="I201" s="186" t="s">
        <v>762</v>
      </c>
      <c r="J201" s="186" t="s">
        <v>757</v>
      </c>
      <c r="K201" s="186" t="s">
        <v>763</v>
      </c>
      <c r="L201" s="186" t="s">
        <v>764</v>
      </c>
      <c r="M201" s="186"/>
      <c r="N201" s="186"/>
      <c r="O201" s="186"/>
      <c r="P201" s="186"/>
      <c r="Q201" s="204"/>
    </row>
    <row r="202" spans="1:17" s="16" customFormat="1" ht="24.95" customHeight="1" x14ac:dyDescent="0.2">
      <c r="A202" s="63">
        <v>39</v>
      </c>
      <c r="B202" s="150" t="s">
        <v>13</v>
      </c>
      <c r="C202" s="90" t="s">
        <v>209</v>
      </c>
      <c r="D202" s="65">
        <v>12.507999999999999</v>
      </c>
      <c r="E202" s="66">
        <v>5</v>
      </c>
      <c r="F202" s="64" t="s">
        <v>4</v>
      </c>
      <c r="G202" s="186" t="s">
        <v>765</v>
      </c>
      <c r="H202" s="186" t="s">
        <v>766</v>
      </c>
      <c r="I202" s="186" t="s">
        <v>767</v>
      </c>
      <c r="J202" s="186" t="s">
        <v>689</v>
      </c>
      <c r="K202" s="186"/>
      <c r="L202" s="186"/>
      <c r="M202" s="186"/>
      <c r="N202" s="186"/>
      <c r="O202" s="186"/>
      <c r="P202" s="186"/>
      <c r="Q202" s="204"/>
    </row>
    <row r="203" spans="1:17" s="16" customFormat="1" ht="24.95" customHeight="1" x14ac:dyDescent="0.2">
      <c r="A203" s="63">
        <v>40</v>
      </c>
      <c r="B203" s="150" t="s">
        <v>13</v>
      </c>
      <c r="C203" s="90" t="s">
        <v>210</v>
      </c>
      <c r="D203" s="65">
        <v>5.5019999999999998</v>
      </c>
      <c r="E203" s="66">
        <v>4</v>
      </c>
      <c r="F203" s="64" t="s">
        <v>4</v>
      </c>
      <c r="G203" s="186" t="s">
        <v>768</v>
      </c>
      <c r="H203" s="186" t="s">
        <v>765</v>
      </c>
      <c r="I203" s="186" t="s">
        <v>769</v>
      </c>
      <c r="J203" s="186" t="s">
        <v>770</v>
      </c>
      <c r="K203" s="186"/>
      <c r="L203" s="186"/>
      <c r="M203" s="186"/>
      <c r="N203" s="186"/>
      <c r="O203" s="186"/>
      <c r="P203" s="186"/>
      <c r="Q203" s="204"/>
    </row>
    <row r="204" spans="1:17" s="16" customFormat="1" ht="24.95" customHeight="1" x14ac:dyDescent="0.2">
      <c r="A204" s="63">
        <v>41</v>
      </c>
      <c r="B204" s="150" t="s">
        <v>13</v>
      </c>
      <c r="C204" s="90" t="s">
        <v>211</v>
      </c>
      <c r="D204" s="82">
        <v>29.129000000000001</v>
      </c>
      <c r="E204" s="66">
        <v>4</v>
      </c>
      <c r="F204" s="64" t="s">
        <v>4</v>
      </c>
      <c r="G204" s="186" t="s">
        <v>726</v>
      </c>
      <c r="H204" s="186" t="s">
        <v>771</v>
      </c>
      <c r="I204" s="186" t="s">
        <v>772</v>
      </c>
      <c r="J204" s="186" t="s">
        <v>753</v>
      </c>
      <c r="K204" s="186" t="s">
        <v>754</v>
      </c>
      <c r="L204" s="186"/>
      <c r="M204" s="186"/>
      <c r="N204" s="186"/>
      <c r="O204" s="186"/>
      <c r="P204" s="186"/>
      <c r="Q204" s="204"/>
    </row>
    <row r="205" spans="1:17" s="16" customFormat="1" ht="24.95" customHeight="1" x14ac:dyDescent="0.2">
      <c r="A205" s="63">
        <v>42</v>
      </c>
      <c r="B205" s="150" t="s">
        <v>13</v>
      </c>
      <c r="C205" s="90" t="s">
        <v>212</v>
      </c>
      <c r="D205" s="65">
        <v>20.006</v>
      </c>
      <c r="E205" s="66">
        <v>3</v>
      </c>
      <c r="F205" s="64" t="s">
        <v>4</v>
      </c>
      <c r="G205" s="186" t="s">
        <v>773</v>
      </c>
      <c r="H205" s="186" t="s">
        <v>669</v>
      </c>
      <c r="I205" s="186" t="s">
        <v>774</v>
      </c>
      <c r="J205" s="186" t="s">
        <v>764</v>
      </c>
      <c r="K205" s="186" t="s">
        <v>775</v>
      </c>
      <c r="L205" s="186"/>
      <c r="M205" s="186"/>
      <c r="N205" s="186"/>
      <c r="O205" s="186"/>
      <c r="P205" s="186"/>
      <c r="Q205" s="204"/>
    </row>
    <row r="206" spans="1:17" s="16" customFormat="1" ht="24.95" customHeight="1" x14ac:dyDescent="0.2">
      <c r="A206" s="63">
        <v>43</v>
      </c>
      <c r="B206" s="150" t="s">
        <v>13</v>
      </c>
      <c r="C206" s="90" t="s">
        <v>213</v>
      </c>
      <c r="D206" s="82">
        <v>52.515999999999998</v>
      </c>
      <c r="E206" s="66">
        <v>4</v>
      </c>
      <c r="F206" s="64" t="s">
        <v>4</v>
      </c>
      <c r="G206" s="186" t="s">
        <v>776</v>
      </c>
      <c r="H206" s="186" t="s">
        <v>777</v>
      </c>
      <c r="I206" s="186" t="s">
        <v>778</v>
      </c>
      <c r="J206" s="186" t="s">
        <v>779</v>
      </c>
      <c r="K206" s="186"/>
      <c r="L206" s="186"/>
      <c r="M206" s="186"/>
      <c r="N206" s="186"/>
      <c r="O206" s="186"/>
      <c r="P206" s="186"/>
      <c r="Q206" s="204"/>
    </row>
    <row r="207" spans="1:17" s="16" customFormat="1" ht="24.95" customHeight="1" x14ac:dyDescent="0.2">
      <c r="A207" s="63">
        <v>44</v>
      </c>
      <c r="B207" s="150" t="s">
        <v>13</v>
      </c>
      <c r="C207" s="90" t="s">
        <v>214</v>
      </c>
      <c r="D207" s="65">
        <v>44.015000000000001</v>
      </c>
      <c r="E207" s="66">
        <v>4</v>
      </c>
      <c r="F207" s="64" t="s">
        <v>4</v>
      </c>
      <c r="G207" s="186" t="s">
        <v>669</v>
      </c>
      <c r="H207" s="186" t="s">
        <v>780</v>
      </c>
      <c r="I207" s="186" t="s">
        <v>781</v>
      </c>
      <c r="J207" s="186" t="s">
        <v>782</v>
      </c>
      <c r="K207" s="186" t="s">
        <v>779</v>
      </c>
      <c r="L207" s="186"/>
      <c r="M207" s="186"/>
      <c r="N207" s="186"/>
      <c r="O207" s="186"/>
      <c r="P207" s="186"/>
      <c r="Q207" s="204"/>
    </row>
    <row r="208" spans="1:17" s="16" customFormat="1" ht="24.95" customHeight="1" x14ac:dyDescent="0.2">
      <c r="A208" s="63">
        <v>45</v>
      </c>
      <c r="B208" s="150" t="s">
        <v>13</v>
      </c>
      <c r="C208" s="90" t="s">
        <v>215</v>
      </c>
      <c r="D208" s="65">
        <v>48.515999999999998</v>
      </c>
      <c r="E208" s="66">
        <v>4</v>
      </c>
      <c r="F208" s="64" t="s">
        <v>4</v>
      </c>
      <c r="G208" s="186" t="s">
        <v>669</v>
      </c>
      <c r="H208" s="186" t="s">
        <v>783</v>
      </c>
      <c r="I208" s="186" t="s">
        <v>784</v>
      </c>
      <c r="J208" s="186" t="s">
        <v>785</v>
      </c>
      <c r="K208" s="186" t="s">
        <v>779</v>
      </c>
      <c r="L208" s="186"/>
      <c r="M208" s="186"/>
      <c r="N208" s="186"/>
      <c r="O208" s="186"/>
      <c r="P208" s="186"/>
      <c r="Q208" s="204"/>
    </row>
    <row r="209" spans="1:17" s="16" customFormat="1" ht="32.25" customHeight="1" x14ac:dyDescent="0.2">
      <c r="A209" s="63">
        <v>46</v>
      </c>
      <c r="B209" s="150" t="s">
        <v>13</v>
      </c>
      <c r="C209" s="90" t="s">
        <v>216</v>
      </c>
      <c r="D209" s="65">
        <v>30.021000000000001</v>
      </c>
      <c r="E209" s="66">
        <v>4</v>
      </c>
      <c r="F209" s="64" t="s">
        <v>4</v>
      </c>
      <c r="G209" s="186" t="s">
        <v>669</v>
      </c>
      <c r="H209" s="186" t="s">
        <v>786</v>
      </c>
      <c r="I209" s="212" t="s">
        <v>787</v>
      </c>
      <c r="J209" s="186" t="s">
        <v>779</v>
      </c>
      <c r="K209" s="186"/>
      <c r="L209" s="186"/>
      <c r="M209" s="186"/>
      <c r="N209" s="186"/>
      <c r="O209" s="186"/>
      <c r="P209" s="186"/>
      <c r="Q209" s="204"/>
    </row>
    <row r="210" spans="1:17" s="16" customFormat="1" ht="24.95" customHeight="1" x14ac:dyDescent="0.2">
      <c r="A210" s="63">
        <v>47</v>
      </c>
      <c r="B210" s="150" t="s">
        <v>13</v>
      </c>
      <c r="C210" s="90" t="s">
        <v>217</v>
      </c>
      <c r="D210" s="65">
        <v>40.36</v>
      </c>
      <c r="E210" s="66">
        <v>4</v>
      </c>
      <c r="F210" s="64" t="s">
        <v>4</v>
      </c>
      <c r="G210" s="186" t="s">
        <v>669</v>
      </c>
      <c r="H210" s="186" t="s">
        <v>788</v>
      </c>
      <c r="I210" s="186" t="s">
        <v>758</v>
      </c>
      <c r="J210" s="186" t="s">
        <v>789</v>
      </c>
      <c r="K210" s="186" t="s">
        <v>779</v>
      </c>
      <c r="L210" s="186"/>
      <c r="M210" s="186"/>
      <c r="N210" s="186"/>
      <c r="O210" s="186"/>
      <c r="P210" s="186"/>
      <c r="Q210" s="204"/>
    </row>
    <row r="211" spans="1:17" s="16" customFormat="1" ht="24.95" customHeight="1" x14ac:dyDescent="0.2">
      <c r="A211" s="63">
        <v>48</v>
      </c>
      <c r="B211" s="150" t="s">
        <v>13</v>
      </c>
      <c r="C211" s="90" t="s">
        <v>218</v>
      </c>
      <c r="D211" s="65">
        <v>40.354999999999997</v>
      </c>
      <c r="E211" s="66">
        <v>4</v>
      </c>
      <c r="F211" s="64" t="s">
        <v>4</v>
      </c>
      <c r="G211" s="186" t="s">
        <v>669</v>
      </c>
      <c r="H211" s="186" t="s">
        <v>790</v>
      </c>
      <c r="I211" s="186" t="s">
        <v>784</v>
      </c>
      <c r="J211" s="186" t="s">
        <v>791</v>
      </c>
      <c r="K211" s="186" t="s">
        <v>779</v>
      </c>
      <c r="L211" s="186"/>
      <c r="M211" s="186"/>
      <c r="N211" s="186"/>
      <c r="O211" s="186"/>
      <c r="P211" s="186"/>
      <c r="Q211" s="204"/>
    </row>
    <row r="212" spans="1:17" s="16" customFormat="1" ht="24.95" customHeight="1" x14ac:dyDescent="0.2">
      <c r="A212" s="63">
        <v>49</v>
      </c>
      <c r="B212" s="150" t="s">
        <v>13</v>
      </c>
      <c r="C212" s="90" t="s">
        <v>219</v>
      </c>
      <c r="D212" s="82">
        <v>11.003</v>
      </c>
      <c r="E212" s="66">
        <v>4</v>
      </c>
      <c r="F212" s="64" t="s">
        <v>4</v>
      </c>
      <c r="G212" s="186" t="s">
        <v>669</v>
      </c>
      <c r="H212" s="186" t="s">
        <v>792</v>
      </c>
      <c r="I212" s="186" t="s">
        <v>794</v>
      </c>
      <c r="J212" s="186" t="s">
        <v>793</v>
      </c>
      <c r="K212" s="186" t="s">
        <v>779</v>
      </c>
      <c r="L212" s="186"/>
      <c r="M212" s="186"/>
      <c r="N212" s="186"/>
      <c r="O212" s="186"/>
      <c r="P212" s="186"/>
      <c r="Q212" s="204"/>
    </row>
    <row r="213" spans="1:17" s="16" customFormat="1" ht="24.95" customHeight="1" x14ac:dyDescent="0.2">
      <c r="A213" s="63">
        <v>50</v>
      </c>
      <c r="B213" s="150" t="s">
        <v>13</v>
      </c>
      <c r="C213" s="90" t="s">
        <v>220</v>
      </c>
      <c r="D213" s="65">
        <v>17.004999999999999</v>
      </c>
      <c r="E213" s="66">
        <v>4</v>
      </c>
      <c r="F213" s="64" t="s">
        <v>4</v>
      </c>
      <c r="G213" s="186" t="s">
        <v>669</v>
      </c>
      <c r="H213" s="186" t="s">
        <v>795</v>
      </c>
      <c r="I213" s="186" t="s">
        <v>796</v>
      </c>
      <c r="J213" s="186" t="s">
        <v>782</v>
      </c>
      <c r="K213" s="186" t="s">
        <v>779</v>
      </c>
      <c r="L213" s="186"/>
      <c r="M213" s="186"/>
      <c r="N213" s="186"/>
      <c r="O213" s="186"/>
      <c r="P213" s="186"/>
      <c r="Q213" s="204"/>
    </row>
    <row r="214" spans="1:17" s="16" customFormat="1" ht="24.95" customHeight="1" x14ac:dyDescent="0.2">
      <c r="A214" s="63">
        <v>51</v>
      </c>
      <c r="B214" s="150" t="s">
        <v>13</v>
      </c>
      <c r="C214" s="90" t="s">
        <v>221</v>
      </c>
      <c r="D214" s="82">
        <v>12.506</v>
      </c>
      <c r="E214" s="66">
        <v>4</v>
      </c>
      <c r="F214" s="64" t="s">
        <v>4</v>
      </c>
      <c r="G214" s="186" t="s">
        <v>669</v>
      </c>
      <c r="H214" s="186" t="s">
        <v>783</v>
      </c>
      <c r="I214" s="186" t="s">
        <v>784</v>
      </c>
      <c r="J214" s="186" t="s">
        <v>791</v>
      </c>
      <c r="K214" s="186" t="s">
        <v>779</v>
      </c>
      <c r="L214" s="186"/>
      <c r="M214" s="186"/>
      <c r="N214" s="186"/>
      <c r="O214" s="186"/>
      <c r="P214" s="186"/>
      <c r="Q214" s="204"/>
    </row>
    <row r="215" spans="1:17" s="16" customFormat="1" ht="24.95" customHeight="1" x14ac:dyDescent="0.2">
      <c r="A215" s="63">
        <v>52</v>
      </c>
      <c r="B215" s="150" t="s">
        <v>13</v>
      </c>
      <c r="C215" s="90" t="s">
        <v>222</v>
      </c>
      <c r="D215" s="82">
        <v>12.506</v>
      </c>
      <c r="E215" s="66">
        <v>4</v>
      </c>
      <c r="F215" s="64" t="s">
        <v>4</v>
      </c>
      <c r="G215" s="186" t="s">
        <v>669</v>
      </c>
      <c r="H215" s="186" t="s">
        <v>797</v>
      </c>
      <c r="I215" s="186" t="s">
        <v>798</v>
      </c>
      <c r="J215" s="186" t="s">
        <v>789</v>
      </c>
      <c r="K215" s="186" t="s">
        <v>799</v>
      </c>
      <c r="L215" s="186"/>
      <c r="M215" s="186"/>
      <c r="N215" s="186"/>
      <c r="O215" s="186"/>
      <c r="P215" s="186"/>
      <c r="Q215" s="204"/>
    </row>
    <row r="216" spans="1:17" s="16" customFormat="1" ht="24.95" customHeight="1" x14ac:dyDescent="0.2">
      <c r="A216" s="63">
        <v>53</v>
      </c>
      <c r="B216" s="150" t="s">
        <v>13</v>
      </c>
      <c r="C216" s="90" t="s">
        <v>223</v>
      </c>
      <c r="D216" s="65">
        <v>20.018999999999998</v>
      </c>
      <c r="E216" s="66">
        <v>4</v>
      </c>
      <c r="F216" s="64" t="s">
        <v>4</v>
      </c>
      <c r="G216" s="186" t="s">
        <v>800</v>
      </c>
      <c r="H216" s="186" t="s">
        <v>801</v>
      </c>
      <c r="I216" s="186" t="s">
        <v>802</v>
      </c>
      <c r="J216" s="186" t="s">
        <v>803</v>
      </c>
      <c r="K216" s="186"/>
      <c r="L216" s="186"/>
      <c r="M216" s="186"/>
      <c r="N216" s="186"/>
      <c r="O216" s="186"/>
      <c r="P216" s="186"/>
      <c r="Q216" s="204"/>
    </row>
    <row r="217" spans="1:17" s="16" customFormat="1" ht="24.95" customHeight="1" x14ac:dyDescent="0.2">
      <c r="A217" s="63">
        <v>54</v>
      </c>
      <c r="B217" s="150" t="s">
        <v>13</v>
      </c>
      <c r="C217" s="90" t="s">
        <v>224</v>
      </c>
      <c r="D217" s="65">
        <v>10.01</v>
      </c>
      <c r="E217" s="66">
        <v>4</v>
      </c>
      <c r="F217" s="64" t="s">
        <v>4</v>
      </c>
      <c r="G217" s="186" t="s">
        <v>797</v>
      </c>
      <c r="H217" s="186" t="s">
        <v>804</v>
      </c>
      <c r="I217" s="186" t="s">
        <v>802</v>
      </c>
      <c r="J217" s="186" t="s">
        <v>803</v>
      </c>
      <c r="K217" s="186"/>
      <c r="L217" s="186"/>
      <c r="M217" s="186"/>
      <c r="N217" s="186"/>
      <c r="O217" s="186"/>
      <c r="P217" s="186"/>
      <c r="Q217" s="204"/>
    </row>
    <row r="218" spans="1:17" s="16" customFormat="1" ht="24.95" customHeight="1" x14ac:dyDescent="0.2">
      <c r="A218" s="63">
        <v>55</v>
      </c>
      <c r="B218" s="150" t="s">
        <v>13</v>
      </c>
      <c r="C218" s="90" t="s">
        <v>225</v>
      </c>
      <c r="D218" s="82">
        <v>10.01</v>
      </c>
      <c r="E218" s="66">
        <v>4</v>
      </c>
      <c r="F218" s="64" t="s">
        <v>4</v>
      </c>
      <c r="G218" s="186" t="s">
        <v>805</v>
      </c>
      <c r="H218" s="186" t="s">
        <v>806</v>
      </c>
      <c r="I218" s="186" t="s">
        <v>802</v>
      </c>
      <c r="J218" s="186" t="s">
        <v>803</v>
      </c>
      <c r="K218" s="186"/>
      <c r="L218" s="186"/>
      <c r="M218" s="186"/>
      <c r="N218" s="186"/>
      <c r="O218" s="186"/>
      <c r="P218" s="186"/>
      <c r="Q218" s="204"/>
    </row>
    <row r="219" spans="1:17" s="16" customFormat="1" ht="24.95" customHeight="1" x14ac:dyDescent="0.2">
      <c r="A219" s="63">
        <v>56</v>
      </c>
      <c r="B219" s="150" t="s">
        <v>13</v>
      </c>
      <c r="C219" s="90" t="s">
        <v>226</v>
      </c>
      <c r="D219" s="65">
        <v>30.611999999999998</v>
      </c>
      <c r="E219" s="66">
        <v>4</v>
      </c>
      <c r="F219" s="64" t="s">
        <v>4</v>
      </c>
      <c r="G219" s="186" t="s">
        <v>807</v>
      </c>
      <c r="H219" s="186" t="s">
        <v>808</v>
      </c>
      <c r="I219" s="186" t="s">
        <v>809</v>
      </c>
      <c r="J219" s="186" t="s">
        <v>810</v>
      </c>
      <c r="K219" s="186"/>
      <c r="L219" s="186"/>
      <c r="M219" s="186"/>
      <c r="N219" s="186"/>
      <c r="O219" s="186"/>
      <c r="P219" s="186"/>
      <c r="Q219" s="204"/>
    </row>
    <row r="220" spans="1:17" s="16" customFormat="1" ht="24.95" customHeight="1" x14ac:dyDescent="0.2">
      <c r="A220" s="63">
        <v>57</v>
      </c>
      <c r="B220" s="150" t="s">
        <v>13</v>
      </c>
      <c r="C220" s="90" t="s">
        <v>227</v>
      </c>
      <c r="D220" s="65">
        <v>50.026000000000003</v>
      </c>
      <c r="E220" s="66">
        <v>4</v>
      </c>
      <c r="F220" s="64" t="s">
        <v>4</v>
      </c>
      <c r="G220" s="186" t="s">
        <v>807</v>
      </c>
      <c r="H220" s="186" t="s">
        <v>811</v>
      </c>
      <c r="I220" s="186" t="s">
        <v>671</v>
      </c>
      <c r="J220" s="186" t="s">
        <v>812</v>
      </c>
      <c r="K220" s="186"/>
      <c r="L220" s="186"/>
      <c r="M220" s="186"/>
      <c r="N220" s="186"/>
      <c r="O220" s="186"/>
      <c r="P220" s="186"/>
      <c r="Q220" s="204"/>
    </row>
    <row r="221" spans="1:17" s="16" customFormat="1" ht="24.95" customHeight="1" x14ac:dyDescent="0.2">
      <c r="A221" s="63">
        <v>58</v>
      </c>
      <c r="B221" s="150" t="s">
        <v>13</v>
      </c>
      <c r="C221" s="90" t="s">
        <v>228</v>
      </c>
      <c r="D221" s="82">
        <v>15.015000000000001</v>
      </c>
      <c r="E221" s="66">
        <v>4</v>
      </c>
      <c r="F221" s="64" t="s">
        <v>4</v>
      </c>
      <c r="G221" s="186" t="s">
        <v>807</v>
      </c>
      <c r="H221" s="186" t="s">
        <v>795</v>
      </c>
      <c r="I221" s="186" t="s">
        <v>796</v>
      </c>
      <c r="J221" s="186" t="s">
        <v>671</v>
      </c>
      <c r="K221" s="186"/>
      <c r="L221" s="186"/>
      <c r="M221" s="186"/>
      <c r="N221" s="186"/>
      <c r="O221" s="186"/>
      <c r="P221" s="186"/>
      <c r="Q221" s="204"/>
    </row>
    <row r="222" spans="1:17" s="16" customFormat="1" ht="24.95" customHeight="1" x14ac:dyDescent="0.2">
      <c r="A222" s="63">
        <v>59</v>
      </c>
      <c r="B222" s="150" t="s">
        <v>13</v>
      </c>
      <c r="C222" s="90" t="s">
        <v>229</v>
      </c>
      <c r="D222" s="65">
        <v>15.009</v>
      </c>
      <c r="E222" s="66">
        <v>4</v>
      </c>
      <c r="F222" s="64" t="s">
        <v>4</v>
      </c>
      <c r="G222" s="186" t="s">
        <v>807</v>
      </c>
      <c r="H222" s="186" t="s">
        <v>808</v>
      </c>
      <c r="I222" s="186" t="s">
        <v>809</v>
      </c>
      <c r="J222" s="186" t="s">
        <v>671</v>
      </c>
      <c r="K222" s="186"/>
      <c r="L222" s="186"/>
      <c r="M222" s="186"/>
      <c r="N222" s="186"/>
      <c r="O222" s="186"/>
      <c r="P222" s="186"/>
      <c r="Q222" s="204"/>
    </row>
    <row r="223" spans="1:17" s="16" customFormat="1" ht="24.95" customHeight="1" x14ac:dyDescent="0.2">
      <c r="A223" s="63">
        <v>60</v>
      </c>
      <c r="B223" s="150" t="s">
        <v>13</v>
      </c>
      <c r="C223" s="90" t="s">
        <v>230</v>
      </c>
      <c r="D223" s="65">
        <v>15.009</v>
      </c>
      <c r="E223" s="66">
        <v>4</v>
      </c>
      <c r="F223" s="64" t="s">
        <v>4</v>
      </c>
      <c r="G223" s="186" t="s">
        <v>807</v>
      </c>
      <c r="H223" s="186" t="s">
        <v>664</v>
      </c>
      <c r="I223" s="186" t="s">
        <v>813</v>
      </c>
      <c r="J223" s="186" t="s">
        <v>814</v>
      </c>
      <c r="K223" s="186"/>
      <c r="L223" s="186"/>
      <c r="M223" s="186"/>
      <c r="N223" s="186"/>
      <c r="O223" s="186"/>
      <c r="P223" s="186"/>
      <c r="Q223" s="204"/>
    </row>
    <row r="224" spans="1:17" s="16" customFormat="1" ht="24.95" customHeight="1" x14ac:dyDescent="0.2">
      <c r="A224" s="63">
        <v>61</v>
      </c>
      <c r="B224" s="150" t="s">
        <v>13</v>
      </c>
      <c r="C224" s="90" t="s">
        <v>231</v>
      </c>
      <c r="D224" s="65">
        <v>41.01</v>
      </c>
      <c r="E224" s="66">
        <v>4</v>
      </c>
      <c r="F224" s="64" t="s">
        <v>4</v>
      </c>
      <c r="G224" s="186" t="s">
        <v>815</v>
      </c>
      <c r="H224" s="186" t="s">
        <v>677</v>
      </c>
      <c r="I224" s="186" t="s">
        <v>775</v>
      </c>
      <c r="J224" s="186" t="s">
        <v>671</v>
      </c>
      <c r="K224" s="186"/>
      <c r="L224" s="186"/>
      <c r="M224" s="186"/>
      <c r="N224" s="186"/>
      <c r="O224" s="186"/>
      <c r="P224" s="186"/>
      <c r="Q224" s="204"/>
    </row>
    <row r="225" spans="1:17" s="16" customFormat="1" ht="32.25" customHeight="1" x14ac:dyDescent="0.2">
      <c r="A225" s="63">
        <v>62</v>
      </c>
      <c r="B225" s="150" t="s">
        <v>13</v>
      </c>
      <c r="C225" s="90" t="s">
        <v>232</v>
      </c>
      <c r="D225" s="65">
        <v>61.018000000000001</v>
      </c>
      <c r="E225" s="66">
        <v>4</v>
      </c>
      <c r="F225" s="64" t="s">
        <v>4</v>
      </c>
      <c r="G225" s="186" t="s">
        <v>755</v>
      </c>
      <c r="H225" s="186" t="s">
        <v>694</v>
      </c>
      <c r="I225" s="186" t="s">
        <v>756</v>
      </c>
      <c r="J225" s="186" t="s">
        <v>758</v>
      </c>
      <c r="K225" s="212" t="s">
        <v>816</v>
      </c>
      <c r="L225" s="186"/>
      <c r="M225" s="186"/>
      <c r="N225" s="186"/>
      <c r="O225" s="186"/>
      <c r="P225" s="186"/>
      <c r="Q225" s="204"/>
    </row>
    <row r="226" spans="1:17" s="16" customFormat="1" ht="24.95" customHeight="1" x14ac:dyDescent="0.2">
      <c r="A226" s="63">
        <v>63</v>
      </c>
      <c r="B226" s="150" t="s">
        <v>13</v>
      </c>
      <c r="C226" s="90" t="s">
        <v>233</v>
      </c>
      <c r="D226" s="65">
        <v>20.033000000000001</v>
      </c>
      <c r="E226" s="66">
        <v>4</v>
      </c>
      <c r="F226" s="64" t="s">
        <v>4</v>
      </c>
      <c r="G226" s="186" t="s">
        <v>773</v>
      </c>
      <c r="H226" s="186" t="s">
        <v>817</v>
      </c>
      <c r="I226" s="186" t="s">
        <v>739</v>
      </c>
      <c r="J226" s="186" t="s">
        <v>713</v>
      </c>
      <c r="K226" s="186" t="s">
        <v>781</v>
      </c>
      <c r="L226" s="186" t="s">
        <v>818</v>
      </c>
      <c r="M226" s="186"/>
      <c r="N226" s="186"/>
      <c r="O226" s="186"/>
      <c r="P226" s="186"/>
      <c r="Q226" s="204"/>
    </row>
    <row r="227" spans="1:17" s="16" customFormat="1" ht="24.95" customHeight="1" x14ac:dyDescent="0.2">
      <c r="A227" s="63">
        <v>64</v>
      </c>
      <c r="B227" s="150" t="s">
        <v>13</v>
      </c>
      <c r="C227" s="90" t="s">
        <v>234</v>
      </c>
      <c r="D227" s="65">
        <v>15.209</v>
      </c>
      <c r="E227" s="66">
        <v>4</v>
      </c>
      <c r="F227" s="64" t="s">
        <v>4</v>
      </c>
      <c r="G227" s="186" t="s">
        <v>773</v>
      </c>
      <c r="H227" s="186" t="s">
        <v>817</v>
      </c>
      <c r="I227" s="186" t="s">
        <v>819</v>
      </c>
      <c r="J227" s="186" t="s">
        <v>752</v>
      </c>
      <c r="K227" s="186" t="s">
        <v>820</v>
      </c>
      <c r="L227" s="186" t="s">
        <v>796</v>
      </c>
      <c r="M227" s="186"/>
      <c r="N227" s="186"/>
      <c r="O227" s="186"/>
      <c r="P227" s="186"/>
      <c r="Q227" s="204"/>
    </row>
    <row r="228" spans="1:17" s="16" customFormat="1" ht="30.75" customHeight="1" x14ac:dyDescent="0.2">
      <c r="A228" s="63">
        <v>65</v>
      </c>
      <c r="B228" s="150" t="s">
        <v>13</v>
      </c>
      <c r="C228" s="90" t="s">
        <v>235</v>
      </c>
      <c r="D228" s="65">
        <v>27.93</v>
      </c>
      <c r="E228" s="66">
        <v>4</v>
      </c>
      <c r="F228" s="64" t="s">
        <v>4</v>
      </c>
      <c r="G228" s="186" t="s">
        <v>773</v>
      </c>
      <c r="H228" s="186" t="s">
        <v>817</v>
      </c>
      <c r="I228" s="212" t="s">
        <v>821</v>
      </c>
      <c r="J228" s="186" t="s">
        <v>761</v>
      </c>
      <c r="K228" s="186" t="s">
        <v>822</v>
      </c>
      <c r="L228" s="186"/>
      <c r="M228" s="186"/>
      <c r="N228" s="186"/>
      <c r="O228" s="186"/>
      <c r="P228" s="186"/>
      <c r="Q228" s="204"/>
    </row>
    <row r="229" spans="1:17" s="16" customFormat="1" ht="24.95" customHeight="1" x14ac:dyDescent="0.2">
      <c r="A229" s="63">
        <v>66</v>
      </c>
      <c r="B229" s="150" t="s">
        <v>13</v>
      </c>
      <c r="C229" s="90" t="s">
        <v>236</v>
      </c>
      <c r="D229" s="65">
        <v>27.93</v>
      </c>
      <c r="E229" s="66">
        <v>4</v>
      </c>
      <c r="F229" s="64" t="s">
        <v>4</v>
      </c>
      <c r="G229" s="186" t="s">
        <v>773</v>
      </c>
      <c r="H229" s="186" t="s">
        <v>817</v>
      </c>
      <c r="I229" s="186" t="s">
        <v>762</v>
      </c>
      <c r="J229" s="186" t="s">
        <v>823</v>
      </c>
      <c r="K229" s="186" t="s">
        <v>763</v>
      </c>
      <c r="L229" s="186" t="s">
        <v>822</v>
      </c>
      <c r="M229" s="186"/>
      <c r="N229" s="186"/>
      <c r="O229" s="186"/>
      <c r="P229" s="186"/>
      <c r="Q229" s="204"/>
    </row>
    <row r="230" spans="1:17" s="16" customFormat="1" ht="24.95" customHeight="1" x14ac:dyDescent="0.2">
      <c r="A230" s="63">
        <v>67</v>
      </c>
      <c r="B230" s="150" t="s">
        <v>13</v>
      </c>
      <c r="C230" s="90" t="s">
        <v>237</v>
      </c>
      <c r="D230" s="65">
        <v>27.928999999999998</v>
      </c>
      <c r="E230" s="66">
        <v>4</v>
      </c>
      <c r="F230" s="64" t="s">
        <v>4</v>
      </c>
      <c r="G230" s="186" t="s">
        <v>773</v>
      </c>
      <c r="H230" s="186" t="s">
        <v>817</v>
      </c>
      <c r="I230" s="186" t="s">
        <v>824</v>
      </c>
      <c r="J230" s="186" t="s">
        <v>823</v>
      </c>
      <c r="K230" s="186" t="s">
        <v>825</v>
      </c>
      <c r="L230" s="186" t="s">
        <v>822</v>
      </c>
      <c r="M230" s="186"/>
      <c r="N230" s="186"/>
      <c r="O230" s="186"/>
      <c r="P230" s="186"/>
      <c r="Q230" s="204"/>
    </row>
    <row r="231" spans="1:17" s="16" customFormat="1" ht="24.95" customHeight="1" x14ac:dyDescent="0.2">
      <c r="A231" s="63">
        <v>68</v>
      </c>
      <c r="B231" s="150" t="s">
        <v>13</v>
      </c>
      <c r="C231" s="90" t="s">
        <v>238</v>
      </c>
      <c r="D231" s="65">
        <v>15.005000000000001</v>
      </c>
      <c r="E231" s="66">
        <v>4</v>
      </c>
      <c r="F231" s="64" t="s">
        <v>4</v>
      </c>
      <c r="G231" s="186" t="s">
        <v>773</v>
      </c>
      <c r="H231" s="186" t="s">
        <v>669</v>
      </c>
      <c r="I231" s="186" t="s">
        <v>752</v>
      </c>
      <c r="J231" s="186" t="s">
        <v>820</v>
      </c>
      <c r="K231" s="186" t="s">
        <v>796</v>
      </c>
      <c r="L231" s="186"/>
      <c r="M231" s="186"/>
      <c r="N231" s="186"/>
      <c r="O231" s="186"/>
      <c r="P231" s="186"/>
      <c r="Q231" s="204"/>
    </row>
    <row r="232" spans="1:17" s="16" customFormat="1" ht="24.95" customHeight="1" x14ac:dyDescent="0.2">
      <c r="A232" s="63">
        <v>69</v>
      </c>
      <c r="B232" s="150" t="s">
        <v>13</v>
      </c>
      <c r="C232" s="90" t="s">
        <v>239</v>
      </c>
      <c r="D232" s="65">
        <v>20.030999999999999</v>
      </c>
      <c r="E232" s="66">
        <v>4</v>
      </c>
      <c r="F232" s="64" t="s">
        <v>4</v>
      </c>
      <c r="G232" s="186" t="s">
        <v>773</v>
      </c>
      <c r="H232" s="186" t="s">
        <v>669</v>
      </c>
      <c r="I232" s="186" t="s">
        <v>826</v>
      </c>
      <c r="J232" s="186" t="s">
        <v>820</v>
      </c>
      <c r="K232" s="186" t="s">
        <v>827</v>
      </c>
      <c r="L232" s="186"/>
      <c r="M232" s="186"/>
      <c r="N232" s="186"/>
      <c r="O232" s="186"/>
      <c r="P232" s="186"/>
      <c r="Q232" s="204"/>
    </row>
    <row r="233" spans="1:17" s="16" customFormat="1" ht="24.95" customHeight="1" x14ac:dyDescent="0.2">
      <c r="A233" s="63">
        <v>70</v>
      </c>
      <c r="B233" s="150" t="s">
        <v>13</v>
      </c>
      <c r="C233" s="90" t="s">
        <v>240</v>
      </c>
      <c r="D233" s="65">
        <v>13.964</v>
      </c>
      <c r="E233" s="66">
        <v>4</v>
      </c>
      <c r="F233" s="64" t="s">
        <v>4</v>
      </c>
      <c r="G233" s="186" t="s">
        <v>773</v>
      </c>
      <c r="H233" s="186" t="s">
        <v>817</v>
      </c>
      <c r="I233" s="186" t="s">
        <v>823</v>
      </c>
      <c r="J233" s="186" t="s">
        <v>828</v>
      </c>
      <c r="K233" s="186" t="s">
        <v>772</v>
      </c>
      <c r="L233" s="186" t="s">
        <v>820</v>
      </c>
      <c r="M233" s="186"/>
      <c r="N233" s="186"/>
      <c r="O233" s="186"/>
      <c r="P233" s="186"/>
      <c r="Q233" s="204"/>
    </row>
    <row r="234" spans="1:17" s="16" customFormat="1" ht="24.95" customHeight="1" x14ac:dyDescent="0.2">
      <c r="A234" s="63">
        <v>71</v>
      </c>
      <c r="B234" s="150" t="s">
        <v>13</v>
      </c>
      <c r="C234" s="90" t="s">
        <v>241</v>
      </c>
      <c r="D234" s="65">
        <v>13.965</v>
      </c>
      <c r="E234" s="66">
        <v>4</v>
      </c>
      <c r="F234" s="64" t="s">
        <v>4</v>
      </c>
      <c r="G234" s="186" t="s">
        <v>773</v>
      </c>
      <c r="H234" s="186" t="s">
        <v>817</v>
      </c>
      <c r="I234" s="186" t="s">
        <v>829</v>
      </c>
      <c r="J234" s="186" t="s">
        <v>717</v>
      </c>
      <c r="K234" s="186" t="s">
        <v>830</v>
      </c>
      <c r="L234" s="186" t="s">
        <v>820</v>
      </c>
      <c r="M234" s="186"/>
      <c r="N234" s="186"/>
      <c r="O234" s="186"/>
      <c r="P234" s="186"/>
      <c r="Q234" s="204"/>
    </row>
    <row r="235" spans="1:17" s="16" customFormat="1" ht="24.95" customHeight="1" x14ac:dyDescent="0.2">
      <c r="A235" s="63">
        <v>72</v>
      </c>
      <c r="B235" s="150" t="s">
        <v>13</v>
      </c>
      <c r="C235" s="90" t="s">
        <v>242</v>
      </c>
      <c r="D235" s="65">
        <v>13.964</v>
      </c>
      <c r="E235" s="66">
        <v>4</v>
      </c>
      <c r="F235" s="64" t="s">
        <v>4</v>
      </c>
      <c r="G235" s="186" t="s">
        <v>773</v>
      </c>
      <c r="H235" s="186" t="s">
        <v>817</v>
      </c>
      <c r="I235" s="186" t="s">
        <v>831</v>
      </c>
      <c r="J235" s="186" t="s">
        <v>784</v>
      </c>
      <c r="K235" s="186" t="s">
        <v>820</v>
      </c>
      <c r="L235" s="186"/>
      <c r="M235" s="186"/>
      <c r="N235" s="186"/>
      <c r="O235" s="186"/>
      <c r="P235" s="186"/>
      <c r="Q235" s="204"/>
    </row>
    <row r="236" spans="1:17" s="16" customFormat="1" ht="24.95" customHeight="1" x14ac:dyDescent="0.2">
      <c r="A236" s="63">
        <v>73</v>
      </c>
      <c r="B236" s="150" t="s">
        <v>13</v>
      </c>
      <c r="C236" s="90" t="s">
        <v>243</v>
      </c>
      <c r="D236" s="65">
        <v>10.004</v>
      </c>
      <c r="E236" s="66">
        <v>4</v>
      </c>
      <c r="F236" s="64" t="s">
        <v>4</v>
      </c>
      <c r="G236" s="186" t="s">
        <v>773</v>
      </c>
      <c r="H236" s="186" t="s">
        <v>817</v>
      </c>
      <c r="I236" s="186" t="s">
        <v>723</v>
      </c>
      <c r="J236" s="186" t="s">
        <v>832</v>
      </c>
      <c r="K236" s="186" t="s">
        <v>820</v>
      </c>
      <c r="L236" s="186"/>
      <c r="M236" s="186"/>
      <c r="N236" s="186"/>
      <c r="O236" s="186"/>
      <c r="P236" s="186"/>
      <c r="Q236" s="204"/>
    </row>
    <row r="237" spans="1:17" s="16" customFormat="1" ht="30.75" customHeight="1" x14ac:dyDescent="0.2">
      <c r="A237" s="63">
        <v>74</v>
      </c>
      <c r="B237" s="150" t="s">
        <v>13</v>
      </c>
      <c r="C237" s="90" t="s">
        <v>244</v>
      </c>
      <c r="D237" s="65">
        <v>13.214</v>
      </c>
      <c r="E237" s="66">
        <v>4</v>
      </c>
      <c r="F237" s="64" t="s">
        <v>4</v>
      </c>
      <c r="G237" s="186" t="s">
        <v>773</v>
      </c>
      <c r="H237" s="186" t="s">
        <v>817</v>
      </c>
      <c r="I237" s="186" t="s">
        <v>833</v>
      </c>
      <c r="J237" s="186" t="s">
        <v>749</v>
      </c>
      <c r="K237" s="212" t="s">
        <v>834</v>
      </c>
      <c r="L237" s="186"/>
      <c r="M237" s="186"/>
      <c r="N237" s="186"/>
      <c r="O237" s="186"/>
      <c r="P237" s="186"/>
      <c r="Q237" s="204"/>
    </row>
    <row r="238" spans="1:17" s="16" customFormat="1" ht="24.95" customHeight="1" x14ac:dyDescent="0.2">
      <c r="A238" s="63">
        <v>75</v>
      </c>
      <c r="B238" s="150" t="s">
        <v>13</v>
      </c>
      <c r="C238" s="90" t="s">
        <v>245</v>
      </c>
      <c r="D238" s="65">
        <v>10.754</v>
      </c>
      <c r="E238" s="66">
        <v>4</v>
      </c>
      <c r="F238" s="64" t="s">
        <v>4</v>
      </c>
      <c r="G238" s="186" t="s">
        <v>773</v>
      </c>
      <c r="H238" s="186" t="s">
        <v>817</v>
      </c>
      <c r="I238" s="186" t="s">
        <v>723</v>
      </c>
      <c r="J238" s="186" t="s">
        <v>832</v>
      </c>
      <c r="K238" s="186" t="s">
        <v>835</v>
      </c>
      <c r="L238" s="186"/>
      <c r="M238" s="186"/>
      <c r="N238" s="186"/>
      <c r="O238" s="186"/>
      <c r="P238" s="186"/>
      <c r="Q238" s="204"/>
    </row>
    <row r="239" spans="1:17" s="16" customFormat="1" ht="24.95" customHeight="1" x14ac:dyDescent="0.2">
      <c r="A239" s="63">
        <v>76</v>
      </c>
      <c r="B239" s="150" t="s">
        <v>13</v>
      </c>
      <c r="C239" s="90" t="s">
        <v>246</v>
      </c>
      <c r="D239" s="65">
        <v>10.753</v>
      </c>
      <c r="E239" s="66">
        <v>4</v>
      </c>
      <c r="F239" s="64" t="s">
        <v>4</v>
      </c>
      <c r="G239" s="186" t="s">
        <v>773</v>
      </c>
      <c r="H239" s="186" t="s">
        <v>817</v>
      </c>
      <c r="I239" s="186" t="s">
        <v>836</v>
      </c>
      <c r="J239" s="186" t="s">
        <v>784</v>
      </c>
      <c r="K239" s="186"/>
      <c r="L239" s="186"/>
      <c r="M239" s="186"/>
      <c r="N239" s="186"/>
      <c r="O239" s="186"/>
      <c r="P239" s="186"/>
      <c r="Q239" s="204"/>
    </row>
    <row r="240" spans="1:17" s="16" customFormat="1" ht="24.95" customHeight="1" x14ac:dyDescent="0.2">
      <c r="A240" s="63">
        <v>77</v>
      </c>
      <c r="B240" s="150" t="s">
        <v>13</v>
      </c>
      <c r="C240" s="90" t="s">
        <v>247</v>
      </c>
      <c r="D240" s="82">
        <v>10.753</v>
      </c>
      <c r="E240" s="66">
        <v>4</v>
      </c>
      <c r="F240" s="64" t="s">
        <v>4</v>
      </c>
      <c r="G240" s="186" t="s">
        <v>773</v>
      </c>
      <c r="H240" s="186" t="s">
        <v>817</v>
      </c>
      <c r="I240" s="186" t="s">
        <v>756</v>
      </c>
      <c r="J240" s="186" t="s">
        <v>758</v>
      </c>
      <c r="K240" s="186" t="s">
        <v>835</v>
      </c>
      <c r="L240" s="186"/>
      <c r="M240" s="186"/>
      <c r="N240" s="186"/>
      <c r="O240" s="186"/>
      <c r="P240" s="186"/>
      <c r="Q240" s="204"/>
    </row>
    <row r="241" spans="1:17" s="16" customFormat="1" ht="24.95" customHeight="1" x14ac:dyDescent="0.2">
      <c r="A241" s="63">
        <v>78</v>
      </c>
      <c r="B241" s="150" t="s">
        <v>13</v>
      </c>
      <c r="C241" s="90" t="s">
        <v>248</v>
      </c>
      <c r="D241" s="82">
        <v>10.755000000000001</v>
      </c>
      <c r="E241" s="66">
        <v>4</v>
      </c>
      <c r="F241" s="64" t="s">
        <v>4</v>
      </c>
      <c r="G241" s="186" t="s">
        <v>773</v>
      </c>
      <c r="H241" s="186" t="s">
        <v>817</v>
      </c>
      <c r="I241" s="186" t="s">
        <v>756</v>
      </c>
      <c r="J241" s="186" t="s">
        <v>758</v>
      </c>
      <c r="K241" s="186"/>
      <c r="L241" s="186"/>
      <c r="M241" s="186"/>
      <c r="N241" s="186"/>
      <c r="O241" s="186"/>
      <c r="P241" s="186"/>
      <c r="Q241" s="204"/>
    </row>
    <row r="242" spans="1:17" s="16" customFormat="1" ht="24.95" customHeight="1" x14ac:dyDescent="0.2">
      <c r="A242" s="63">
        <v>79</v>
      </c>
      <c r="B242" s="150" t="s">
        <v>13</v>
      </c>
      <c r="C242" s="90" t="s">
        <v>249</v>
      </c>
      <c r="D242" s="82">
        <v>10.753</v>
      </c>
      <c r="E242" s="66">
        <v>4</v>
      </c>
      <c r="F242" s="64" t="s">
        <v>4</v>
      </c>
      <c r="G242" s="186" t="s">
        <v>773</v>
      </c>
      <c r="H242" s="186" t="s">
        <v>817</v>
      </c>
      <c r="I242" s="186" t="s">
        <v>762</v>
      </c>
      <c r="J242" s="186" t="s">
        <v>763</v>
      </c>
      <c r="K242" s="186"/>
      <c r="L242" s="186"/>
      <c r="M242" s="186"/>
      <c r="N242" s="186"/>
      <c r="O242" s="186"/>
      <c r="P242" s="186"/>
      <c r="Q242" s="204"/>
    </row>
    <row r="243" spans="1:17" s="16" customFormat="1" ht="24.95" customHeight="1" x14ac:dyDescent="0.2">
      <c r="A243" s="63">
        <v>80</v>
      </c>
      <c r="B243" s="150" t="s">
        <v>13</v>
      </c>
      <c r="C243" s="90" t="s">
        <v>250</v>
      </c>
      <c r="D243" s="82">
        <v>10.753</v>
      </c>
      <c r="E243" s="66">
        <v>4</v>
      </c>
      <c r="F243" s="64" t="s">
        <v>4</v>
      </c>
      <c r="G243" s="186" t="s">
        <v>773</v>
      </c>
      <c r="H243" s="186" t="s">
        <v>817</v>
      </c>
      <c r="I243" s="186" t="s">
        <v>836</v>
      </c>
      <c r="J243" s="186" t="s">
        <v>784</v>
      </c>
      <c r="K243" s="186"/>
      <c r="L243" s="186"/>
      <c r="M243" s="186"/>
      <c r="N243" s="186"/>
      <c r="O243" s="186"/>
      <c r="P243" s="186"/>
      <c r="Q243" s="204"/>
    </row>
    <row r="244" spans="1:17" s="16" customFormat="1" ht="24.95" customHeight="1" x14ac:dyDescent="0.2">
      <c r="A244" s="63">
        <v>81</v>
      </c>
      <c r="B244" s="150" t="s">
        <v>13</v>
      </c>
      <c r="C244" s="90" t="s">
        <v>251</v>
      </c>
      <c r="D244" s="65">
        <v>23.257999999999999</v>
      </c>
      <c r="E244" s="66">
        <v>4</v>
      </c>
      <c r="F244" s="64" t="s">
        <v>4</v>
      </c>
      <c r="G244" s="186" t="s">
        <v>773</v>
      </c>
      <c r="H244" s="186" t="s">
        <v>719</v>
      </c>
      <c r="I244" s="186" t="s">
        <v>741</v>
      </c>
      <c r="J244" s="186" t="s">
        <v>837</v>
      </c>
      <c r="K244" s="186"/>
      <c r="L244" s="186"/>
      <c r="M244" s="186"/>
      <c r="N244" s="186"/>
      <c r="O244" s="186"/>
      <c r="P244" s="186"/>
      <c r="Q244" s="204"/>
    </row>
    <row r="245" spans="1:17" s="16" customFormat="1" ht="24.95" customHeight="1" x14ac:dyDescent="0.2">
      <c r="A245" s="63">
        <v>82</v>
      </c>
      <c r="B245" s="150" t="s">
        <v>13</v>
      </c>
      <c r="C245" s="90" t="s">
        <v>252</v>
      </c>
      <c r="D245" s="65">
        <v>23.256</v>
      </c>
      <c r="E245" s="66">
        <v>4</v>
      </c>
      <c r="F245" s="64" t="s">
        <v>4</v>
      </c>
      <c r="G245" s="186" t="s">
        <v>773</v>
      </c>
      <c r="H245" s="186" t="s">
        <v>817</v>
      </c>
      <c r="I245" s="186" t="s">
        <v>749</v>
      </c>
      <c r="J245" s="186" t="s">
        <v>838</v>
      </c>
      <c r="K245" s="186"/>
      <c r="L245" s="186"/>
      <c r="M245" s="186"/>
      <c r="N245" s="186"/>
      <c r="O245" s="186"/>
      <c r="P245" s="186"/>
      <c r="Q245" s="204"/>
    </row>
    <row r="246" spans="1:17" s="16" customFormat="1" ht="24.95" customHeight="1" x14ac:dyDescent="0.2">
      <c r="A246" s="63">
        <v>83</v>
      </c>
      <c r="B246" s="150" t="s">
        <v>13</v>
      </c>
      <c r="C246" s="90" t="s">
        <v>253</v>
      </c>
      <c r="D246" s="65">
        <v>23.257999999999999</v>
      </c>
      <c r="E246" s="66">
        <v>4</v>
      </c>
      <c r="F246" s="64" t="s">
        <v>4</v>
      </c>
      <c r="G246" s="186" t="s">
        <v>773</v>
      </c>
      <c r="H246" s="186" t="s">
        <v>719</v>
      </c>
      <c r="I246" s="186" t="s">
        <v>839</v>
      </c>
      <c r="J246" s="186" t="s">
        <v>840</v>
      </c>
      <c r="K246" s="186"/>
      <c r="L246" s="186"/>
      <c r="M246" s="186"/>
      <c r="N246" s="186"/>
      <c r="O246" s="186"/>
      <c r="P246" s="186"/>
      <c r="Q246" s="204"/>
    </row>
    <row r="247" spans="1:17" s="16" customFormat="1" ht="24.95" customHeight="1" x14ac:dyDescent="0.2">
      <c r="A247" s="63">
        <v>84</v>
      </c>
      <c r="B247" s="150" t="s">
        <v>13</v>
      </c>
      <c r="C247" s="90" t="s">
        <v>254</v>
      </c>
      <c r="D247" s="65">
        <v>23.256</v>
      </c>
      <c r="E247" s="66">
        <v>4</v>
      </c>
      <c r="F247" s="64" t="s">
        <v>4</v>
      </c>
      <c r="G247" s="186" t="s">
        <v>773</v>
      </c>
      <c r="H247" s="186" t="s">
        <v>719</v>
      </c>
      <c r="I247" s="186" t="s">
        <v>756</v>
      </c>
      <c r="J247" s="186" t="s">
        <v>758</v>
      </c>
      <c r="K247" s="186"/>
      <c r="L247" s="186"/>
      <c r="M247" s="186"/>
      <c r="N247" s="186"/>
      <c r="O247" s="186"/>
      <c r="P247" s="186"/>
      <c r="Q247" s="204"/>
    </row>
    <row r="248" spans="1:17" s="16" customFormat="1" ht="24.95" customHeight="1" x14ac:dyDescent="0.2">
      <c r="A248" s="63">
        <v>85</v>
      </c>
      <c r="B248" s="150" t="s">
        <v>13</v>
      </c>
      <c r="C248" s="90" t="s">
        <v>255</v>
      </c>
      <c r="D248" s="65">
        <v>14.02</v>
      </c>
      <c r="E248" s="66">
        <v>4</v>
      </c>
      <c r="F248" s="64" t="s">
        <v>4</v>
      </c>
      <c r="G248" s="186" t="s">
        <v>773</v>
      </c>
      <c r="H248" s="186" t="s">
        <v>841</v>
      </c>
      <c r="I248" s="186" t="s">
        <v>752</v>
      </c>
      <c r="J248" s="186" t="s">
        <v>796</v>
      </c>
      <c r="K248" s="186"/>
      <c r="L248" s="186"/>
      <c r="M248" s="186"/>
      <c r="N248" s="186"/>
      <c r="O248" s="186"/>
      <c r="P248" s="186"/>
      <c r="Q248" s="204"/>
    </row>
    <row r="249" spans="1:17" s="16" customFormat="1" ht="24.95" customHeight="1" x14ac:dyDescent="0.2">
      <c r="A249" s="63">
        <v>86</v>
      </c>
      <c r="B249" s="150" t="s">
        <v>13</v>
      </c>
      <c r="C249" s="90" t="s">
        <v>256</v>
      </c>
      <c r="D249" s="65">
        <v>19.009</v>
      </c>
      <c r="E249" s="66">
        <v>4</v>
      </c>
      <c r="F249" s="64" t="s">
        <v>4</v>
      </c>
      <c r="G249" s="186" t="s">
        <v>773</v>
      </c>
      <c r="H249" s="186" t="s">
        <v>817</v>
      </c>
      <c r="I249" s="186" t="s">
        <v>833</v>
      </c>
      <c r="J249" s="186" t="s">
        <v>828</v>
      </c>
      <c r="K249" s="186" t="s">
        <v>772</v>
      </c>
      <c r="L249" s="186"/>
      <c r="M249" s="186"/>
      <c r="N249" s="186"/>
      <c r="O249" s="186"/>
      <c r="P249" s="186"/>
      <c r="Q249" s="204"/>
    </row>
    <row r="250" spans="1:17" s="16" customFormat="1" ht="24.95" customHeight="1" x14ac:dyDescent="0.2">
      <c r="A250" s="63">
        <v>87</v>
      </c>
      <c r="B250" s="150" t="s">
        <v>13</v>
      </c>
      <c r="C250" s="90" t="s">
        <v>257</v>
      </c>
      <c r="D250" s="65">
        <v>31.009</v>
      </c>
      <c r="E250" s="66">
        <v>4</v>
      </c>
      <c r="F250" s="64" t="s">
        <v>4</v>
      </c>
      <c r="G250" s="186" t="s">
        <v>773</v>
      </c>
      <c r="H250" s="186" t="s">
        <v>817</v>
      </c>
      <c r="I250" s="186" t="s">
        <v>842</v>
      </c>
      <c r="J250" s="186" t="s">
        <v>839</v>
      </c>
      <c r="K250" s="186" t="s">
        <v>840</v>
      </c>
      <c r="L250" s="186"/>
      <c r="M250" s="186"/>
      <c r="N250" s="186"/>
      <c r="O250" s="186"/>
      <c r="P250" s="186"/>
      <c r="Q250" s="204"/>
    </row>
    <row r="251" spans="1:17" s="16" customFormat="1" ht="24.95" customHeight="1" x14ac:dyDescent="0.2">
      <c r="A251" s="63">
        <v>88</v>
      </c>
      <c r="B251" s="150" t="s">
        <v>13</v>
      </c>
      <c r="C251" s="90" t="s">
        <v>258</v>
      </c>
      <c r="D251" s="65">
        <v>26.425999999999998</v>
      </c>
      <c r="E251" s="66">
        <v>4</v>
      </c>
      <c r="F251" s="64" t="s">
        <v>4</v>
      </c>
      <c r="G251" s="186" t="s">
        <v>773</v>
      </c>
      <c r="H251" s="186" t="s">
        <v>807</v>
      </c>
      <c r="I251" s="186" t="s">
        <v>843</v>
      </c>
      <c r="J251" s="186" t="s">
        <v>809</v>
      </c>
      <c r="K251" s="186"/>
      <c r="L251" s="186"/>
      <c r="M251" s="186"/>
      <c r="N251" s="186"/>
      <c r="O251" s="186"/>
      <c r="P251" s="186"/>
      <c r="Q251" s="204"/>
    </row>
    <row r="252" spans="1:17" s="16" customFormat="1" ht="24.95" customHeight="1" x14ac:dyDescent="0.2">
      <c r="A252" s="63">
        <v>89</v>
      </c>
      <c r="B252" s="150" t="s">
        <v>13</v>
      </c>
      <c r="C252" s="90" t="s">
        <v>259</v>
      </c>
      <c r="D252" s="65">
        <v>22.507999999999999</v>
      </c>
      <c r="E252" s="66">
        <v>4</v>
      </c>
      <c r="F252" s="64" t="s">
        <v>4</v>
      </c>
      <c r="G252" s="186" t="s">
        <v>773</v>
      </c>
      <c r="H252" s="186" t="s">
        <v>807</v>
      </c>
      <c r="I252" s="186" t="s">
        <v>844</v>
      </c>
      <c r="J252" s="186" t="s">
        <v>796</v>
      </c>
      <c r="K252" s="186"/>
      <c r="L252" s="186"/>
      <c r="M252" s="186"/>
      <c r="N252" s="186"/>
      <c r="O252" s="186"/>
      <c r="P252" s="186"/>
      <c r="Q252" s="204"/>
    </row>
    <row r="253" spans="1:17" s="16" customFormat="1" ht="24.95" customHeight="1" x14ac:dyDescent="0.2">
      <c r="A253" s="63">
        <v>90</v>
      </c>
      <c r="B253" s="150" t="s">
        <v>13</v>
      </c>
      <c r="C253" s="90" t="s">
        <v>260</v>
      </c>
      <c r="D253" s="82">
        <v>16.678000000000001</v>
      </c>
      <c r="E253" s="66">
        <v>4</v>
      </c>
      <c r="F253" s="64" t="s">
        <v>4</v>
      </c>
      <c r="G253" s="186" t="s">
        <v>773</v>
      </c>
      <c r="H253" s="186" t="s">
        <v>807</v>
      </c>
      <c r="I253" s="186" t="s">
        <v>826</v>
      </c>
      <c r="J253" s="186" t="s">
        <v>827</v>
      </c>
      <c r="K253" s="186"/>
      <c r="L253" s="186"/>
      <c r="M253" s="186"/>
      <c r="N253" s="186"/>
      <c r="O253" s="186"/>
      <c r="P253" s="186"/>
      <c r="Q253" s="204"/>
    </row>
    <row r="254" spans="1:17" s="16" customFormat="1" ht="24.95" customHeight="1" x14ac:dyDescent="0.2">
      <c r="A254" s="63">
        <v>91</v>
      </c>
      <c r="B254" s="150" t="s">
        <v>13</v>
      </c>
      <c r="C254" s="90" t="s">
        <v>261</v>
      </c>
      <c r="D254" s="82">
        <v>16.677</v>
      </c>
      <c r="E254" s="66">
        <v>4</v>
      </c>
      <c r="F254" s="64" t="s">
        <v>4</v>
      </c>
      <c r="G254" s="186" t="s">
        <v>773</v>
      </c>
      <c r="H254" s="186" t="s">
        <v>807</v>
      </c>
      <c r="I254" s="186" t="s">
        <v>752</v>
      </c>
      <c r="J254" s="186" t="s">
        <v>796</v>
      </c>
      <c r="K254" s="186"/>
      <c r="L254" s="186"/>
      <c r="M254" s="186"/>
      <c r="N254" s="186"/>
      <c r="O254" s="186"/>
      <c r="P254" s="186"/>
      <c r="Q254" s="204"/>
    </row>
    <row r="255" spans="1:17" s="16" customFormat="1" ht="24.95" customHeight="1" thickBot="1" x14ac:dyDescent="0.25">
      <c r="A255" s="67">
        <v>92</v>
      </c>
      <c r="B255" s="144" t="s">
        <v>13</v>
      </c>
      <c r="C255" s="97" t="s">
        <v>262</v>
      </c>
      <c r="D255" s="98">
        <v>16.678000000000001</v>
      </c>
      <c r="E255" s="68">
        <v>4</v>
      </c>
      <c r="F255" s="83" t="s">
        <v>4</v>
      </c>
      <c r="G255" s="213" t="s">
        <v>773</v>
      </c>
      <c r="H255" s="213" t="s">
        <v>744</v>
      </c>
      <c r="I255" s="213" t="s">
        <v>845</v>
      </c>
      <c r="J255" s="213" t="s">
        <v>838</v>
      </c>
      <c r="K255" s="213"/>
      <c r="L255" s="213"/>
      <c r="M255" s="213"/>
      <c r="N255" s="213"/>
      <c r="O255" s="213"/>
      <c r="P255" s="213"/>
      <c r="Q255" s="269"/>
    </row>
    <row r="256" spans="1:17" s="16" customFormat="1" ht="24.95" customHeight="1" thickBot="1" x14ac:dyDescent="0.3">
      <c r="A256" s="18"/>
      <c r="B256" s="19"/>
      <c r="C256" s="23"/>
      <c r="D256" s="111">
        <f>SUM(D164:D255)</f>
        <v>2535.0289999999995</v>
      </c>
      <c r="E256" s="21"/>
      <c r="F256" s="20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6"/>
    </row>
    <row r="257" spans="1:17" s="16" customFormat="1" ht="24.95" customHeight="1" x14ac:dyDescent="0.2">
      <c r="A257" s="106"/>
      <c r="B257" s="103"/>
      <c r="C257" s="103"/>
      <c r="D257" s="103"/>
      <c r="E257" s="103"/>
      <c r="F257" s="103"/>
      <c r="G257" s="187"/>
      <c r="H257" s="187"/>
      <c r="I257" s="187"/>
      <c r="J257" s="187"/>
      <c r="K257" s="187"/>
      <c r="L257" s="187"/>
      <c r="M257" s="187"/>
      <c r="N257" s="187"/>
      <c r="O257" s="187"/>
      <c r="P257" s="187"/>
      <c r="Q257" s="268"/>
    </row>
    <row r="258" spans="1:17" s="16" customFormat="1" ht="24.95" customHeight="1" x14ac:dyDescent="0.2">
      <c r="A258" s="71">
        <v>1</v>
      </c>
      <c r="B258" s="152" t="s">
        <v>14</v>
      </c>
      <c r="C258" s="102" t="s">
        <v>263</v>
      </c>
      <c r="D258" s="85">
        <v>15.004</v>
      </c>
      <c r="E258" s="86">
        <v>3</v>
      </c>
      <c r="F258" s="84" t="s">
        <v>4</v>
      </c>
      <c r="G258" s="186" t="s">
        <v>846</v>
      </c>
      <c r="H258" s="186" t="s">
        <v>847</v>
      </c>
      <c r="I258" s="186" t="s">
        <v>848</v>
      </c>
      <c r="J258" s="186" t="s">
        <v>849</v>
      </c>
      <c r="K258" s="186"/>
      <c r="L258" s="186"/>
      <c r="M258" s="186"/>
      <c r="N258" s="186"/>
      <c r="O258" s="186"/>
      <c r="P258" s="186"/>
      <c r="Q258" s="204"/>
    </row>
    <row r="259" spans="1:17" s="16" customFormat="1" ht="24.95" customHeight="1" x14ac:dyDescent="0.2">
      <c r="A259" s="63">
        <v>2</v>
      </c>
      <c r="B259" s="150" t="s">
        <v>14</v>
      </c>
      <c r="C259" s="87" t="s">
        <v>264</v>
      </c>
      <c r="D259" s="65">
        <v>3.0009999999999999</v>
      </c>
      <c r="E259" s="66">
        <v>4</v>
      </c>
      <c r="F259" s="64" t="s">
        <v>4</v>
      </c>
      <c r="G259" s="186" t="s">
        <v>847</v>
      </c>
      <c r="H259" s="186" t="s">
        <v>850</v>
      </c>
      <c r="I259" s="186" t="s">
        <v>851</v>
      </c>
      <c r="J259" s="186" t="s">
        <v>852</v>
      </c>
      <c r="K259" s="186"/>
      <c r="L259" s="186"/>
      <c r="M259" s="186"/>
      <c r="N259" s="186"/>
      <c r="O259" s="186"/>
      <c r="P259" s="186"/>
      <c r="Q259" s="204"/>
    </row>
    <row r="260" spans="1:17" s="16" customFormat="1" ht="24.95" customHeight="1" x14ac:dyDescent="0.2">
      <c r="A260" s="63">
        <v>3</v>
      </c>
      <c r="B260" s="150" t="s">
        <v>14</v>
      </c>
      <c r="C260" s="87" t="s">
        <v>265</v>
      </c>
      <c r="D260" s="65">
        <v>3.0009999999999999</v>
      </c>
      <c r="E260" s="66">
        <v>4</v>
      </c>
      <c r="F260" s="64" t="s">
        <v>4</v>
      </c>
      <c r="G260" s="186" t="s">
        <v>847</v>
      </c>
      <c r="H260" s="186" t="s">
        <v>850</v>
      </c>
      <c r="I260" s="186" t="s">
        <v>851</v>
      </c>
      <c r="J260" s="186" t="s">
        <v>852</v>
      </c>
      <c r="K260" s="186"/>
      <c r="L260" s="186"/>
      <c r="M260" s="186"/>
      <c r="N260" s="186"/>
      <c r="O260" s="186"/>
      <c r="P260" s="186"/>
      <c r="Q260" s="204"/>
    </row>
    <row r="261" spans="1:17" s="16" customFormat="1" ht="24.95" customHeight="1" x14ac:dyDescent="0.2">
      <c r="A261" s="63">
        <v>4</v>
      </c>
      <c r="B261" s="150" t="s">
        <v>14</v>
      </c>
      <c r="C261" s="87" t="s">
        <v>266</v>
      </c>
      <c r="D261" s="65">
        <v>15.004</v>
      </c>
      <c r="E261" s="66">
        <v>4</v>
      </c>
      <c r="F261" s="64" t="s">
        <v>4</v>
      </c>
      <c r="G261" s="186" t="s">
        <v>853</v>
      </c>
      <c r="H261" s="186" t="s">
        <v>847</v>
      </c>
      <c r="I261" s="186" t="s">
        <v>848</v>
      </c>
      <c r="J261" s="186" t="s">
        <v>849</v>
      </c>
      <c r="K261" s="186"/>
      <c r="L261" s="186"/>
      <c r="M261" s="186"/>
      <c r="N261" s="186"/>
      <c r="O261" s="186"/>
      <c r="P261" s="186"/>
      <c r="Q261" s="204"/>
    </row>
    <row r="262" spans="1:17" s="16" customFormat="1" ht="24.95" customHeight="1" x14ac:dyDescent="0.2">
      <c r="A262" s="63">
        <v>5</v>
      </c>
      <c r="B262" s="150" t="s">
        <v>14</v>
      </c>
      <c r="C262" s="87" t="s">
        <v>267</v>
      </c>
      <c r="D262" s="65">
        <v>10.212</v>
      </c>
      <c r="E262" s="66">
        <v>4</v>
      </c>
      <c r="F262" s="64" t="s">
        <v>4</v>
      </c>
      <c r="G262" s="186" t="s">
        <v>846</v>
      </c>
      <c r="H262" s="186" t="s">
        <v>854</v>
      </c>
      <c r="I262" s="186" t="s">
        <v>855</v>
      </c>
      <c r="J262" s="186" t="s">
        <v>848</v>
      </c>
      <c r="K262" s="186"/>
      <c r="L262" s="186"/>
      <c r="M262" s="186"/>
      <c r="N262" s="186"/>
      <c r="O262" s="186"/>
      <c r="P262" s="186"/>
      <c r="Q262" s="204"/>
    </row>
    <row r="263" spans="1:17" s="16" customFormat="1" ht="24.95" customHeight="1" x14ac:dyDescent="0.2">
      <c r="A263" s="63">
        <v>6</v>
      </c>
      <c r="B263" s="150" t="s">
        <v>14</v>
      </c>
      <c r="C263" s="87" t="s">
        <v>268</v>
      </c>
      <c r="D263" s="65">
        <v>9.3629999999999995</v>
      </c>
      <c r="E263" s="66">
        <v>5</v>
      </c>
      <c r="F263" s="64" t="s">
        <v>4</v>
      </c>
      <c r="G263" s="186" t="s">
        <v>847</v>
      </c>
      <c r="H263" s="186" t="s">
        <v>850</v>
      </c>
      <c r="I263" s="186"/>
      <c r="J263" s="186"/>
      <c r="K263" s="186"/>
      <c r="L263" s="186"/>
      <c r="M263" s="186"/>
      <c r="N263" s="186"/>
      <c r="O263" s="186"/>
      <c r="P263" s="186"/>
      <c r="Q263" s="204"/>
    </row>
    <row r="264" spans="1:17" s="16" customFormat="1" ht="24.95" customHeight="1" x14ac:dyDescent="0.2">
      <c r="A264" s="63">
        <v>7</v>
      </c>
      <c r="B264" s="150" t="s">
        <v>14</v>
      </c>
      <c r="C264" s="87" t="s">
        <v>269</v>
      </c>
      <c r="D264" s="65">
        <v>12.249000000000001</v>
      </c>
      <c r="E264" s="66">
        <v>5</v>
      </c>
      <c r="F264" s="64" t="s">
        <v>4</v>
      </c>
      <c r="G264" s="186" t="s">
        <v>847</v>
      </c>
      <c r="H264" s="186" t="s">
        <v>850</v>
      </c>
      <c r="I264" s="186"/>
      <c r="J264" s="186"/>
      <c r="K264" s="186"/>
      <c r="L264" s="186"/>
      <c r="M264" s="186"/>
      <c r="N264" s="186"/>
      <c r="O264" s="186"/>
      <c r="P264" s="186"/>
      <c r="Q264" s="204"/>
    </row>
    <row r="265" spans="1:17" s="16" customFormat="1" ht="24.95" customHeight="1" x14ac:dyDescent="0.2">
      <c r="A265" s="63">
        <v>8</v>
      </c>
      <c r="B265" s="150" t="s">
        <v>14</v>
      </c>
      <c r="C265" s="87" t="s">
        <v>270</v>
      </c>
      <c r="D265" s="65">
        <v>3.0009999999999999</v>
      </c>
      <c r="E265" s="66">
        <v>5</v>
      </c>
      <c r="F265" s="64" t="s">
        <v>4</v>
      </c>
      <c r="G265" s="186" t="s">
        <v>847</v>
      </c>
      <c r="H265" s="186" t="s">
        <v>850</v>
      </c>
      <c r="I265" s="186"/>
      <c r="J265" s="186"/>
      <c r="K265" s="186"/>
      <c r="L265" s="186"/>
      <c r="M265" s="186"/>
      <c r="N265" s="186"/>
      <c r="O265" s="186"/>
      <c r="P265" s="186"/>
      <c r="Q265" s="204"/>
    </row>
    <row r="266" spans="1:17" s="16" customFormat="1" ht="24.95" customHeight="1" x14ac:dyDescent="0.2">
      <c r="A266" s="63">
        <v>9</v>
      </c>
      <c r="B266" s="150" t="s">
        <v>14</v>
      </c>
      <c r="C266" s="87" t="s">
        <v>271</v>
      </c>
      <c r="D266" s="65">
        <v>15.004</v>
      </c>
      <c r="E266" s="66">
        <v>4</v>
      </c>
      <c r="F266" s="64" t="s">
        <v>4</v>
      </c>
      <c r="G266" s="186" t="s">
        <v>856</v>
      </c>
      <c r="H266" s="186" t="s">
        <v>857</v>
      </c>
      <c r="I266" s="186" t="s">
        <v>849</v>
      </c>
      <c r="J266" s="186"/>
      <c r="K266" s="186"/>
      <c r="L266" s="186"/>
      <c r="M266" s="186"/>
      <c r="N266" s="186"/>
      <c r="O266" s="186"/>
      <c r="P266" s="186"/>
      <c r="Q266" s="204"/>
    </row>
    <row r="267" spans="1:17" s="16" customFormat="1" ht="24.95" customHeight="1" x14ac:dyDescent="0.2">
      <c r="A267" s="63">
        <v>10</v>
      </c>
      <c r="B267" s="150" t="s">
        <v>14</v>
      </c>
      <c r="C267" s="87" t="s">
        <v>272</v>
      </c>
      <c r="D267" s="65">
        <v>15.005000000000001</v>
      </c>
      <c r="E267" s="66">
        <v>4</v>
      </c>
      <c r="F267" s="64" t="s">
        <v>4</v>
      </c>
      <c r="G267" s="186" t="s">
        <v>856</v>
      </c>
      <c r="H267" s="186" t="s">
        <v>857</v>
      </c>
      <c r="I267" s="186" t="s">
        <v>849</v>
      </c>
      <c r="J267" s="186"/>
      <c r="K267" s="186"/>
      <c r="L267" s="186"/>
      <c r="M267" s="186"/>
      <c r="N267" s="186"/>
      <c r="O267" s="186"/>
      <c r="P267" s="186"/>
      <c r="Q267" s="204"/>
    </row>
    <row r="268" spans="1:17" s="16" customFormat="1" ht="24.95" customHeight="1" x14ac:dyDescent="0.2">
      <c r="A268" s="63">
        <v>11</v>
      </c>
      <c r="B268" s="150" t="s">
        <v>14</v>
      </c>
      <c r="C268" s="87" t="s">
        <v>273</v>
      </c>
      <c r="D268" s="65">
        <v>10.003</v>
      </c>
      <c r="E268" s="66">
        <v>4</v>
      </c>
      <c r="F268" s="64" t="s">
        <v>4</v>
      </c>
      <c r="G268" s="186" t="s">
        <v>856</v>
      </c>
      <c r="H268" s="186" t="s">
        <v>858</v>
      </c>
      <c r="I268" s="186" t="s">
        <v>849</v>
      </c>
      <c r="J268" s="186"/>
      <c r="K268" s="186"/>
      <c r="L268" s="186"/>
      <c r="M268" s="186"/>
      <c r="N268" s="186"/>
      <c r="O268" s="186"/>
      <c r="P268" s="186"/>
      <c r="Q268" s="204"/>
    </row>
    <row r="269" spans="1:17" s="16" customFormat="1" ht="24.95" customHeight="1" x14ac:dyDescent="0.2">
      <c r="A269" s="63">
        <v>12</v>
      </c>
      <c r="B269" s="150" t="s">
        <v>14</v>
      </c>
      <c r="C269" s="90" t="s">
        <v>274</v>
      </c>
      <c r="D269" s="65">
        <v>14.009</v>
      </c>
      <c r="E269" s="66">
        <v>4</v>
      </c>
      <c r="F269" s="64" t="s">
        <v>4</v>
      </c>
      <c r="G269" s="186" t="s">
        <v>850</v>
      </c>
      <c r="H269" s="186" t="s">
        <v>859</v>
      </c>
      <c r="I269" s="186"/>
      <c r="J269" s="186"/>
      <c r="K269" s="186"/>
      <c r="L269" s="186"/>
      <c r="M269" s="186"/>
      <c r="N269" s="186"/>
      <c r="O269" s="186"/>
      <c r="P269" s="186"/>
      <c r="Q269" s="204"/>
    </row>
    <row r="270" spans="1:17" s="16" customFormat="1" ht="24.95" customHeight="1" x14ac:dyDescent="0.2">
      <c r="A270" s="63">
        <v>13</v>
      </c>
      <c r="B270" s="150" t="s">
        <v>14</v>
      </c>
      <c r="C270" s="87" t="s">
        <v>275</v>
      </c>
      <c r="D270" s="65">
        <v>17.015000000000001</v>
      </c>
      <c r="E270" s="66">
        <v>4</v>
      </c>
      <c r="F270" s="64" t="s">
        <v>4</v>
      </c>
      <c r="G270" s="186" t="s">
        <v>850</v>
      </c>
      <c r="H270" s="186" t="s">
        <v>860</v>
      </c>
      <c r="I270" s="186"/>
      <c r="J270" s="186"/>
      <c r="K270" s="186"/>
      <c r="L270" s="186"/>
      <c r="M270" s="186"/>
      <c r="N270" s="186"/>
      <c r="O270" s="186"/>
      <c r="P270" s="186"/>
      <c r="Q270" s="204"/>
    </row>
    <row r="271" spans="1:17" s="16" customFormat="1" ht="24.95" customHeight="1" x14ac:dyDescent="0.2">
      <c r="A271" s="63">
        <v>14</v>
      </c>
      <c r="B271" s="150" t="s">
        <v>14</v>
      </c>
      <c r="C271" s="87" t="s">
        <v>276</v>
      </c>
      <c r="D271" s="65">
        <v>19.007000000000001</v>
      </c>
      <c r="E271" s="66">
        <v>4</v>
      </c>
      <c r="F271" s="64" t="s">
        <v>4</v>
      </c>
      <c r="G271" s="186" t="s">
        <v>858</v>
      </c>
      <c r="H271" s="186"/>
      <c r="I271" s="186"/>
      <c r="J271" s="186"/>
      <c r="K271" s="186"/>
      <c r="L271" s="186"/>
      <c r="M271" s="186"/>
      <c r="N271" s="186"/>
      <c r="O271" s="186"/>
      <c r="P271" s="186"/>
      <c r="Q271" s="204"/>
    </row>
    <row r="272" spans="1:17" s="16" customFormat="1" ht="24.95" customHeight="1" x14ac:dyDescent="0.2">
      <c r="A272" s="63">
        <v>15</v>
      </c>
      <c r="B272" s="150" t="s">
        <v>14</v>
      </c>
      <c r="C272" s="87" t="s">
        <v>277</v>
      </c>
      <c r="D272" s="65">
        <v>22.010999999999999</v>
      </c>
      <c r="E272" s="66">
        <v>4</v>
      </c>
      <c r="F272" s="64" t="s">
        <v>4</v>
      </c>
      <c r="G272" s="186" t="s">
        <v>846</v>
      </c>
      <c r="H272" s="186" t="s">
        <v>861</v>
      </c>
      <c r="I272" s="186" t="s">
        <v>862</v>
      </c>
      <c r="J272" s="186"/>
      <c r="K272" s="186"/>
      <c r="L272" s="186"/>
      <c r="M272" s="186"/>
      <c r="N272" s="186"/>
      <c r="O272" s="186"/>
      <c r="P272" s="186"/>
      <c r="Q272" s="204"/>
    </row>
    <row r="273" spans="1:17" s="16" customFormat="1" ht="24.95" customHeight="1" x14ac:dyDescent="0.2">
      <c r="A273" s="63">
        <v>16</v>
      </c>
      <c r="B273" s="150" t="s">
        <v>14</v>
      </c>
      <c r="C273" s="87" t="s">
        <v>278</v>
      </c>
      <c r="D273" s="65">
        <v>12.504</v>
      </c>
      <c r="E273" s="66">
        <v>4</v>
      </c>
      <c r="F273" s="64" t="s">
        <v>4</v>
      </c>
      <c r="G273" s="186" t="s">
        <v>846</v>
      </c>
      <c r="H273" s="186" t="s">
        <v>861</v>
      </c>
      <c r="I273" s="186" t="s">
        <v>863</v>
      </c>
      <c r="J273" s="186"/>
      <c r="K273" s="186"/>
      <c r="L273" s="186"/>
      <c r="M273" s="186"/>
      <c r="N273" s="186"/>
      <c r="O273" s="186"/>
      <c r="P273" s="186"/>
      <c r="Q273" s="204"/>
    </row>
    <row r="274" spans="1:17" s="16" customFormat="1" ht="24.95" customHeight="1" x14ac:dyDescent="0.2">
      <c r="A274" s="63">
        <v>17</v>
      </c>
      <c r="B274" s="150" t="s">
        <v>14</v>
      </c>
      <c r="C274" s="87" t="s">
        <v>279</v>
      </c>
      <c r="D274" s="65">
        <v>15.005000000000001</v>
      </c>
      <c r="E274" s="66">
        <v>5</v>
      </c>
      <c r="F274" s="64" t="s">
        <v>4</v>
      </c>
      <c r="G274" s="186" t="s">
        <v>850</v>
      </c>
      <c r="H274" s="186" t="s">
        <v>864</v>
      </c>
      <c r="I274" s="186"/>
      <c r="J274" s="186"/>
      <c r="K274" s="186"/>
      <c r="L274" s="186"/>
      <c r="M274" s="186"/>
      <c r="N274" s="186"/>
      <c r="O274" s="186"/>
      <c r="P274" s="186"/>
      <c r="Q274" s="204"/>
    </row>
    <row r="275" spans="1:17" s="16" customFormat="1" ht="24.95" customHeight="1" x14ac:dyDescent="0.2">
      <c r="A275" s="63">
        <v>18</v>
      </c>
      <c r="B275" s="150" t="s">
        <v>14</v>
      </c>
      <c r="C275" s="87" t="s">
        <v>280</v>
      </c>
      <c r="D275" s="65">
        <v>15.005000000000001</v>
      </c>
      <c r="E275" s="66">
        <v>5</v>
      </c>
      <c r="F275" s="64" t="s">
        <v>4</v>
      </c>
      <c r="G275" s="186" t="s">
        <v>850</v>
      </c>
      <c r="H275" s="186" t="s">
        <v>865</v>
      </c>
      <c r="I275" s="186" t="s">
        <v>866</v>
      </c>
      <c r="J275" s="186"/>
      <c r="K275" s="186"/>
      <c r="L275" s="186"/>
      <c r="M275" s="186"/>
      <c r="N275" s="186"/>
      <c r="O275" s="186"/>
      <c r="P275" s="186"/>
      <c r="Q275" s="204"/>
    </row>
    <row r="276" spans="1:17" s="16" customFormat="1" ht="24.95" customHeight="1" thickBot="1" x14ac:dyDescent="0.25">
      <c r="A276" s="67">
        <v>19</v>
      </c>
      <c r="B276" s="144" t="s">
        <v>14</v>
      </c>
      <c r="C276" s="91" t="s">
        <v>281</v>
      </c>
      <c r="D276" s="69">
        <v>10.002000000000001</v>
      </c>
      <c r="E276" s="68">
        <v>3</v>
      </c>
      <c r="F276" s="83" t="s">
        <v>4</v>
      </c>
      <c r="G276" s="213" t="s">
        <v>858</v>
      </c>
      <c r="H276" s="213"/>
      <c r="I276" s="213"/>
      <c r="J276" s="213"/>
      <c r="K276" s="213"/>
      <c r="L276" s="213"/>
      <c r="M276" s="213"/>
      <c r="N276" s="213"/>
      <c r="O276" s="213"/>
      <c r="P276" s="213"/>
      <c r="Q276" s="269"/>
    </row>
    <row r="277" spans="1:17" s="16" customFormat="1" ht="24.95" customHeight="1" thickBot="1" x14ac:dyDescent="0.3">
      <c r="A277" s="18"/>
      <c r="B277" s="19"/>
      <c r="C277" s="22"/>
      <c r="D277" s="108">
        <f>SUM(D258:D276)</f>
        <v>235.40499999999997</v>
      </c>
      <c r="E277" s="21"/>
      <c r="F277" s="20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6"/>
    </row>
    <row r="278" spans="1:17" s="16" customFormat="1" ht="24.95" customHeight="1" x14ac:dyDescent="0.2">
      <c r="A278" s="106"/>
      <c r="B278" s="103"/>
      <c r="C278" s="103"/>
      <c r="D278" s="103"/>
      <c r="E278" s="103"/>
      <c r="F278" s="103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268"/>
    </row>
    <row r="279" spans="1:17" s="16" customFormat="1" ht="24.95" customHeight="1" x14ac:dyDescent="0.2">
      <c r="A279" s="71">
        <v>1</v>
      </c>
      <c r="B279" s="152" t="s">
        <v>15</v>
      </c>
      <c r="C279" s="84" t="s">
        <v>16</v>
      </c>
      <c r="D279" s="85">
        <v>11.499000000000001</v>
      </c>
      <c r="E279" s="86">
        <v>3</v>
      </c>
      <c r="F279" s="84" t="s">
        <v>4</v>
      </c>
      <c r="G279" s="186" t="s">
        <v>867</v>
      </c>
      <c r="H279" s="186" t="s">
        <v>868</v>
      </c>
      <c r="I279" s="186"/>
      <c r="J279" s="186"/>
      <c r="K279" s="186"/>
      <c r="L279" s="186"/>
      <c r="M279" s="186"/>
      <c r="N279" s="186"/>
      <c r="O279" s="186"/>
      <c r="P279" s="186"/>
      <c r="Q279" s="204"/>
    </row>
    <row r="280" spans="1:17" s="16" customFormat="1" ht="24.95" customHeight="1" x14ac:dyDescent="0.2">
      <c r="A280" s="63">
        <v>2</v>
      </c>
      <c r="B280" s="150" t="s">
        <v>15</v>
      </c>
      <c r="C280" s="64" t="s">
        <v>282</v>
      </c>
      <c r="D280" s="65">
        <v>15.000999999999999</v>
      </c>
      <c r="E280" s="66">
        <v>4</v>
      </c>
      <c r="F280" s="64" t="s">
        <v>4</v>
      </c>
      <c r="G280" s="186" t="s">
        <v>875</v>
      </c>
      <c r="H280" s="186" t="s">
        <v>869</v>
      </c>
      <c r="I280" s="186" t="s">
        <v>870</v>
      </c>
      <c r="J280" s="186" t="s">
        <v>872</v>
      </c>
      <c r="K280" s="186" t="s">
        <v>871</v>
      </c>
      <c r="L280" s="186"/>
      <c r="M280" s="186"/>
      <c r="N280" s="186"/>
      <c r="O280" s="186"/>
      <c r="P280" s="186"/>
      <c r="Q280" s="204"/>
    </row>
    <row r="281" spans="1:17" s="16" customFormat="1" ht="24.95" customHeight="1" x14ac:dyDescent="0.2">
      <c r="A281" s="63">
        <v>3</v>
      </c>
      <c r="B281" s="150" t="s">
        <v>15</v>
      </c>
      <c r="C281" s="64" t="s">
        <v>283</v>
      </c>
      <c r="D281" s="65">
        <v>15.005000000000001</v>
      </c>
      <c r="E281" s="66">
        <v>4</v>
      </c>
      <c r="F281" s="64" t="s">
        <v>4</v>
      </c>
      <c r="G281" s="186" t="s">
        <v>873</v>
      </c>
      <c r="H281" s="186" t="s">
        <v>868</v>
      </c>
      <c r="I281" s="186"/>
      <c r="J281" s="186"/>
      <c r="K281" s="186"/>
      <c r="L281" s="186"/>
      <c r="M281" s="186"/>
      <c r="N281" s="186"/>
      <c r="O281" s="186"/>
      <c r="P281" s="186"/>
      <c r="Q281" s="204"/>
    </row>
    <row r="282" spans="1:17" s="16" customFormat="1" ht="24.95" customHeight="1" x14ac:dyDescent="0.2">
      <c r="A282" s="63">
        <v>4</v>
      </c>
      <c r="B282" s="150" t="s">
        <v>15</v>
      </c>
      <c r="C282" s="64" t="s">
        <v>284</v>
      </c>
      <c r="D282" s="65">
        <v>8.9760000000000009</v>
      </c>
      <c r="E282" s="66">
        <v>3</v>
      </c>
      <c r="F282" s="64" t="s">
        <v>4</v>
      </c>
      <c r="G282" s="186" t="s">
        <v>874</v>
      </c>
      <c r="H282" s="186" t="s">
        <v>876</v>
      </c>
      <c r="I282" s="186" t="s">
        <v>877</v>
      </c>
      <c r="J282" s="186" t="s">
        <v>878</v>
      </c>
      <c r="K282" s="186"/>
      <c r="L282" s="186"/>
      <c r="M282" s="186"/>
      <c r="N282" s="186"/>
      <c r="O282" s="186"/>
      <c r="P282" s="186"/>
      <c r="Q282" s="204"/>
    </row>
    <row r="283" spans="1:17" s="16" customFormat="1" ht="24.95" customHeight="1" x14ac:dyDescent="0.2">
      <c r="A283" s="63">
        <v>5</v>
      </c>
      <c r="B283" s="150" t="s">
        <v>15</v>
      </c>
      <c r="C283" s="64" t="s">
        <v>285</v>
      </c>
      <c r="D283" s="65">
        <v>14.954000000000001</v>
      </c>
      <c r="E283" s="66">
        <v>3</v>
      </c>
      <c r="F283" s="64" t="s">
        <v>4</v>
      </c>
      <c r="G283" s="186" t="s">
        <v>874</v>
      </c>
      <c r="H283" s="186" t="s">
        <v>879</v>
      </c>
      <c r="I283" s="186" t="s">
        <v>880</v>
      </c>
      <c r="J283" s="186"/>
      <c r="K283" s="186"/>
      <c r="L283" s="186"/>
      <c r="M283" s="186"/>
      <c r="N283" s="186"/>
      <c r="O283" s="186"/>
      <c r="P283" s="186"/>
      <c r="Q283" s="204"/>
    </row>
    <row r="284" spans="1:17" s="16" customFormat="1" ht="24.95" customHeight="1" x14ac:dyDescent="0.2">
      <c r="A284" s="63">
        <v>6</v>
      </c>
      <c r="B284" s="150" t="s">
        <v>15</v>
      </c>
      <c r="C284" s="64" t="s">
        <v>286</v>
      </c>
      <c r="D284" s="65">
        <v>15.003</v>
      </c>
      <c r="E284" s="66">
        <v>3</v>
      </c>
      <c r="F284" s="64" t="s">
        <v>4</v>
      </c>
      <c r="G284" s="186" t="s">
        <v>881</v>
      </c>
      <c r="H284" s="186" t="s">
        <v>882</v>
      </c>
      <c r="I284" s="186"/>
      <c r="J284" s="186"/>
      <c r="K284" s="186"/>
      <c r="L284" s="186"/>
      <c r="M284" s="186"/>
      <c r="N284" s="186"/>
      <c r="O284" s="186"/>
      <c r="P284" s="186"/>
      <c r="Q284" s="204"/>
    </row>
    <row r="285" spans="1:17" s="16" customFormat="1" ht="24.95" customHeight="1" x14ac:dyDescent="0.2">
      <c r="A285" s="63">
        <v>7</v>
      </c>
      <c r="B285" s="150" t="s">
        <v>15</v>
      </c>
      <c r="C285" s="64" t="s">
        <v>287</v>
      </c>
      <c r="D285" s="65">
        <v>15.002000000000001</v>
      </c>
      <c r="E285" s="66">
        <v>3</v>
      </c>
      <c r="F285" s="64" t="s">
        <v>4</v>
      </c>
      <c r="G285" s="186" t="s">
        <v>881</v>
      </c>
      <c r="H285" s="186" t="s">
        <v>869</v>
      </c>
      <c r="I285" s="186" t="s">
        <v>883</v>
      </c>
      <c r="J285" s="186"/>
      <c r="K285" s="186"/>
      <c r="L285" s="186"/>
      <c r="M285" s="186"/>
      <c r="N285" s="186"/>
      <c r="O285" s="186"/>
      <c r="P285" s="186"/>
      <c r="Q285" s="204"/>
    </row>
    <row r="286" spans="1:17" s="16" customFormat="1" ht="24.95" customHeight="1" x14ac:dyDescent="0.2">
      <c r="A286" s="63">
        <v>8</v>
      </c>
      <c r="B286" s="150" t="s">
        <v>15</v>
      </c>
      <c r="C286" s="64" t="s">
        <v>17</v>
      </c>
      <c r="D286" s="65">
        <v>8.4979999999999993</v>
      </c>
      <c r="E286" s="66">
        <v>4</v>
      </c>
      <c r="F286" s="64" t="s">
        <v>4</v>
      </c>
      <c r="G286" s="186" t="s">
        <v>867</v>
      </c>
      <c r="H286" s="186" t="s">
        <v>868</v>
      </c>
      <c r="I286" s="186"/>
      <c r="J286" s="186"/>
      <c r="K286" s="186"/>
      <c r="L286" s="186"/>
      <c r="M286" s="186"/>
      <c r="N286" s="186"/>
      <c r="O286" s="186"/>
      <c r="P286" s="186"/>
      <c r="Q286" s="204"/>
    </row>
    <row r="287" spans="1:17" s="16" customFormat="1" ht="24.95" customHeight="1" x14ac:dyDescent="0.2">
      <c r="A287" s="63">
        <v>9</v>
      </c>
      <c r="B287" s="150" t="s">
        <v>15</v>
      </c>
      <c r="C287" s="64" t="s">
        <v>288</v>
      </c>
      <c r="D287" s="65">
        <v>13.317</v>
      </c>
      <c r="E287" s="66">
        <v>3</v>
      </c>
      <c r="F287" s="64" t="s">
        <v>4</v>
      </c>
      <c r="G287" s="186" t="s">
        <v>881</v>
      </c>
      <c r="H287" s="186" t="s">
        <v>869</v>
      </c>
      <c r="I287" s="186" t="s">
        <v>884</v>
      </c>
      <c r="J287" s="186" t="s">
        <v>885</v>
      </c>
      <c r="K287" s="186" t="s">
        <v>883</v>
      </c>
      <c r="L287" s="186" t="s">
        <v>886</v>
      </c>
      <c r="M287" s="186"/>
      <c r="N287" s="186"/>
      <c r="O287" s="186"/>
      <c r="P287" s="186"/>
      <c r="Q287" s="204"/>
    </row>
    <row r="288" spans="1:17" s="16" customFormat="1" ht="24.95" customHeight="1" x14ac:dyDescent="0.2">
      <c r="A288" s="63">
        <v>10</v>
      </c>
      <c r="B288" s="150" t="s">
        <v>15</v>
      </c>
      <c r="C288" s="64" t="s">
        <v>289</v>
      </c>
      <c r="D288" s="65">
        <v>15.000999999999999</v>
      </c>
      <c r="E288" s="66">
        <v>3</v>
      </c>
      <c r="F288" s="64" t="s">
        <v>4</v>
      </c>
      <c r="G288" s="186" t="s">
        <v>881</v>
      </c>
      <c r="H288" s="186" t="s">
        <v>887</v>
      </c>
      <c r="I288" s="186" t="s">
        <v>888</v>
      </c>
      <c r="J288" s="186" t="s">
        <v>889</v>
      </c>
      <c r="K288" s="186"/>
      <c r="L288" s="186"/>
      <c r="M288" s="186"/>
      <c r="N288" s="186"/>
      <c r="O288" s="186"/>
      <c r="P288" s="186"/>
      <c r="Q288" s="204"/>
    </row>
    <row r="289" spans="1:17" s="16" customFormat="1" ht="24.95" customHeight="1" x14ac:dyDescent="0.2">
      <c r="A289" s="63">
        <v>11</v>
      </c>
      <c r="B289" s="150" t="s">
        <v>15</v>
      </c>
      <c r="C289" s="64" t="s">
        <v>290</v>
      </c>
      <c r="D289" s="65">
        <v>15.002000000000001</v>
      </c>
      <c r="E289" s="66">
        <v>3</v>
      </c>
      <c r="F289" s="64" t="s">
        <v>4</v>
      </c>
      <c r="G289" s="186" t="s">
        <v>881</v>
      </c>
      <c r="H289" s="186" t="s">
        <v>890</v>
      </c>
      <c r="I289" s="186" t="s">
        <v>891</v>
      </c>
      <c r="J289" s="186" t="s">
        <v>892</v>
      </c>
      <c r="K289" s="186"/>
      <c r="L289" s="186"/>
      <c r="M289" s="186"/>
      <c r="N289" s="186"/>
      <c r="O289" s="186"/>
      <c r="P289" s="186"/>
      <c r="Q289" s="204"/>
    </row>
    <row r="290" spans="1:17" s="16" customFormat="1" ht="24.95" customHeight="1" thickBot="1" x14ac:dyDescent="0.25">
      <c r="A290" s="67">
        <v>12</v>
      </c>
      <c r="B290" s="144" t="s">
        <v>15</v>
      </c>
      <c r="C290" s="83" t="s">
        <v>291</v>
      </c>
      <c r="D290" s="69">
        <v>15.003</v>
      </c>
      <c r="E290" s="68">
        <v>3</v>
      </c>
      <c r="F290" s="83" t="s">
        <v>4</v>
      </c>
      <c r="G290" s="213" t="s">
        <v>881</v>
      </c>
      <c r="H290" s="213" t="s">
        <v>893</v>
      </c>
      <c r="I290" s="213" t="s">
        <v>894</v>
      </c>
      <c r="J290" s="213" t="s">
        <v>892</v>
      </c>
      <c r="K290" s="213"/>
      <c r="L290" s="213"/>
      <c r="M290" s="213"/>
      <c r="N290" s="213"/>
      <c r="O290" s="213"/>
      <c r="P290" s="213"/>
      <c r="Q290" s="269"/>
    </row>
    <row r="291" spans="1:17" s="16" customFormat="1" ht="24.95" customHeight="1" thickBot="1" x14ac:dyDescent="0.3">
      <c r="A291" s="18"/>
      <c r="B291" s="19"/>
      <c r="C291" s="20"/>
      <c r="D291" s="108">
        <f>SUM(D279:D290)</f>
        <v>162.26100000000002</v>
      </c>
      <c r="E291" s="21"/>
      <c r="F291" s="20"/>
      <c r="G291" s="235"/>
      <c r="H291" s="235"/>
      <c r="I291" s="235"/>
      <c r="J291" s="235"/>
      <c r="K291" s="235"/>
      <c r="L291" s="235"/>
      <c r="M291" s="235"/>
      <c r="N291" s="235"/>
      <c r="O291" s="235"/>
      <c r="P291" s="235"/>
      <c r="Q291" s="236"/>
    </row>
    <row r="292" spans="1:17" s="16" customFormat="1" ht="24.95" customHeight="1" x14ac:dyDescent="0.2">
      <c r="A292" s="106"/>
      <c r="B292" s="103"/>
      <c r="C292" s="103"/>
      <c r="D292" s="103"/>
      <c r="E292" s="103"/>
      <c r="F292" s="103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268"/>
    </row>
    <row r="293" spans="1:17" s="16" customFormat="1" ht="24.95" customHeight="1" x14ac:dyDescent="0.2">
      <c r="A293" s="71">
        <v>1</v>
      </c>
      <c r="B293" s="152" t="s">
        <v>18</v>
      </c>
      <c r="C293" s="102" t="s">
        <v>292</v>
      </c>
      <c r="D293" s="85">
        <v>6.875</v>
      </c>
      <c r="E293" s="86">
        <v>4</v>
      </c>
      <c r="F293" s="84" t="s">
        <v>4</v>
      </c>
      <c r="G293" s="186" t="s">
        <v>895</v>
      </c>
      <c r="H293" s="186" t="s">
        <v>896</v>
      </c>
      <c r="I293" s="186" t="s">
        <v>897</v>
      </c>
      <c r="J293" s="186" t="s">
        <v>898</v>
      </c>
      <c r="K293" s="186"/>
      <c r="L293" s="186"/>
      <c r="M293" s="186"/>
      <c r="N293" s="186"/>
      <c r="O293" s="186"/>
      <c r="P293" s="186"/>
      <c r="Q293" s="204"/>
    </row>
    <row r="294" spans="1:17" s="16" customFormat="1" ht="24.95" customHeight="1" x14ac:dyDescent="0.2">
      <c r="A294" s="63">
        <v>2</v>
      </c>
      <c r="B294" s="150" t="s">
        <v>18</v>
      </c>
      <c r="C294" s="87" t="s">
        <v>293</v>
      </c>
      <c r="D294" s="65">
        <v>29.992999999999999</v>
      </c>
      <c r="E294" s="66">
        <v>4</v>
      </c>
      <c r="F294" s="64" t="s">
        <v>4</v>
      </c>
      <c r="G294" s="186" t="s">
        <v>899</v>
      </c>
      <c r="H294" s="186" t="s">
        <v>900</v>
      </c>
      <c r="I294" s="186" t="s">
        <v>901</v>
      </c>
      <c r="J294" s="186" t="s">
        <v>902</v>
      </c>
      <c r="K294" s="186"/>
      <c r="L294" s="186"/>
      <c r="M294" s="186"/>
      <c r="N294" s="186"/>
      <c r="O294" s="186"/>
      <c r="P294" s="186"/>
      <c r="Q294" s="204"/>
    </row>
    <row r="295" spans="1:17" s="16" customFormat="1" ht="24.95" customHeight="1" x14ac:dyDescent="0.2">
      <c r="A295" s="63">
        <v>3</v>
      </c>
      <c r="B295" s="150" t="s">
        <v>18</v>
      </c>
      <c r="C295" s="87" t="s">
        <v>294</v>
      </c>
      <c r="D295" s="65">
        <v>3.746</v>
      </c>
      <c r="E295" s="66">
        <v>4</v>
      </c>
      <c r="F295" s="64" t="s">
        <v>4</v>
      </c>
      <c r="G295" s="186" t="s">
        <v>899</v>
      </c>
      <c r="H295" s="186" t="s">
        <v>900</v>
      </c>
      <c r="I295" s="186" t="s">
        <v>901</v>
      </c>
      <c r="J295" s="186" t="s">
        <v>902</v>
      </c>
      <c r="K295" s="186"/>
      <c r="L295" s="186"/>
      <c r="M295" s="186"/>
      <c r="N295" s="186"/>
      <c r="O295" s="186"/>
      <c r="P295" s="186"/>
      <c r="Q295" s="204"/>
    </row>
    <row r="296" spans="1:17" s="16" customFormat="1" ht="30.75" customHeight="1" x14ac:dyDescent="0.2">
      <c r="A296" s="63">
        <v>4</v>
      </c>
      <c r="B296" s="150" t="s">
        <v>18</v>
      </c>
      <c r="C296" s="87" t="s">
        <v>295</v>
      </c>
      <c r="D296" s="65">
        <v>22.504000000000001</v>
      </c>
      <c r="E296" s="66">
        <v>4</v>
      </c>
      <c r="F296" s="64" t="s">
        <v>4</v>
      </c>
      <c r="G296" s="186" t="s">
        <v>899</v>
      </c>
      <c r="H296" s="212" t="s">
        <v>903</v>
      </c>
      <c r="I296" s="186" t="s">
        <v>904</v>
      </c>
      <c r="J296" s="186"/>
      <c r="K296" s="186"/>
      <c r="L296" s="186"/>
      <c r="M296" s="186"/>
      <c r="N296" s="186"/>
      <c r="O296" s="186"/>
      <c r="P296" s="186"/>
      <c r="Q296" s="204"/>
    </row>
    <row r="297" spans="1:17" s="16" customFormat="1" ht="24.95" customHeight="1" x14ac:dyDescent="0.2">
      <c r="A297" s="63">
        <v>5</v>
      </c>
      <c r="B297" s="150" t="s">
        <v>18</v>
      </c>
      <c r="C297" s="87" t="s">
        <v>54</v>
      </c>
      <c r="D297" s="65">
        <v>15.003</v>
      </c>
      <c r="E297" s="66">
        <v>3</v>
      </c>
      <c r="F297" s="64" t="s">
        <v>4</v>
      </c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204"/>
    </row>
    <row r="298" spans="1:17" s="16" customFormat="1" ht="24.95" customHeight="1" x14ac:dyDescent="0.2">
      <c r="A298" s="63">
        <v>6</v>
      </c>
      <c r="B298" s="150" t="s">
        <v>18</v>
      </c>
      <c r="C298" s="87" t="s">
        <v>296</v>
      </c>
      <c r="D298" s="65">
        <v>15.003</v>
      </c>
      <c r="E298" s="66">
        <v>3</v>
      </c>
      <c r="F298" s="64" t="s">
        <v>4</v>
      </c>
      <c r="G298" s="186" t="s">
        <v>905</v>
      </c>
      <c r="H298" s="186"/>
      <c r="I298" s="186"/>
      <c r="J298" s="186"/>
      <c r="K298" s="186"/>
      <c r="L298" s="186"/>
      <c r="M298" s="186"/>
      <c r="N298" s="186"/>
      <c r="O298" s="186"/>
      <c r="P298" s="186"/>
      <c r="Q298" s="204"/>
    </row>
    <row r="299" spans="1:17" s="16" customFormat="1" ht="24.95" customHeight="1" x14ac:dyDescent="0.2">
      <c r="A299" s="63">
        <v>7</v>
      </c>
      <c r="B299" s="150" t="s">
        <v>18</v>
      </c>
      <c r="C299" s="87" t="s">
        <v>297</v>
      </c>
      <c r="D299" s="65">
        <v>10.002000000000001</v>
      </c>
      <c r="E299" s="66">
        <v>3</v>
      </c>
      <c r="F299" s="64" t="s">
        <v>4</v>
      </c>
      <c r="G299" s="186" t="s">
        <v>905</v>
      </c>
      <c r="H299" s="186"/>
      <c r="I299" s="186"/>
      <c r="J299" s="186"/>
      <c r="K299" s="186"/>
      <c r="L299" s="186"/>
      <c r="M299" s="186"/>
      <c r="N299" s="186"/>
      <c r="O299" s="186"/>
      <c r="P299" s="186"/>
      <c r="Q299" s="204"/>
    </row>
    <row r="300" spans="1:17" s="16" customFormat="1" ht="24.95" customHeight="1" x14ac:dyDescent="0.2">
      <c r="A300" s="63">
        <v>8</v>
      </c>
      <c r="B300" s="150" t="s">
        <v>18</v>
      </c>
      <c r="C300" s="87" t="s">
        <v>298</v>
      </c>
      <c r="D300" s="65">
        <v>10.004</v>
      </c>
      <c r="E300" s="66">
        <v>3</v>
      </c>
      <c r="F300" s="64" t="s">
        <v>4</v>
      </c>
      <c r="G300" s="186" t="s">
        <v>895</v>
      </c>
      <c r="H300" s="186" t="s">
        <v>906</v>
      </c>
      <c r="I300" s="186" t="s">
        <v>897</v>
      </c>
      <c r="J300" s="186" t="s">
        <v>907</v>
      </c>
      <c r="K300" s="186"/>
      <c r="L300" s="186"/>
      <c r="M300" s="186"/>
      <c r="N300" s="186"/>
      <c r="O300" s="186"/>
      <c r="P300" s="186"/>
      <c r="Q300" s="204"/>
    </row>
    <row r="301" spans="1:17" s="16" customFormat="1" ht="24.95" customHeight="1" x14ac:dyDescent="0.2">
      <c r="A301" s="63">
        <v>9</v>
      </c>
      <c r="B301" s="150" t="s">
        <v>18</v>
      </c>
      <c r="C301" s="87" t="s">
        <v>299</v>
      </c>
      <c r="D301" s="65">
        <v>16.498999999999999</v>
      </c>
      <c r="E301" s="66">
        <v>4</v>
      </c>
      <c r="F301" s="64" t="s">
        <v>4</v>
      </c>
      <c r="G301" s="186" t="s">
        <v>908</v>
      </c>
      <c r="H301" s="186" t="s">
        <v>909</v>
      </c>
      <c r="I301" s="186" t="s">
        <v>910</v>
      </c>
      <c r="J301" s="186"/>
      <c r="K301" s="186"/>
      <c r="L301" s="186"/>
      <c r="M301" s="186"/>
      <c r="N301" s="186"/>
      <c r="O301" s="186"/>
      <c r="P301" s="186"/>
      <c r="Q301" s="204"/>
    </row>
    <row r="302" spans="1:17" s="16" customFormat="1" ht="24.95" customHeight="1" x14ac:dyDescent="0.2">
      <c r="A302" s="63">
        <v>10</v>
      </c>
      <c r="B302" s="150" t="s">
        <v>18</v>
      </c>
      <c r="C302" s="87" t="s">
        <v>300</v>
      </c>
      <c r="D302" s="65">
        <v>45.889000000000003</v>
      </c>
      <c r="E302" s="66">
        <v>4</v>
      </c>
      <c r="F302" s="64" t="s">
        <v>4</v>
      </c>
      <c r="G302" s="186" t="s">
        <v>911</v>
      </c>
      <c r="H302" s="186"/>
      <c r="I302" s="186"/>
      <c r="J302" s="186"/>
      <c r="K302" s="186"/>
      <c r="L302" s="186"/>
      <c r="M302" s="186"/>
      <c r="N302" s="186"/>
      <c r="O302" s="186"/>
      <c r="P302" s="186"/>
      <c r="Q302" s="204"/>
    </row>
    <row r="303" spans="1:17" s="16" customFormat="1" ht="24.95" customHeight="1" thickBot="1" x14ac:dyDescent="0.25">
      <c r="A303" s="67">
        <v>11</v>
      </c>
      <c r="B303" s="144" t="s">
        <v>18</v>
      </c>
      <c r="C303" s="91" t="s">
        <v>301</v>
      </c>
      <c r="D303" s="69">
        <v>15.952999999999999</v>
      </c>
      <c r="E303" s="68">
        <v>4</v>
      </c>
      <c r="F303" s="83" t="s">
        <v>4</v>
      </c>
      <c r="G303" s="213" t="s">
        <v>912</v>
      </c>
      <c r="H303" s="213" t="s">
        <v>913</v>
      </c>
      <c r="I303" s="213" t="s">
        <v>914</v>
      </c>
      <c r="J303" s="213"/>
      <c r="K303" s="213"/>
      <c r="L303" s="213"/>
      <c r="M303" s="213"/>
      <c r="N303" s="213"/>
      <c r="O303" s="213"/>
      <c r="P303" s="213"/>
      <c r="Q303" s="269"/>
    </row>
    <row r="304" spans="1:17" s="16" customFormat="1" ht="24.95" customHeight="1" thickBot="1" x14ac:dyDescent="0.3">
      <c r="A304" s="18"/>
      <c r="B304" s="42"/>
      <c r="C304" s="43"/>
      <c r="D304" s="110">
        <f>SUM(D293:D303)</f>
        <v>191.471</v>
      </c>
      <c r="E304" s="44"/>
      <c r="F304" s="4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6"/>
    </row>
    <row r="305" spans="1:17" s="16" customFormat="1" ht="24.95" customHeight="1" x14ac:dyDescent="0.2">
      <c r="A305" s="106"/>
      <c r="B305" s="103"/>
      <c r="C305" s="103"/>
      <c r="D305" s="103"/>
      <c r="E305" s="103"/>
      <c r="F305" s="103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268"/>
    </row>
    <row r="306" spans="1:17" s="16" customFormat="1" ht="24.95" customHeight="1" x14ac:dyDescent="0.2">
      <c r="A306" s="99">
        <v>1</v>
      </c>
      <c r="B306" s="155" t="s">
        <v>19</v>
      </c>
      <c r="C306" s="102" t="s">
        <v>302</v>
      </c>
      <c r="D306" s="85">
        <v>3.3460000000000001</v>
      </c>
      <c r="E306" s="86">
        <v>4</v>
      </c>
      <c r="F306" s="84" t="s">
        <v>4</v>
      </c>
      <c r="G306" s="186" t="s">
        <v>915</v>
      </c>
      <c r="H306" s="186" t="s">
        <v>916</v>
      </c>
      <c r="I306" s="186"/>
      <c r="J306" s="186"/>
      <c r="K306" s="186"/>
      <c r="L306" s="186"/>
      <c r="M306" s="186"/>
      <c r="N306" s="186"/>
      <c r="O306" s="186"/>
      <c r="P306" s="186"/>
      <c r="Q306" s="204"/>
    </row>
    <row r="307" spans="1:17" s="16" customFormat="1" ht="24.95" customHeight="1" x14ac:dyDescent="0.2">
      <c r="A307" s="99">
        <v>2</v>
      </c>
      <c r="B307" s="156" t="s">
        <v>19</v>
      </c>
      <c r="C307" s="87" t="s">
        <v>303</v>
      </c>
      <c r="D307" s="65">
        <v>16.006</v>
      </c>
      <c r="E307" s="66">
        <v>5</v>
      </c>
      <c r="F307" s="64" t="s">
        <v>4</v>
      </c>
      <c r="G307" s="186" t="s">
        <v>917</v>
      </c>
      <c r="H307" s="186" t="s">
        <v>918</v>
      </c>
      <c r="I307" s="186" t="s">
        <v>919</v>
      </c>
      <c r="J307" s="186" t="s">
        <v>920</v>
      </c>
      <c r="K307" s="186"/>
      <c r="L307" s="186"/>
      <c r="M307" s="186"/>
      <c r="N307" s="186"/>
      <c r="O307" s="186"/>
      <c r="P307" s="186"/>
      <c r="Q307" s="204"/>
    </row>
    <row r="308" spans="1:17" s="16" customFormat="1" ht="24.95" customHeight="1" x14ac:dyDescent="0.2">
      <c r="A308" s="99">
        <v>3</v>
      </c>
      <c r="B308" s="156" t="s">
        <v>19</v>
      </c>
      <c r="C308" s="87" t="s">
        <v>304</v>
      </c>
      <c r="D308" s="65">
        <v>14.891</v>
      </c>
      <c r="E308" s="66">
        <v>5</v>
      </c>
      <c r="F308" s="64" t="s">
        <v>4</v>
      </c>
      <c r="G308" s="186" t="s">
        <v>917</v>
      </c>
      <c r="H308" s="186" t="s">
        <v>921</v>
      </c>
      <c r="I308" s="186" t="s">
        <v>922</v>
      </c>
      <c r="J308" s="186" t="s">
        <v>923</v>
      </c>
      <c r="K308" s="186" t="s">
        <v>924</v>
      </c>
      <c r="L308" s="186"/>
      <c r="M308" s="186"/>
      <c r="N308" s="186"/>
      <c r="O308" s="186"/>
      <c r="P308" s="186"/>
      <c r="Q308" s="204"/>
    </row>
    <row r="309" spans="1:17" s="16" customFormat="1" ht="24.95" customHeight="1" x14ac:dyDescent="0.2">
      <c r="A309" s="99">
        <v>4</v>
      </c>
      <c r="B309" s="156" t="s">
        <v>19</v>
      </c>
      <c r="C309" s="87" t="s">
        <v>305</v>
      </c>
      <c r="D309" s="65">
        <v>38.006999999999998</v>
      </c>
      <c r="E309" s="66">
        <v>5</v>
      </c>
      <c r="F309" s="64" t="s">
        <v>4</v>
      </c>
      <c r="G309" s="186" t="s">
        <v>925</v>
      </c>
      <c r="H309" s="186" t="s">
        <v>926</v>
      </c>
      <c r="I309" s="186" t="s">
        <v>927</v>
      </c>
      <c r="J309" s="186" t="s">
        <v>928</v>
      </c>
      <c r="K309" s="186"/>
      <c r="L309" s="186"/>
      <c r="M309" s="186"/>
      <c r="N309" s="186"/>
      <c r="O309" s="186"/>
      <c r="P309" s="186"/>
      <c r="Q309" s="204"/>
    </row>
    <row r="310" spans="1:17" s="16" customFormat="1" ht="24.95" customHeight="1" x14ac:dyDescent="0.2">
      <c r="A310" s="99">
        <v>5</v>
      </c>
      <c r="B310" s="156" t="s">
        <v>19</v>
      </c>
      <c r="C310" s="87" t="s">
        <v>306</v>
      </c>
      <c r="D310" s="65">
        <v>18.202999999999999</v>
      </c>
      <c r="E310" s="66">
        <v>4</v>
      </c>
      <c r="F310" s="64" t="s">
        <v>4</v>
      </c>
      <c r="G310" s="186" t="s">
        <v>929</v>
      </c>
      <c r="H310" s="186" t="s">
        <v>930</v>
      </c>
      <c r="I310" s="186" t="s">
        <v>931</v>
      </c>
      <c r="J310" s="186" t="s">
        <v>932</v>
      </c>
      <c r="K310" s="186"/>
      <c r="L310" s="186"/>
      <c r="M310" s="186"/>
      <c r="N310" s="186"/>
      <c r="O310" s="186"/>
      <c r="P310" s="186"/>
      <c r="Q310" s="204"/>
    </row>
    <row r="311" spans="1:17" s="16" customFormat="1" ht="24.95" customHeight="1" x14ac:dyDescent="0.2">
      <c r="A311" s="99">
        <v>6</v>
      </c>
      <c r="B311" s="156" t="s">
        <v>19</v>
      </c>
      <c r="C311" s="87" t="s">
        <v>56</v>
      </c>
      <c r="D311" s="65">
        <v>19.004999999999999</v>
      </c>
      <c r="E311" s="66">
        <v>4</v>
      </c>
      <c r="F311" s="64" t="s">
        <v>4</v>
      </c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204"/>
    </row>
    <row r="312" spans="1:17" s="16" customFormat="1" ht="24.95" customHeight="1" x14ac:dyDescent="0.2">
      <c r="A312" s="99">
        <v>7</v>
      </c>
      <c r="B312" s="156" t="s">
        <v>19</v>
      </c>
      <c r="C312" s="87" t="s">
        <v>307</v>
      </c>
      <c r="D312" s="65">
        <v>12.004</v>
      </c>
      <c r="E312" s="66">
        <v>4</v>
      </c>
      <c r="F312" s="64" t="s">
        <v>4</v>
      </c>
      <c r="G312" s="186" t="s">
        <v>933</v>
      </c>
      <c r="H312" s="186" t="s">
        <v>934</v>
      </c>
      <c r="I312" s="186" t="s">
        <v>928</v>
      </c>
      <c r="J312" s="186" t="s">
        <v>935</v>
      </c>
      <c r="K312" s="186"/>
      <c r="L312" s="186"/>
      <c r="M312" s="186"/>
      <c r="N312" s="186"/>
      <c r="O312" s="186"/>
      <c r="P312" s="186"/>
      <c r="Q312" s="204"/>
    </row>
    <row r="313" spans="1:17" s="16" customFormat="1" ht="24.95" customHeight="1" x14ac:dyDescent="0.2">
      <c r="A313" s="99">
        <v>8</v>
      </c>
      <c r="B313" s="156" t="s">
        <v>19</v>
      </c>
      <c r="C313" s="87" t="s">
        <v>308</v>
      </c>
      <c r="D313" s="65">
        <v>12.204000000000001</v>
      </c>
      <c r="E313" s="66">
        <v>4</v>
      </c>
      <c r="F313" s="64" t="s">
        <v>4</v>
      </c>
      <c r="G313" s="186" t="s">
        <v>921</v>
      </c>
      <c r="H313" s="186" t="s">
        <v>936</v>
      </c>
      <c r="I313" s="186" t="s">
        <v>937</v>
      </c>
      <c r="J313" s="186"/>
      <c r="K313" s="186"/>
      <c r="L313" s="186"/>
      <c r="M313" s="186"/>
      <c r="N313" s="186"/>
      <c r="O313" s="186"/>
      <c r="P313" s="186"/>
      <c r="Q313" s="204"/>
    </row>
    <row r="314" spans="1:17" s="16" customFormat="1" ht="24.95" customHeight="1" x14ac:dyDescent="0.2">
      <c r="A314" s="99">
        <v>9</v>
      </c>
      <c r="B314" s="156" t="s">
        <v>19</v>
      </c>
      <c r="C314" s="87" t="s">
        <v>309</v>
      </c>
      <c r="D314" s="65">
        <v>8.1159999999999997</v>
      </c>
      <c r="E314" s="66">
        <v>3</v>
      </c>
      <c r="F314" s="64" t="s">
        <v>4</v>
      </c>
      <c r="G314" s="186" t="s">
        <v>938</v>
      </c>
      <c r="H314" s="186" t="s">
        <v>939</v>
      </c>
      <c r="I314" s="186" t="s">
        <v>940</v>
      </c>
      <c r="J314" s="186"/>
      <c r="K314" s="186"/>
      <c r="L314" s="186"/>
      <c r="M314" s="186"/>
      <c r="N314" s="186"/>
      <c r="O314" s="186"/>
      <c r="P314" s="186"/>
      <c r="Q314" s="204"/>
    </row>
    <row r="315" spans="1:17" s="16" customFormat="1" ht="24.95" customHeight="1" x14ac:dyDescent="0.2">
      <c r="A315" s="99">
        <v>10</v>
      </c>
      <c r="B315" s="156" t="s">
        <v>19</v>
      </c>
      <c r="C315" s="87" t="s">
        <v>310</v>
      </c>
      <c r="D315" s="65">
        <v>16.667999999999999</v>
      </c>
      <c r="E315" s="66">
        <v>4</v>
      </c>
      <c r="F315" s="64" t="s">
        <v>4</v>
      </c>
      <c r="G315" s="186" t="s">
        <v>941</v>
      </c>
      <c r="H315" s="186" t="s">
        <v>930</v>
      </c>
      <c r="I315" s="186" t="s">
        <v>942</v>
      </c>
      <c r="J315" s="186" t="s">
        <v>943</v>
      </c>
      <c r="K315" s="186"/>
      <c r="L315" s="186"/>
      <c r="M315" s="186"/>
      <c r="N315" s="186"/>
      <c r="O315" s="186"/>
      <c r="P315" s="186"/>
      <c r="Q315" s="204"/>
    </row>
    <row r="316" spans="1:17" s="16" customFormat="1" ht="24.95" customHeight="1" thickBot="1" x14ac:dyDescent="0.25">
      <c r="A316" s="100">
        <v>11</v>
      </c>
      <c r="B316" s="157" t="s">
        <v>19</v>
      </c>
      <c r="C316" s="91" t="s">
        <v>57</v>
      </c>
      <c r="D316" s="69">
        <v>37.338000000000001</v>
      </c>
      <c r="E316" s="68">
        <v>4</v>
      </c>
      <c r="F316" s="83" t="s">
        <v>4</v>
      </c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69"/>
    </row>
    <row r="317" spans="1:17" s="16" customFormat="1" ht="24.95" customHeight="1" thickBot="1" x14ac:dyDescent="0.3">
      <c r="A317" s="18"/>
      <c r="B317" s="42"/>
      <c r="C317" s="43"/>
      <c r="D317" s="110">
        <f>SUM(D306:D316)</f>
        <v>195.78799999999998</v>
      </c>
      <c r="E317" s="44"/>
      <c r="F317" s="45"/>
      <c r="G317" s="235"/>
      <c r="H317" s="235"/>
      <c r="I317" s="235"/>
      <c r="J317" s="235"/>
      <c r="K317" s="235"/>
      <c r="L317" s="235"/>
      <c r="M317" s="235"/>
      <c r="N317" s="235"/>
      <c r="O317" s="235"/>
      <c r="P317" s="235"/>
      <c r="Q317" s="236"/>
    </row>
    <row r="318" spans="1:17" s="16" customFormat="1" ht="24.95" customHeight="1" x14ac:dyDescent="0.2">
      <c r="A318" s="106"/>
      <c r="B318" s="103"/>
      <c r="C318" s="103"/>
      <c r="D318" s="103"/>
      <c r="E318" s="103"/>
      <c r="F318" s="103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268"/>
    </row>
    <row r="319" spans="1:17" s="16" customFormat="1" ht="24.95" customHeight="1" x14ac:dyDescent="0.2">
      <c r="A319" s="71">
        <v>1</v>
      </c>
      <c r="B319" s="152" t="s">
        <v>20</v>
      </c>
      <c r="C319" s="96" t="s">
        <v>311</v>
      </c>
      <c r="D319" s="85">
        <v>3.0009999999999999</v>
      </c>
      <c r="E319" s="86">
        <v>4</v>
      </c>
      <c r="F319" s="84" t="s">
        <v>4</v>
      </c>
      <c r="G319" s="186" t="s">
        <v>944</v>
      </c>
      <c r="H319" s="186" t="s">
        <v>945</v>
      </c>
      <c r="I319" s="186" t="s">
        <v>946</v>
      </c>
      <c r="J319" s="186" t="s">
        <v>948</v>
      </c>
      <c r="K319" s="186"/>
      <c r="L319" s="186"/>
      <c r="M319" s="186"/>
      <c r="N319" s="186"/>
      <c r="O319" s="186"/>
      <c r="P319" s="186"/>
      <c r="Q319" s="204"/>
    </row>
    <row r="320" spans="1:17" s="16" customFormat="1" ht="24.95" customHeight="1" x14ac:dyDescent="0.2">
      <c r="A320" s="63">
        <v>2</v>
      </c>
      <c r="B320" s="150" t="s">
        <v>20</v>
      </c>
      <c r="C320" s="90" t="s">
        <v>312</v>
      </c>
      <c r="D320" s="65">
        <v>9.0060000000000002</v>
      </c>
      <c r="E320" s="66">
        <v>4</v>
      </c>
      <c r="F320" s="64" t="s">
        <v>4</v>
      </c>
      <c r="G320" s="186" t="s">
        <v>944</v>
      </c>
      <c r="H320" s="186" t="s">
        <v>947</v>
      </c>
      <c r="I320" s="186" t="s">
        <v>949</v>
      </c>
      <c r="J320" s="186"/>
      <c r="K320" s="186"/>
      <c r="L320" s="186"/>
      <c r="M320" s="186"/>
      <c r="N320" s="186"/>
      <c r="O320" s="186"/>
      <c r="P320" s="186"/>
      <c r="Q320" s="204"/>
    </row>
    <row r="321" spans="1:17" s="16" customFormat="1" ht="24.95" customHeight="1" x14ac:dyDescent="0.2">
      <c r="A321" s="63">
        <v>3</v>
      </c>
      <c r="B321" s="150" t="s">
        <v>20</v>
      </c>
      <c r="C321" s="90" t="s">
        <v>313</v>
      </c>
      <c r="D321" s="65">
        <v>10.002000000000001</v>
      </c>
      <c r="E321" s="66">
        <v>4</v>
      </c>
      <c r="F321" s="64" t="s">
        <v>4</v>
      </c>
      <c r="G321" s="186" t="s">
        <v>950</v>
      </c>
      <c r="H321" s="186" t="s">
        <v>944</v>
      </c>
      <c r="I321" s="186" t="s">
        <v>946</v>
      </c>
      <c r="J321" s="186" t="s">
        <v>951</v>
      </c>
      <c r="K321" s="186"/>
      <c r="L321" s="186"/>
      <c r="M321" s="186"/>
      <c r="N321" s="186"/>
      <c r="O321" s="186"/>
      <c r="P321" s="186"/>
      <c r="Q321" s="204"/>
    </row>
    <row r="322" spans="1:17" s="16" customFormat="1" ht="24.95" customHeight="1" x14ac:dyDescent="0.2">
      <c r="A322" s="63">
        <v>4</v>
      </c>
      <c r="B322" s="150" t="s">
        <v>20</v>
      </c>
      <c r="C322" s="90" t="s">
        <v>314</v>
      </c>
      <c r="D322" s="65">
        <v>15.003</v>
      </c>
      <c r="E322" s="66">
        <v>4</v>
      </c>
      <c r="F322" s="64" t="s">
        <v>4</v>
      </c>
      <c r="G322" s="186" t="s">
        <v>950</v>
      </c>
      <c r="H322" s="186" t="s">
        <v>952</v>
      </c>
      <c r="I322" s="186" t="s">
        <v>946</v>
      </c>
      <c r="J322" s="186" t="s">
        <v>951</v>
      </c>
      <c r="K322" s="186" t="s">
        <v>953</v>
      </c>
      <c r="L322" s="186"/>
      <c r="M322" s="186"/>
      <c r="N322" s="186"/>
      <c r="O322" s="186"/>
      <c r="P322" s="186"/>
      <c r="Q322" s="204"/>
    </row>
    <row r="323" spans="1:17" s="16" customFormat="1" ht="24.95" customHeight="1" x14ac:dyDescent="0.2">
      <c r="A323" s="63">
        <v>5</v>
      </c>
      <c r="B323" s="150" t="s">
        <v>20</v>
      </c>
      <c r="C323" s="87" t="s">
        <v>315</v>
      </c>
      <c r="D323" s="65">
        <v>10.314</v>
      </c>
      <c r="E323" s="66">
        <v>4</v>
      </c>
      <c r="F323" s="64" t="s">
        <v>4</v>
      </c>
      <c r="G323" s="186" t="s">
        <v>952</v>
      </c>
      <c r="H323" s="186" t="s">
        <v>947</v>
      </c>
      <c r="I323" s="186" t="s">
        <v>954</v>
      </c>
      <c r="J323" s="186"/>
      <c r="K323" s="186"/>
      <c r="L323" s="186"/>
      <c r="M323" s="186"/>
      <c r="N323" s="186"/>
      <c r="O323" s="186"/>
      <c r="P323" s="186"/>
      <c r="Q323" s="204"/>
    </row>
    <row r="324" spans="1:17" s="16" customFormat="1" ht="24.95" customHeight="1" x14ac:dyDescent="0.2">
      <c r="A324" s="63">
        <v>6</v>
      </c>
      <c r="B324" s="150" t="s">
        <v>20</v>
      </c>
      <c r="C324" s="87" t="s">
        <v>316</v>
      </c>
      <c r="D324" s="65">
        <v>19.504000000000001</v>
      </c>
      <c r="E324" s="66">
        <v>4</v>
      </c>
      <c r="F324" s="64" t="s">
        <v>4</v>
      </c>
      <c r="G324" s="186" t="s">
        <v>955</v>
      </c>
      <c r="H324" s="186" t="s">
        <v>947</v>
      </c>
      <c r="I324" s="186" t="s">
        <v>954</v>
      </c>
      <c r="J324" s="186" t="s">
        <v>956</v>
      </c>
      <c r="K324" s="186" t="s">
        <v>953</v>
      </c>
      <c r="L324" s="186"/>
      <c r="M324" s="186"/>
      <c r="N324" s="186"/>
      <c r="O324" s="186"/>
      <c r="P324" s="186"/>
      <c r="Q324" s="204"/>
    </row>
    <row r="325" spans="1:17" s="16" customFormat="1" ht="24.95" customHeight="1" thickBot="1" x14ac:dyDescent="0.25">
      <c r="A325" s="67">
        <v>7</v>
      </c>
      <c r="B325" s="144" t="s">
        <v>20</v>
      </c>
      <c r="C325" s="91" t="s">
        <v>317</v>
      </c>
      <c r="D325" s="69">
        <v>13.004</v>
      </c>
      <c r="E325" s="68">
        <v>4</v>
      </c>
      <c r="F325" s="83" t="s">
        <v>4</v>
      </c>
      <c r="G325" s="213" t="s">
        <v>955</v>
      </c>
      <c r="H325" s="213" t="s">
        <v>947</v>
      </c>
      <c r="I325" s="213" t="s">
        <v>954</v>
      </c>
      <c r="J325" s="213" t="s">
        <v>956</v>
      </c>
      <c r="K325" s="213" t="s">
        <v>953</v>
      </c>
      <c r="L325" s="213"/>
      <c r="M325" s="213"/>
      <c r="N325" s="213"/>
      <c r="O325" s="213"/>
      <c r="P325" s="213"/>
      <c r="Q325" s="269"/>
    </row>
    <row r="326" spans="1:17" s="16" customFormat="1" ht="24.95" customHeight="1" thickBot="1" x14ac:dyDescent="0.3">
      <c r="A326" s="18"/>
      <c r="B326" s="19"/>
      <c r="C326" s="23"/>
      <c r="D326" s="109">
        <f>SUM(D319:D325)</f>
        <v>79.834000000000003</v>
      </c>
      <c r="E326" s="21"/>
      <c r="F326" s="20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6"/>
    </row>
    <row r="327" spans="1:17" s="16" customFormat="1" ht="24.95" customHeight="1" x14ac:dyDescent="0.2">
      <c r="A327" s="106"/>
      <c r="B327" s="103"/>
      <c r="C327" s="103"/>
      <c r="D327" s="103"/>
      <c r="E327" s="103"/>
      <c r="F327" s="103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268"/>
    </row>
    <row r="328" spans="1:17" s="16" customFormat="1" ht="24.95" customHeight="1" x14ac:dyDescent="0.2">
      <c r="A328" s="71">
        <v>1</v>
      </c>
      <c r="B328" s="152" t="s">
        <v>0</v>
      </c>
      <c r="C328" s="102" t="s">
        <v>318</v>
      </c>
      <c r="D328" s="85">
        <v>15.005000000000001</v>
      </c>
      <c r="E328" s="86">
        <v>4</v>
      </c>
      <c r="F328" s="84" t="s">
        <v>4</v>
      </c>
      <c r="G328" s="186" t="s">
        <v>957</v>
      </c>
      <c r="H328" s="186" t="s">
        <v>962</v>
      </c>
      <c r="I328" s="186" t="s">
        <v>958</v>
      </c>
      <c r="J328" s="186" t="s">
        <v>959</v>
      </c>
      <c r="K328" s="186" t="s">
        <v>960</v>
      </c>
      <c r="L328" s="186"/>
      <c r="M328" s="186"/>
      <c r="N328" s="186"/>
      <c r="O328" s="186"/>
      <c r="P328" s="186"/>
      <c r="Q328" s="204"/>
    </row>
    <row r="329" spans="1:17" s="16" customFormat="1" ht="24.95" customHeight="1" x14ac:dyDescent="0.2">
      <c r="A329" s="71">
        <v>2</v>
      </c>
      <c r="B329" s="150" t="s">
        <v>0</v>
      </c>
      <c r="C329" s="87" t="s">
        <v>319</v>
      </c>
      <c r="D329" s="65">
        <v>15.004</v>
      </c>
      <c r="E329" s="66">
        <v>4</v>
      </c>
      <c r="F329" s="64" t="s">
        <v>4</v>
      </c>
      <c r="G329" s="186" t="s">
        <v>961</v>
      </c>
      <c r="H329" s="186" t="s">
        <v>957</v>
      </c>
      <c r="I329" s="186" t="s">
        <v>963</v>
      </c>
      <c r="J329" s="186" t="s">
        <v>959</v>
      </c>
      <c r="K329" s="186" t="s">
        <v>960</v>
      </c>
      <c r="L329" s="186"/>
      <c r="M329" s="186"/>
      <c r="N329" s="186"/>
      <c r="O329" s="186"/>
      <c r="P329" s="186"/>
      <c r="Q329" s="204"/>
    </row>
    <row r="330" spans="1:17" s="16" customFormat="1" ht="24.95" customHeight="1" x14ac:dyDescent="0.2">
      <c r="A330" s="71">
        <v>3</v>
      </c>
      <c r="B330" s="150" t="s">
        <v>0</v>
      </c>
      <c r="C330" s="87" t="s">
        <v>320</v>
      </c>
      <c r="D330" s="65">
        <v>10.003</v>
      </c>
      <c r="E330" s="66">
        <v>4</v>
      </c>
      <c r="F330" s="64" t="s">
        <v>4</v>
      </c>
      <c r="G330" s="186" t="s">
        <v>957</v>
      </c>
      <c r="H330" s="186" t="s">
        <v>964</v>
      </c>
      <c r="I330" s="186" t="s">
        <v>963</v>
      </c>
      <c r="J330" s="186" t="s">
        <v>960</v>
      </c>
      <c r="K330" s="186"/>
      <c r="L330" s="186"/>
      <c r="M330" s="186"/>
      <c r="N330" s="186"/>
      <c r="O330" s="186"/>
      <c r="P330" s="186"/>
      <c r="Q330" s="204"/>
    </row>
    <row r="331" spans="1:17" s="16" customFormat="1" ht="24.95" customHeight="1" x14ac:dyDescent="0.2">
      <c r="A331" s="71">
        <v>4</v>
      </c>
      <c r="B331" s="150" t="s">
        <v>0</v>
      </c>
      <c r="C331" s="87" t="s">
        <v>321</v>
      </c>
      <c r="D331" s="65">
        <v>10.003</v>
      </c>
      <c r="E331" s="66">
        <v>4</v>
      </c>
      <c r="F331" s="64" t="s">
        <v>4</v>
      </c>
      <c r="G331" s="186" t="s">
        <v>957</v>
      </c>
      <c r="H331" s="186" t="s">
        <v>962</v>
      </c>
      <c r="I331" s="186" t="s">
        <v>965</v>
      </c>
      <c r="J331" s="186" t="s">
        <v>959</v>
      </c>
      <c r="K331" s="186" t="s">
        <v>966</v>
      </c>
      <c r="L331" s="186"/>
      <c r="M331" s="186"/>
      <c r="N331" s="186"/>
      <c r="O331" s="186"/>
      <c r="P331" s="186"/>
      <c r="Q331" s="204"/>
    </row>
    <row r="332" spans="1:17" s="16" customFormat="1" ht="24.95" customHeight="1" thickBot="1" x14ac:dyDescent="0.25">
      <c r="A332" s="81">
        <v>5</v>
      </c>
      <c r="B332" s="144" t="s">
        <v>0</v>
      </c>
      <c r="C332" s="91" t="s">
        <v>60</v>
      </c>
      <c r="D332" s="69">
        <v>5.194</v>
      </c>
      <c r="E332" s="68">
        <v>6</v>
      </c>
      <c r="F332" s="83" t="s">
        <v>4</v>
      </c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69"/>
    </row>
    <row r="333" spans="1:17" s="16" customFormat="1" ht="24.95" customHeight="1" thickBot="1" x14ac:dyDescent="0.3">
      <c r="A333" s="18"/>
      <c r="B333" s="19"/>
      <c r="C333" s="22"/>
      <c r="D333" s="108">
        <f>SUM(D328:D332)</f>
        <v>55.209000000000003</v>
      </c>
      <c r="E333" s="21"/>
      <c r="F333" s="20"/>
      <c r="G333" s="235"/>
      <c r="H333" s="235"/>
      <c r="I333" s="235"/>
      <c r="J333" s="235"/>
      <c r="K333" s="235"/>
      <c r="L333" s="235"/>
      <c r="M333" s="235"/>
      <c r="N333" s="235"/>
      <c r="O333" s="235"/>
      <c r="P333" s="235"/>
      <c r="Q333" s="236"/>
    </row>
    <row r="334" spans="1:17" s="16" customFormat="1" ht="24.95" customHeight="1" x14ac:dyDescent="0.2">
      <c r="A334" s="106"/>
      <c r="B334" s="103"/>
      <c r="C334" s="103"/>
      <c r="D334" s="103"/>
      <c r="E334" s="103"/>
      <c r="F334" s="103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268"/>
    </row>
    <row r="335" spans="1:17" s="16" customFormat="1" ht="24.95" customHeight="1" x14ac:dyDescent="0.2">
      <c r="A335" s="71">
        <v>1</v>
      </c>
      <c r="B335" s="152" t="s">
        <v>1</v>
      </c>
      <c r="C335" s="96" t="s">
        <v>322</v>
      </c>
      <c r="D335" s="85">
        <v>15.004</v>
      </c>
      <c r="E335" s="86">
        <v>5</v>
      </c>
      <c r="F335" s="84" t="s">
        <v>4</v>
      </c>
      <c r="G335" s="186" t="s">
        <v>967</v>
      </c>
      <c r="H335" s="186" t="s">
        <v>968</v>
      </c>
      <c r="I335" s="186"/>
      <c r="J335" s="186"/>
      <c r="K335" s="186"/>
      <c r="L335" s="186"/>
      <c r="M335" s="186"/>
      <c r="N335" s="186"/>
      <c r="O335" s="186"/>
      <c r="P335" s="186"/>
      <c r="Q335" s="204"/>
    </row>
    <row r="336" spans="1:17" s="16" customFormat="1" ht="24.95" customHeight="1" x14ac:dyDescent="0.2">
      <c r="A336" s="63">
        <v>2</v>
      </c>
      <c r="B336" s="150" t="s">
        <v>1</v>
      </c>
      <c r="C336" s="90" t="s">
        <v>323</v>
      </c>
      <c r="D336" s="65">
        <v>10.01</v>
      </c>
      <c r="E336" s="66">
        <v>4</v>
      </c>
      <c r="F336" s="64" t="s">
        <v>4</v>
      </c>
      <c r="G336" s="186" t="s">
        <v>969</v>
      </c>
      <c r="H336" s="186" t="s">
        <v>970</v>
      </c>
      <c r="I336" s="186"/>
      <c r="J336" s="186"/>
      <c r="K336" s="186"/>
      <c r="L336" s="186"/>
      <c r="M336" s="186"/>
      <c r="N336" s="186"/>
      <c r="O336" s="186"/>
      <c r="P336" s="186"/>
      <c r="Q336" s="204"/>
    </row>
    <row r="337" spans="1:17" s="16" customFormat="1" ht="24.95" customHeight="1" x14ac:dyDescent="0.2">
      <c r="A337" s="63">
        <v>3</v>
      </c>
      <c r="B337" s="150" t="s">
        <v>1</v>
      </c>
      <c r="C337" s="90" t="s">
        <v>324</v>
      </c>
      <c r="D337" s="65">
        <v>9.1270000000000007</v>
      </c>
      <c r="E337" s="66">
        <v>5</v>
      </c>
      <c r="F337" s="64" t="s">
        <v>4</v>
      </c>
      <c r="G337" s="186" t="s">
        <v>971</v>
      </c>
      <c r="H337" s="186" t="s">
        <v>972</v>
      </c>
      <c r="I337" s="186"/>
      <c r="J337" s="186"/>
      <c r="K337" s="186"/>
      <c r="L337" s="186"/>
      <c r="M337" s="186"/>
      <c r="N337" s="186"/>
      <c r="O337" s="186"/>
      <c r="P337" s="186"/>
      <c r="Q337" s="204"/>
    </row>
    <row r="338" spans="1:17" s="16" customFormat="1" ht="24.95" customHeight="1" x14ac:dyDescent="0.2">
      <c r="A338" s="63">
        <v>4</v>
      </c>
      <c r="B338" s="150" t="s">
        <v>1</v>
      </c>
      <c r="C338" s="90" t="s">
        <v>325</v>
      </c>
      <c r="D338" s="65">
        <v>9.0009999999999994</v>
      </c>
      <c r="E338" s="66">
        <v>4</v>
      </c>
      <c r="F338" s="64" t="s">
        <v>4</v>
      </c>
      <c r="G338" s="186" t="s">
        <v>973</v>
      </c>
      <c r="H338" s="186" t="s">
        <v>974</v>
      </c>
      <c r="I338" s="186" t="s">
        <v>975</v>
      </c>
      <c r="J338" s="186"/>
      <c r="K338" s="186"/>
      <c r="L338" s="186"/>
      <c r="M338" s="186"/>
      <c r="N338" s="186"/>
      <c r="O338" s="186"/>
      <c r="P338" s="186"/>
      <c r="Q338" s="204"/>
    </row>
    <row r="339" spans="1:17" s="16" customFormat="1" ht="24.95" customHeight="1" x14ac:dyDescent="0.2">
      <c r="A339" s="63">
        <v>5</v>
      </c>
      <c r="B339" s="150" t="s">
        <v>1</v>
      </c>
      <c r="C339" s="90" t="s">
        <v>326</v>
      </c>
      <c r="D339" s="65">
        <v>8.9949999999999992</v>
      </c>
      <c r="E339" s="66">
        <v>4</v>
      </c>
      <c r="F339" s="64" t="s">
        <v>4</v>
      </c>
      <c r="G339" s="186" t="s">
        <v>976</v>
      </c>
      <c r="H339" s="186" t="s">
        <v>977</v>
      </c>
      <c r="I339" s="186" t="s">
        <v>975</v>
      </c>
      <c r="J339" s="186"/>
      <c r="K339" s="186"/>
      <c r="L339" s="186"/>
      <c r="M339" s="186"/>
      <c r="N339" s="186"/>
      <c r="O339" s="186"/>
      <c r="P339" s="186"/>
      <c r="Q339" s="204"/>
    </row>
    <row r="340" spans="1:17" s="16" customFormat="1" ht="24.95" customHeight="1" x14ac:dyDescent="0.2">
      <c r="A340" s="63">
        <v>6</v>
      </c>
      <c r="B340" s="150" t="s">
        <v>1</v>
      </c>
      <c r="C340" s="90" t="s">
        <v>327</v>
      </c>
      <c r="D340" s="82">
        <v>16.914999999999999</v>
      </c>
      <c r="E340" s="66">
        <v>4</v>
      </c>
      <c r="F340" s="64" t="s">
        <v>4</v>
      </c>
      <c r="G340" s="186" t="s">
        <v>978</v>
      </c>
      <c r="H340" s="186" t="s">
        <v>979</v>
      </c>
      <c r="I340" s="186" t="s">
        <v>980</v>
      </c>
      <c r="J340" s="186"/>
      <c r="K340" s="186"/>
      <c r="L340" s="186"/>
      <c r="M340" s="186"/>
      <c r="N340" s="186"/>
      <c r="O340" s="186"/>
      <c r="P340" s="186"/>
      <c r="Q340" s="204"/>
    </row>
    <row r="341" spans="1:17" s="16" customFormat="1" ht="24.95" customHeight="1" x14ac:dyDescent="0.2">
      <c r="A341" s="63">
        <v>7</v>
      </c>
      <c r="B341" s="150" t="s">
        <v>1</v>
      </c>
      <c r="C341" s="90" t="s">
        <v>328</v>
      </c>
      <c r="D341" s="65">
        <v>15.004</v>
      </c>
      <c r="E341" s="66">
        <v>4</v>
      </c>
      <c r="F341" s="64" t="s">
        <v>4</v>
      </c>
      <c r="G341" s="186" t="s">
        <v>981</v>
      </c>
      <c r="H341" s="186" t="s">
        <v>982</v>
      </c>
      <c r="I341" s="186"/>
      <c r="J341" s="186"/>
      <c r="K341" s="186"/>
      <c r="L341" s="186"/>
      <c r="M341" s="186"/>
      <c r="N341" s="186"/>
      <c r="O341" s="186"/>
      <c r="P341" s="186"/>
      <c r="Q341" s="204"/>
    </row>
    <row r="342" spans="1:17" s="16" customFormat="1" ht="24.95" customHeight="1" x14ac:dyDescent="0.2">
      <c r="A342" s="63">
        <v>8</v>
      </c>
      <c r="B342" s="150" t="s">
        <v>1</v>
      </c>
      <c r="C342" s="90" t="s">
        <v>329</v>
      </c>
      <c r="D342" s="65">
        <v>15.004</v>
      </c>
      <c r="E342" s="66">
        <v>4</v>
      </c>
      <c r="F342" s="64" t="s">
        <v>4</v>
      </c>
      <c r="G342" s="186" t="s">
        <v>983</v>
      </c>
      <c r="H342" s="186" t="s">
        <v>978</v>
      </c>
      <c r="I342" s="186" t="s">
        <v>984</v>
      </c>
      <c r="J342" s="186" t="s">
        <v>985</v>
      </c>
      <c r="K342" s="186"/>
      <c r="L342" s="186"/>
      <c r="M342" s="186"/>
      <c r="N342" s="186"/>
      <c r="O342" s="186"/>
      <c r="P342" s="186"/>
      <c r="Q342" s="204"/>
    </row>
    <row r="343" spans="1:17" s="16" customFormat="1" ht="24.95" customHeight="1" x14ac:dyDescent="0.2">
      <c r="A343" s="63">
        <v>9</v>
      </c>
      <c r="B343" s="150" t="s">
        <v>1</v>
      </c>
      <c r="C343" s="90" t="s">
        <v>330</v>
      </c>
      <c r="D343" s="65">
        <v>9.51</v>
      </c>
      <c r="E343" s="66">
        <v>5</v>
      </c>
      <c r="F343" s="64" t="s">
        <v>4</v>
      </c>
      <c r="G343" s="186" t="s">
        <v>986</v>
      </c>
      <c r="H343" s="186" t="s">
        <v>987</v>
      </c>
      <c r="I343" s="186"/>
      <c r="J343" s="186"/>
      <c r="K343" s="186"/>
      <c r="L343" s="186"/>
      <c r="M343" s="186"/>
      <c r="N343" s="186"/>
      <c r="O343" s="186"/>
      <c r="P343" s="186"/>
      <c r="Q343" s="204"/>
    </row>
    <row r="344" spans="1:17" s="16" customFormat="1" ht="24.95" customHeight="1" x14ac:dyDescent="0.2">
      <c r="A344" s="63">
        <v>10</v>
      </c>
      <c r="B344" s="150" t="s">
        <v>1</v>
      </c>
      <c r="C344" s="90" t="s">
        <v>331</v>
      </c>
      <c r="D344" s="65">
        <v>30.602</v>
      </c>
      <c r="E344" s="66">
        <v>4</v>
      </c>
      <c r="F344" s="64" t="s">
        <v>4</v>
      </c>
      <c r="G344" s="186" t="s">
        <v>988</v>
      </c>
      <c r="H344" s="186" t="s">
        <v>989</v>
      </c>
      <c r="I344" s="186" t="s">
        <v>990</v>
      </c>
      <c r="J344" s="186" t="s">
        <v>984</v>
      </c>
      <c r="K344" s="186" t="s">
        <v>992</v>
      </c>
      <c r="L344" s="186" t="s">
        <v>991</v>
      </c>
      <c r="M344" s="186" t="s">
        <v>993</v>
      </c>
      <c r="N344" s="186"/>
      <c r="O344" s="186"/>
      <c r="P344" s="186"/>
      <c r="Q344" s="204"/>
    </row>
    <row r="345" spans="1:17" s="16" customFormat="1" ht="24.95" customHeight="1" x14ac:dyDescent="0.2">
      <c r="A345" s="63">
        <v>11</v>
      </c>
      <c r="B345" s="150" t="s">
        <v>1</v>
      </c>
      <c r="C345" s="90" t="s">
        <v>332</v>
      </c>
      <c r="D345" s="65">
        <v>10.003</v>
      </c>
      <c r="E345" s="66">
        <v>4</v>
      </c>
      <c r="F345" s="64" t="s">
        <v>4</v>
      </c>
      <c r="G345" s="186" t="s">
        <v>994</v>
      </c>
      <c r="H345" s="186" t="s">
        <v>995</v>
      </c>
      <c r="I345" s="186" t="s">
        <v>996</v>
      </c>
      <c r="J345" s="186" t="s">
        <v>997</v>
      </c>
      <c r="K345" s="186" t="s">
        <v>998</v>
      </c>
      <c r="L345" s="186"/>
      <c r="M345" s="186"/>
      <c r="N345" s="186"/>
      <c r="O345" s="186"/>
      <c r="P345" s="186"/>
      <c r="Q345" s="204"/>
    </row>
    <row r="346" spans="1:17" s="16" customFormat="1" ht="24.95" customHeight="1" x14ac:dyDescent="0.2">
      <c r="A346" s="63">
        <v>12</v>
      </c>
      <c r="B346" s="150" t="s">
        <v>1</v>
      </c>
      <c r="C346" s="90" t="s">
        <v>333</v>
      </c>
      <c r="D346" s="65">
        <v>15.009</v>
      </c>
      <c r="E346" s="66">
        <v>4</v>
      </c>
      <c r="F346" s="64" t="s">
        <v>4</v>
      </c>
      <c r="G346" s="186" t="s">
        <v>999</v>
      </c>
      <c r="H346" s="186" t="s">
        <v>1000</v>
      </c>
      <c r="I346" s="186" t="s">
        <v>991</v>
      </c>
      <c r="J346" s="186"/>
      <c r="K346" s="186"/>
      <c r="L346" s="186"/>
      <c r="M346" s="186"/>
      <c r="N346" s="186"/>
      <c r="O346" s="186"/>
      <c r="P346" s="186"/>
      <c r="Q346" s="204"/>
    </row>
    <row r="347" spans="1:17" s="16" customFormat="1" ht="24.95" customHeight="1" x14ac:dyDescent="0.2">
      <c r="A347" s="63">
        <v>13</v>
      </c>
      <c r="B347" s="150" t="s">
        <v>1</v>
      </c>
      <c r="C347" s="90" t="s">
        <v>334</v>
      </c>
      <c r="D347" s="65">
        <v>15.007999999999999</v>
      </c>
      <c r="E347" s="66">
        <v>4</v>
      </c>
      <c r="F347" s="64" t="s">
        <v>4</v>
      </c>
      <c r="G347" s="186" t="s">
        <v>973</v>
      </c>
      <c r="H347" s="186" t="s">
        <v>974</v>
      </c>
      <c r="I347" s="186" t="s">
        <v>1001</v>
      </c>
      <c r="J347" s="186"/>
      <c r="K347" s="186"/>
      <c r="L347" s="186"/>
      <c r="M347" s="186"/>
      <c r="N347" s="186"/>
      <c r="O347" s="186"/>
      <c r="P347" s="186"/>
      <c r="Q347" s="204"/>
    </row>
    <row r="348" spans="1:17" s="16" customFormat="1" ht="24.95" customHeight="1" x14ac:dyDescent="0.2">
      <c r="A348" s="63">
        <v>14</v>
      </c>
      <c r="B348" s="150" t="s">
        <v>1</v>
      </c>
      <c r="C348" s="90" t="s">
        <v>335</v>
      </c>
      <c r="D348" s="65">
        <v>15.034000000000001</v>
      </c>
      <c r="E348" s="66">
        <v>4</v>
      </c>
      <c r="F348" s="64" t="s">
        <v>4</v>
      </c>
      <c r="G348" s="186" t="s">
        <v>1002</v>
      </c>
      <c r="H348" s="186" t="s">
        <v>1004</v>
      </c>
      <c r="I348" s="186" t="s">
        <v>1005</v>
      </c>
      <c r="J348" s="186" t="s">
        <v>1006</v>
      </c>
      <c r="K348" s="186" t="s">
        <v>1007</v>
      </c>
      <c r="L348" s="186" t="s">
        <v>1008</v>
      </c>
      <c r="M348" s="186" t="s">
        <v>1009</v>
      </c>
      <c r="N348" s="186"/>
      <c r="O348" s="186"/>
      <c r="P348" s="186"/>
      <c r="Q348" s="204"/>
    </row>
    <row r="349" spans="1:17" s="16" customFormat="1" ht="24.95" customHeight="1" x14ac:dyDescent="0.2">
      <c r="A349" s="63">
        <v>15</v>
      </c>
      <c r="B349" s="150" t="s">
        <v>1</v>
      </c>
      <c r="C349" s="90" t="s">
        <v>336</v>
      </c>
      <c r="D349" s="65">
        <v>10.004</v>
      </c>
      <c r="E349" s="66">
        <v>4</v>
      </c>
      <c r="F349" s="64" t="s">
        <v>4</v>
      </c>
      <c r="G349" s="186" t="s">
        <v>983</v>
      </c>
      <c r="H349" s="186" t="s">
        <v>1010</v>
      </c>
      <c r="I349" s="186" t="s">
        <v>1006</v>
      </c>
      <c r="J349" s="186" t="s">
        <v>1011</v>
      </c>
      <c r="K349" s="186"/>
      <c r="L349" s="186"/>
      <c r="M349" s="186"/>
      <c r="N349" s="186"/>
      <c r="O349" s="186"/>
      <c r="P349" s="186"/>
      <c r="Q349" s="204"/>
    </row>
    <row r="350" spans="1:17" s="16" customFormat="1" ht="24.95" customHeight="1" x14ac:dyDescent="0.2">
      <c r="A350" s="63">
        <v>16</v>
      </c>
      <c r="B350" s="150" t="s">
        <v>1</v>
      </c>
      <c r="C350" s="90" t="s">
        <v>337</v>
      </c>
      <c r="D350" s="65">
        <v>14.191000000000001</v>
      </c>
      <c r="E350" s="66">
        <v>4</v>
      </c>
      <c r="F350" s="64" t="s">
        <v>4</v>
      </c>
      <c r="G350" s="186" t="s">
        <v>989</v>
      </c>
      <c r="H350" s="186" t="s">
        <v>1012</v>
      </c>
      <c r="I350" s="186" t="s">
        <v>1006</v>
      </c>
      <c r="J350" s="186" t="s">
        <v>1013</v>
      </c>
      <c r="K350" s="186" t="s">
        <v>997</v>
      </c>
      <c r="L350" s="186" t="s">
        <v>1009</v>
      </c>
      <c r="M350" s="186"/>
      <c r="N350" s="186"/>
      <c r="O350" s="186"/>
      <c r="P350" s="186"/>
      <c r="Q350" s="204"/>
    </row>
    <row r="351" spans="1:17" s="16" customFormat="1" ht="24.95" customHeight="1" x14ac:dyDescent="0.2">
      <c r="A351" s="63">
        <v>17</v>
      </c>
      <c r="B351" s="150" t="s">
        <v>1</v>
      </c>
      <c r="C351" s="90" t="s">
        <v>338</v>
      </c>
      <c r="D351" s="65">
        <v>5.008</v>
      </c>
      <c r="E351" s="66">
        <v>4</v>
      </c>
      <c r="F351" s="64" t="s">
        <v>4</v>
      </c>
      <c r="G351" s="186" t="s">
        <v>1014</v>
      </c>
      <c r="H351" s="186" t="s">
        <v>1015</v>
      </c>
      <c r="I351" s="186"/>
      <c r="J351" s="186"/>
      <c r="K351" s="186"/>
      <c r="L351" s="186"/>
      <c r="M351" s="186"/>
      <c r="N351" s="186"/>
      <c r="O351" s="186"/>
      <c r="P351" s="186"/>
      <c r="Q351" s="204"/>
    </row>
    <row r="352" spans="1:17" s="16" customFormat="1" ht="24.95" customHeight="1" x14ac:dyDescent="0.2">
      <c r="A352" s="63">
        <v>18</v>
      </c>
      <c r="B352" s="150" t="s">
        <v>1</v>
      </c>
      <c r="C352" s="90" t="s">
        <v>339</v>
      </c>
      <c r="D352" s="65">
        <v>15.003</v>
      </c>
      <c r="E352" s="66">
        <v>4</v>
      </c>
      <c r="F352" s="64" t="s">
        <v>4</v>
      </c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204"/>
    </row>
    <row r="353" spans="1:17" s="16" customFormat="1" ht="24.95" customHeight="1" x14ac:dyDescent="0.2">
      <c r="A353" s="63">
        <v>19</v>
      </c>
      <c r="B353" s="150" t="s">
        <v>1</v>
      </c>
      <c r="C353" s="90" t="s">
        <v>340</v>
      </c>
      <c r="D353" s="65">
        <v>10.007999999999999</v>
      </c>
      <c r="E353" s="66">
        <v>4</v>
      </c>
      <c r="F353" s="64" t="s">
        <v>4</v>
      </c>
      <c r="G353" s="186" t="s">
        <v>983</v>
      </c>
      <c r="H353" s="186" t="s">
        <v>1016</v>
      </c>
      <c r="I353" s="186" t="s">
        <v>1017</v>
      </c>
      <c r="J353" s="186" t="s">
        <v>997</v>
      </c>
      <c r="K353" s="186"/>
      <c r="L353" s="186"/>
      <c r="M353" s="186"/>
      <c r="N353" s="186"/>
      <c r="O353" s="186"/>
      <c r="P353" s="186"/>
      <c r="Q353" s="204"/>
    </row>
    <row r="354" spans="1:17" s="16" customFormat="1" ht="24.95" customHeight="1" x14ac:dyDescent="0.2">
      <c r="A354" s="63">
        <v>20</v>
      </c>
      <c r="B354" s="150" t="s">
        <v>1</v>
      </c>
      <c r="C354" s="90" t="s">
        <v>341</v>
      </c>
      <c r="D354" s="65">
        <v>13.497</v>
      </c>
      <c r="E354" s="66">
        <v>4</v>
      </c>
      <c r="F354" s="64" t="s">
        <v>4</v>
      </c>
      <c r="G354" s="186" t="s">
        <v>1018</v>
      </c>
      <c r="H354" s="186" t="s">
        <v>1019</v>
      </c>
      <c r="I354" s="186" t="s">
        <v>1045</v>
      </c>
      <c r="J354" s="186" t="s">
        <v>984</v>
      </c>
      <c r="K354" s="186" t="s">
        <v>1020</v>
      </c>
      <c r="L354" s="186" t="s">
        <v>1021</v>
      </c>
      <c r="M354" s="186" t="s">
        <v>1022</v>
      </c>
      <c r="N354" s="186"/>
      <c r="O354" s="186"/>
      <c r="P354" s="186"/>
      <c r="Q354" s="204"/>
    </row>
    <row r="355" spans="1:17" s="16" customFormat="1" ht="32.25" customHeight="1" x14ac:dyDescent="0.2">
      <c r="A355" s="63">
        <v>21</v>
      </c>
      <c r="B355" s="150" t="s">
        <v>1</v>
      </c>
      <c r="C355" s="90" t="s">
        <v>342</v>
      </c>
      <c r="D355" s="65">
        <v>13.443</v>
      </c>
      <c r="E355" s="66">
        <v>4</v>
      </c>
      <c r="F355" s="64" t="s">
        <v>4</v>
      </c>
      <c r="G355" s="186" t="s">
        <v>1023</v>
      </c>
      <c r="H355" s="186" t="s">
        <v>1024</v>
      </c>
      <c r="I355" s="212" t="s">
        <v>1025</v>
      </c>
      <c r="J355" s="186" t="s">
        <v>1026</v>
      </c>
      <c r="K355" s="186" t="s">
        <v>1022</v>
      </c>
      <c r="L355" s="186"/>
      <c r="M355" s="186"/>
      <c r="N355" s="186"/>
      <c r="O355" s="186"/>
      <c r="P355" s="186"/>
      <c r="Q355" s="204"/>
    </row>
    <row r="356" spans="1:17" s="16" customFormat="1" ht="24.95" customHeight="1" x14ac:dyDescent="0.2">
      <c r="A356" s="63">
        <v>22</v>
      </c>
      <c r="B356" s="150" t="s">
        <v>1</v>
      </c>
      <c r="C356" s="90" t="s">
        <v>343</v>
      </c>
      <c r="D356" s="65">
        <v>15.007</v>
      </c>
      <c r="E356" s="66">
        <v>4</v>
      </c>
      <c r="F356" s="64" t="s">
        <v>4</v>
      </c>
      <c r="G356" s="186" t="s">
        <v>1003</v>
      </c>
      <c r="H356" s="186" t="s">
        <v>1027</v>
      </c>
      <c r="I356" s="186" t="s">
        <v>1005</v>
      </c>
      <c r="J356" s="186" t="s">
        <v>1006</v>
      </c>
      <c r="K356" s="186" t="s">
        <v>984</v>
      </c>
      <c r="L356" s="186" t="s">
        <v>1026</v>
      </c>
      <c r="M356" s="186" t="s">
        <v>1007</v>
      </c>
      <c r="N356" s="186"/>
      <c r="O356" s="186"/>
      <c r="P356" s="186"/>
      <c r="Q356" s="204"/>
    </row>
    <row r="357" spans="1:17" s="16" customFormat="1" ht="24.95" customHeight="1" x14ac:dyDescent="0.2">
      <c r="A357" s="63">
        <v>23</v>
      </c>
      <c r="B357" s="150" t="s">
        <v>1</v>
      </c>
      <c r="C357" s="90" t="s">
        <v>344</v>
      </c>
      <c r="D357" s="65">
        <v>8.7430000000000003</v>
      </c>
      <c r="E357" s="66">
        <v>4</v>
      </c>
      <c r="F357" s="64" t="s">
        <v>4</v>
      </c>
      <c r="G357" s="186" t="s">
        <v>1003</v>
      </c>
      <c r="H357" s="186" t="s">
        <v>1016</v>
      </c>
      <c r="I357" s="186" t="s">
        <v>1005</v>
      </c>
      <c r="J357" s="186" t="s">
        <v>1006</v>
      </c>
      <c r="K357" s="186" t="s">
        <v>984</v>
      </c>
      <c r="L357" s="186" t="s">
        <v>1028</v>
      </c>
      <c r="M357" s="186" t="s">
        <v>1017</v>
      </c>
      <c r="N357" s="186"/>
      <c r="O357" s="186"/>
      <c r="P357" s="186"/>
      <c r="Q357" s="204"/>
    </row>
    <row r="358" spans="1:17" s="16" customFormat="1" ht="24.95" customHeight="1" x14ac:dyDescent="0.2">
      <c r="A358" s="63">
        <v>24</v>
      </c>
      <c r="B358" s="150" t="s">
        <v>1</v>
      </c>
      <c r="C358" s="90" t="s">
        <v>345</v>
      </c>
      <c r="D358" s="65">
        <v>5.0090000000000003</v>
      </c>
      <c r="E358" s="66">
        <v>4</v>
      </c>
      <c r="F358" s="64" t="s">
        <v>4</v>
      </c>
      <c r="G358" s="186" t="s">
        <v>1003</v>
      </c>
      <c r="H358" s="186" t="s">
        <v>1027</v>
      </c>
      <c r="I358" s="186" t="s">
        <v>1005</v>
      </c>
      <c r="J358" s="186" t="s">
        <v>1006</v>
      </c>
      <c r="K358" s="186" t="s">
        <v>984</v>
      </c>
      <c r="L358" s="186" t="s">
        <v>1007</v>
      </c>
      <c r="M358" s="186" t="s">
        <v>991</v>
      </c>
      <c r="N358" s="186"/>
      <c r="O358" s="186"/>
      <c r="P358" s="186"/>
      <c r="Q358" s="204"/>
    </row>
    <row r="359" spans="1:17" s="16" customFormat="1" ht="24.95" customHeight="1" x14ac:dyDescent="0.2">
      <c r="A359" s="63">
        <v>25</v>
      </c>
      <c r="B359" s="150" t="s">
        <v>1</v>
      </c>
      <c r="C359" s="90" t="s">
        <v>346</v>
      </c>
      <c r="D359" s="82">
        <v>9.9830000000000005</v>
      </c>
      <c r="E359" s="66">
        <v>4</v>
      </c>
      <c r="F359" s="64" t="s">
        <v>4</v>
      </c>
      <c r="G359" s="186" t="s">
        <v>983</v>
      </c>
      <c r="H359" s="186" t="s">
        <v>1018</v>
      </c>
      <c r="I359" s="186" t="s">
        <v>1005</v>
      </c>
      <c r="J359" s="186" t="s">
        <v>1020</v>
      </c>
      <c r="K359" s="186" t="s">
        <v>1021</v>
      </c>
      <c r="L359" s="186"/>
      <c r="M359" s="186"/>
      <c r="N359" s="186"/>
      <c r="O359" s="186"/>
      <c r="P359" s="186"/>
      <c r="Q359" s="204"/>
    </row>
    <row r="360" spans="1:17" s="16" customFormat="1" ht="24.95" customHeight="1" x14ac:dyDescent="0.2">
      <c r="A360" s="63">
        <v>26</v>
      </c>
      <c r="B360" s="150" t="s">
        <v>1</v>
      </c>
      <c r="C360" s="90" t="s">
        <v>347</v>
      </c>
      <c r="D360" s="65">
        <v>14.978999999999999</v>
      </c>
      <c r="E360" s="66">
        <v>4</v>
      </c>
      <c r="F360" s="64" t="s">
        <v>4</v>
      </c>
      <c r="G360" s="186" t="s">
        <v>1029</v>
      </c>
      <c r="H360" s="186" t="s">
        <v>1004</v>
      </c>
      <c r="I360" s="186" t="s">
        <v>984</v>
      </c>
      <c r="J360" s="186" t="s">
        <v>1007</v>
      </c>
      <c r="K360" s="186" t="s">
        <v>1021</v>
      </c>
      <c r="L360" s="186" t="s">
        <v>1030</v>
      </c>
      <c r="M360" s="186"/>
      <c r="N360" s="186"/>
      <c r="O360" s="186"/>
      <c r="P360" s="186"/>
      <c r="Q360" s="204"/>
    </row>
    <row r="361" spans="1:17" s="16" customFormat="1" ht="32.25" customHeight="1" x14ac:dyDescent="0.2">
      <c r="A361" s="63">
        <v>27</v>
      </c>
      <c r="B361" s="150" t="s">
        <v>1</v>
      </c>
      <c r="C361" s="90" t="s">
        <v>348</v>
      </c>
      <c r="D361" s="65">
        <v>14.696</v>
      </c>
      <c r="E361" s="66">
        <v>4</v>
      </c>
      <c r="F361" s="64" t="s">
        <v>4</v>
      </c>
      <c r="G361" s="186" t="s">
        <v>1029</v>
      </c>
      <c r="H361" s="186" t="s">
        <v>1016</v>
      </c>
      <c r="I361" s="186" t="s">
        <v>984</v>
      </c>
      <c r="J361" s="212" t="s">
        <v>1031</v>
      </c>
      <c r="K361" s="186" t="s">
        <v>1030</v>
      </c>
      <c r="L361" s="186"/>
      <c r="M361" s="186"/>
      <c r="N361" s="186"/>
      <c r="O361" s="186"/>
      <c r="P361" s="186"/>
      <c r="Q361" s="204"/>
    </row>
    <row r="362" spans="1:17" s="16" customFormat="1" ht="24.95" customHeight="1" x14ac:dyDescent="0.2">
      <c r="A362" s="63">
        <v>28</v>
      </c>
      <c r="B362" s="150" t="s">
        <v>1</v>
      </c>
      <c r="C362" s="90" t="s">
        <v>349</v>
      </c>
      <c r="D362" s="65">
        <v>6.1989999999999998</v>
      </c>
      <c r="E362" s="66">
        <v>4</v>
      </c>
      <c r="F362" s="64" t="s">
        <v>4</v>
      </c>
      <c r="G362" s="186" t="s">
        <v>983</v>
      </c>
      <c r="H362" s="186" t="s">
        <v>1032</v>
      </c>
      <c r="I362" s="186" t="s">
        <v>984</v>
      </c>
      <c r="J362" s="186" t="s">
        <v>1033</v>
      </c>
      <c r="K362" s="186" t="s">
        <v>991</v>
      </c>
      <c r="L362" s="186" t="s">
        <v>1022</v>
      </c>
      <c r="M362" s="186"/>
      <c r="N362" s="186"/>
      <c r="O362" s="186"/>
      <c r="P362" s="186"/>
      <c r="Q362" s="204"/>
    </row>
    <row r="363" spans="1:17" s="16" customFormat="1" ht="24.95" customHeight="1" x14ac:dyDescent="0.2">
      <c r="A363" s="63">
        <v>29</v>
      </c>
      <c r="B363" s="150" t="s">
        <v>1</v>
      </c>
      <c r="C363" s="90" t="s">
        <v>350</v>
      </c>
      <c r="D363" s="65">
        <v>15.004</v>
      </c>
      <c r="E363" s="66">
        <v>4</v>
      </c>
      <c r="F363" s="64" t="s">
        <v>4</v>
      </c>
      <c r="G363" s="186" t="s">
        <v>1034</v>
      </c>
      <c r="H363" s="186" t="s">
        <v>1027</v>
      </c>
      <c r="I363" s="186" t="s">
        <v>1007</v>
      </c>
      <c r="J363" s="186" t="s">
        <v>1021</v>
      </c>
      <c r="K363" s="186"/>
      <c r="L363" s="186"/>
      <c r="M363" s="186"/>
      <c r="N363" s="186"/>
      <c r="O363" s="186"/>
      <c r="P363" s="186"/>
      <c r="Q363" s="204"/>
    </row>
    <row r="364" spans="1:17" s="16" customFormat="1" ht="24.95" customHeight="1" x14ac:dyDescent="0.2">
      <c r="A364" s="63">
        <v>30</v>
      </c>
      <c r="B364" s="150" t="s">
        <v>1</v>
      </c>
      <c r="C364" s="90" t="s">
        <v>351</v>
      </c>
      <c r="D364" s="65">
        <v>15.004</v>
      </c>
      <c r="E364" s="66">
        <v>4</v>
      </c>
      <c r="F364" s="64" t="s">
        <v>4</v>
      </c>
      <c r="G364" s="186" t="s">
        <v>1014</v>
      </c>
      <c r="H364" s="186" t="s">
        <v>1015</v>
      </c>
      <c r="I364" s="186"/>
      <c r="J364" s="186"/>
      <c r="K364" s="186"/>
      <c r="L364" s="186"/>
      <c r="M364" s="186"/>
      <c r="N364" s="186"/>
      <c r="O364" s="186"/>
      <c r="P364" s="186"/>
      <c r="Q364" s="204"/>
    </row>
    <row r="365" spans="1:17" s="16" customFormat="1" ht="24.95" customHeight="1" x14ac:dyDescent="0.2">
      <c r="A365" s="63">
        <v>31</v>
      </c>
      <c r="B365" s="150" t="s">
        <v>1</v>
      </c>
      <c r="C365" s="90" t="s">
        <v>352</v>
      </c>
      <c r="D365" s="82">
        <v>3.05</v>
      </c>
      <c r="E365" s="66">
        <v>4</v>
      </c>
      <c r="F365" s="64" t="s">
        <v>4</v>
      </c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204"/>
    </row>
    <row r="366" spans="1:17" s="16" customFormat="1" ht="24.95" customHeight="1" x14ac:dyDescent="0.2">
      <c r="A366" s="63">
        <v>32</v>
      </c>
      <c r="B366" s="150" t="s">
        <v>1</v>
      </c>
      <c r="C366" s="90" t="s">
        <v>61</v>
      </c>
      <c r="D366" s="65">
        <v>55.039000000000001</v>
      </c>
      <c r="E366" s="66">
        <v>4</v>
      </c>
      <c r="F366" s="64" t="s">
        <v>4</v>
      </c>
      <c r="G366" s="186"/>
      <c r="H366" s="186"/>
      <c r="I366" s="186"/>
      <c r="J366" s="186"/>
      <c r="K366" s="186"/>
      <c r="L366" s="186"/>
      <c r="M366" s="186"/>
      <c r="N366" s="186"/>
      <c r="O366" s="186"/>
      <c r="P366" s="186"/>
      <c r="Q366" s="204"/>
    </row>
    <row r="367" spans="1:17" s="16" customFormat="1" ht="24.95" customHeight="1" thickBot="1" x14ac:dyDescent="0.25">
      <c r="A367" s="67">
        <v>33</v>
      </c>
      <c r="B367" s="144" t="s">
        <v>1</v>
      </c>
      <c r="C367" s="97" t="s">
        <v>62</v>
      </c>
      <c r="D367" s="69">
        <v>10.493</v>
      </c>
      <c r="E367" s="68">
        <v>4</v>
      </c>
      <c r="F367" s="83" t="s">
        <v>4</v>
      </c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69"/>
    </row>
    <row r="368" spans="1:17" s="16" customFormat="1" ht="24.95" customHeight="1" thickBot="1" x14ac:dyDescent="0.3">
      <c r="A368" s="18"/>
      <c r="B368" s="19"/>
      <c r="C368" s="23"/>
      <c r="D368" s="108">
        <f>SUM(D335:D367)</f>
        <v>448.58600000000007</v>
      </c>
      <c r="E368" s="21"/>
      <c r="F368" s="20"/>
      <c r="G368" s="235"/>
      <c r="H368" s="235"/>
      <c r="I368" s="235"/>
      <c r="J368" s="235"/>
      <c r="K368" s="235"/>
      <c r="L368" s="235"/>
      <c r="M368" s="235"/>
      <c r="N368" s="235"/>
      <c r="O368" s="235"/>
      <c r="P368" s="235"/>
      <c r="Q368" s="236"/>
    </row>
    <row r="369" spans="1:17" s="16" customFormat="1" ht="24.95" customHeight="1" thickBot="1" x14ac:dyDescent="0.25">
      <c r="A369" s="107"/>
      <c r="B369" s="104"/>
      <c r="C369" s="104"/>
      <c r="D369" s="104"/>
      <c r="E369" s="104"/>
      <c r="F369" s="104"/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71"/>
    </row>
    <row r="370" spans="1:17" s="16" customFormat="1" ht="24.95" customHeight="1" thickBot="1" x14ac:dyDescent="0.3">
      <c r="A370" s="273" t="s">
        <v>362</v>
      </c>
      <c r="B370" s="274"/>
      <c r="C370" s="105"/>
      <c r="D370" s="112">
        <f>SUM(D12:D368)*0.5</f>
        <v>6163.9720000000098</v>
      </c>
      <c r="E370" s="70"/>
      <c r="F370" s="70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6"/>
    </row>
    <row r="371" spans="1:17" s="16" customFormat="1" ht="24" customHeight="1" x14ac:dyDescent="0.25">
      <c r="A371" s="25"/>
      <c r="B371" s="26"/>
      <c r="C371" s="27"/>
      <c r="D371" s="28"/>
      <c r="E371" s="25"/>
      <c r="F371" s="25"/>
    </row>
    <row r="372" spans="1:17" s="16" customFormat="1" ht="24" customHeight="1" x14ac:dyDescent="0.25">
      <c r="B372" s="26"/>
      <c r="D372" s="30"/>
    </row>
    <row r="373" spans="1:17" s="16" customFormat="1" ht="24" customHeight="1" x14ac:dyDescent="0.25">
      <c r="A373" s="31"/>
      <c r="B373" s="31"/>
      <c r="C373" s="31"/>
      <c r="D373" s="31"/>
      <c r="E373" s="31"/>
      <c r="F373" s="31"/>
    </row>
    <row r="374" spans="1:17" s="16" customFormat="1" ht="24" customHeight="1" x14ac:dyDescent="0.2">
      <c r="A374" s="33"/>
      <c r="B374" s="34"/>
      <c r="C374" s="35"/>
      <c r="D374" s="36"/>
      <c r="E374" s="37"/>
      <c r="F374" s="38"/>
    </row>
    <row r="375" spans="1:17" s="16" customFormat="1" ht="24" customHeight="1" x14ac:dyDescent="0.25">
      <c r="A375" s="31"/>
      <c r="B375" s="31"/>
      <c r="C375" s="31"/>
      <c r="D375" s="31"/>
      <c r="E375" s="31"/>
      <c r="F375" s="31"/>
    </row>
    <row r="376" spans="1:17" s="16" customFormat="1" ht="24" customHeight="1" x14ac:dyDescent="0.25">
      <c r="A376" s="31"/>
      <c r="B376" s="31"/>
      <c r="C376" s="31"/>
      <c r="D376" s="31"/>
      <c r="E376" s="31"/>
      <c r="F376" s="31"/>
    </row>
    <row r="377" spans="1:17" s="16" customFormat="1" ht="24" customHeight="1" x14ac:dyDescent="0.25">
      <c r="A377" s="31"/>
      <c r="B377" s="31"/>
      <c r="C377" s="31"/>
      <c r="D377" s="31"/>
      <c r="E377" s="31"/>
      <c r="F377" s="31"/>
    </row>
    <row r="378" spans="1:17" s="16" customFormat="1" ht="24" customHeight="1" x14ac:dyDescent="0.25">
      <c r="A378" s="31"/>
      <c r="B378" s="31"/>
      <c r="C378" s="31"/>
      <c r="D378" s="31"/>
      <c r="E378" s="31"/>
      <c r="F378" s="31"/>
    </row>
    <row r="379" spans="1:17" s="16" customFormat="1" ht="24" customHeight="1" x14ac:dyDescent="0.25">
      <c r="A379" s="31"/>
      <c r="B379" s="31"/>
      <c r="C379" s="31"/>
      <c r="D379" s="31"/>
      <c r="E379" s="31"/>
      <c r="F379" s="31"/>
    </row>
    <row r="380" spans="1:17" s="16" customFormat="1" ht="24" customHeight="1" x14ac:dyDescent="0.25">
      <c r="A380" s="31"/>
      <c r="B380" s="31"/>
      <c r="C380" s="31"/>
      <c r="D380" s="31"/>
      <c r="E380" s="31"/>
      <c r="F380" s="31"/>
    </row>
    <row r="381" spans="1:17" s="24" customFormat="1" ht="24" customHeight="1" x14ac:dyDescent="0.25">
      <c r="A381" s="31"/>
      <c r="B381" s="31"/>
      <c r="C381" s="31"/>
      <c r="D381" s="31"/>
      <c r="E381" s="31"/>
      <c r="F381" s="31"/>
    </row>
    <row r="382" spans="1:17" s="16" customFormat="1" ht="18" customHeight="1" x14ac:dyDescent="0.25">
      <c r="A382" s="31"/>
      <c r="B382" s="31"/>
      <c r="C382" s="31"/>
      <c r="D382" s="31"/>
      <c r="E382" s="31"/>
      <c r="F382" s="31"/>
    </row>
    <row r="383" spans="1:17" s="16" customFormat="1" ht="18" customHeight="1" x14ac:dyDescent="0.25">
      <c r="A383" s="31"/>
      <c r="B383" s="31"/>
      <c r="C383" s="31"/>
      <c r="D383" s="31"/>
      <c r="E383" s="31"/>
      <c r="F383" s="31"/>
    </row>
    <row r="384" spans="1:17" s="16" customFormat="1" ht="24" customHeight="1" x14ac:dyDescent="0.25">
      <c r="A384" s="31"/>
      <c r="B384" s="31"/>
      <c r="C384" s="31"/>
      <c r="D384" s="31"/>
      <c r="E384" s="31"/>
      <c r="F384" s="31"/>
    </row>
    <row r="385" spans="1:6" s="16" customFormat="1" ht="24" customHeight="1" x14ac:dyDescent="0.25">
      <c r="A385" s="31"/>
      <c r="B385" s="31"/>
      <c r="C385" s="31"/>
      <c r="D385" s="31"/>
      <c r="E385" s="31"/>
      <c r="F385" s="31"/>
    </row>
    <row r="386" spans="1:6" s="16" customFormat="1" ht="24" customHeight="1" x14ac:dyDescent="0.25">
      <c r="A386" s="31"/>
      <c r="B386" s="31"/>
      <c r="C386" s="31"/>
      <c r="D386" s="31"/>
      <c r="E386" s="31"/>
      <c r="F386" s="31"/>
    </row>
    <row r="387" spans="1:6" s="16" customFormat="1" ht="24" customHeight="1" x14ac:dyDescent="0.25">
      <c r="A387" s="31"/>
      <c r="B387" s="31"/>
      <c r="C387" s="31"/>
      <c r="D387" s="31"/>
      <c r="E387" s="31"/>
      <c r="F387" s="31"/>
    </row>
    <row r="388" spans="1:6" s="16" customFormat="1" ht="24" customHeight="1" x14ac:dyDescent="0.25">
      <c r="A388" s="31"/>
      <c r="B388" s="31"/>
      <c r="C388" s="31"/>
      <c r="D388" s="31"/>
      <c r="E388" s="31"/>
      <c r="F388" s="31"/>
    </row>
    <row r="389" spans="1:6" s="16" customFormat="1" ht="24" customHeight="1" x14ac:dyDescent="0.25">
      <c r="A389" s="31"/>
      <c r="B389" s="31"/>
      <c r="C389" s="31"/>
      <c r="D389" s="31"/>
      <c r="E389" s="31"/>
      <c r="F389" s="31"/>
    </row>
    <row r="390" spans="1:6" s="16" customFormat="1" ht="24" customHeight="1" x14ac:dyDescent="0.25">
      <c r="A390" s="31"/>
      <c r="B390" s="31"/>
      <c r="C390" s="31"/>
      <c r="D390" s="31"/>
      <c r="E390" s="31"/>
      <c r="F390" s="31"/>
    </row>
    <row r="391" spans="1:6" s="16" customFormat="1" ht="24" customHeight="1" x14ac:dyDescent="0.25">
      <c r="A391" s="31"/>
      <c r="B391" s="31"/>
      <c r="C391" s="31"/>
      <c r="D391" s="31"/>
      <c r="E391" s="31"/>
      <c r="F391" s="31"/>
    </row>
    <row r="392" spans="1:6" s="16" customFormat="1" ht="24" customHeight="1" x14ac:dyDescent="0.25">
      <c r="A392" s="31"/>
      <c r="B392" s="31"/>
      <c r="C392" s="31"/>
      <c r="D392" s="31"/>
      <c r="E392" s="31"/>
      <c r="F392" s="31"/>
    </row>
    <row r="393" spans="1:6" s="16" customFormat="1" ht="24" customHeight="1" x14ac:dyDescent="0.25">
      <c r="A393" s="31"/>
      <c r="B393" s="31"/>
      <c r="C393" s="31"/>
      <c r="D393" s="31"/>
      <c r="E393" s="31"/>
      <c r="F393" s="31"/>
    </row>
    <row r="394" spans="1:6" s="16" customFormat="1" ht="24" customHeight="1" x14ac:dyDescent="0.25">
      <c r="A394" s="31"/>
      <c r="B394" s="31"/>
      <c r="C394" s="31"/>
      <c r="D394" s="31"/>
      <c r="E394" s="31"/>
      <c r="F394" s="31"/>
    </row>
    <row r="395" spans="1:6" s="16" customFormat="1" ht="24" customHeight="1" x14ac:dyDescent="0.25">
      <c r="A395" s="31"/>
      <c r="B395" s="31"/>
      <c r="C395" s="31"/>
      <c r="D395" s="31"/>
      <c r="E395" s="31"/>
      <c r="F395" s="31"/>
    </row>
    <row r="396" spans="1:6" s="16" customFormat="1" ht="24" customHeight="1" x14ac:dyDescent="0.25">
      <c r="A396" s="31"/>
      <c r="B396" s="31"/>
      <c r="C396" s="31"/>
      <c r="D396" s="31"/>
      <c r="E396" s="31"/>
      <c r="F396" s="31"/>
    </row>
    <row r="397" spans="1:6" s="16" customFormat="1" ht="24" customHeight="1" x14ac:dyDescent="0.25">
      <c r="A397" s="31"/>
      <c r="B397" s="31"/>
      <c r="C397" s="31"/>
      <c r="D397" s="31"/>
      <c r="E397" s="31"/>
      <c r="F397" s="31"/>
    </row>
    <row r="398" spans="1:6" s="16" customFormat="1" ht="24" customHeight="1" x14ac:dyDescent="0.25">
      <c r="A398" s="31"/>
      <c r="B398" s="31"/>
      <c r="C398" s="31"/>
      <c r="D398" s="31"/>
      <c r="E398" s="31"/>
      <c r="F398" s="31"/>
    </row>
    <row r="399" spans="1:6" s="16" customFormat="1" ht="24" customHeight="1" x14ac:dyDescent="0.25">
      <c r="A399" s="31"/>
      <c r="B399" s="31"/>
      <c r="C399" s="31"/>
      <c r="D399" s="31"/>
      <c r="E399" s="31"/>
      <c r="F399" s="31"/>
    </row>
    <row r="400" spans="1:6" s="16" customFormat="1" ht="24" customHeight="1" x14ac:dyDescent="0.25">
      <c r="A400" s="31"/>
      <c r="B400" s="31"/>
      <c r="C400" s="31"/>
      <c r="D400" s="31"/>
      <c r="E400" s="31"/>
      <c r="F400" s="31"/>
    </row>
    <row r="401" spans="1:6" s="16" customFormat="1" ht="24" customHeight="1" x14ac:dyDescent="0.25">
      <c r="A401" s="31"/>
      <c r="B401" s="31"/>
      <c r="C401" s="31"/>
      <c r="D401" s="31"/>
      <c r="E401" s="31"/>
      <c r="F401" s="31"/>
    </row>
    <row r="402" spans="1:6" s="16" customFormat="1" ht="24" customHeight="1" x14ac:dyDescent="0.25">
      <c r="A402" s="31"/>
      <c r="B402" s="31"/>
      <c r="C402" s="31"/>
      <c r="D402" s="31"/>
      <c r="E402" s="31"/>
      <c r="F402" s="31"/>
    </row>
    <row r="403" spans="1:6" s="16" customFormat="1" ht="24" customHeight="1" x14ac:dyDescent="0.25">
      <c r="A403" s="31"/>
      <c r="B403" s="31"/>
      <c r="C403" s="31"/>
      <c r="D403" s="31"/>
      <c r="E403" s="31"/>
      <c r="F403" s="31"/>
    </row>
    <row r="404" spans="1:6" s="16" customFormat="1" ht="18" customHeight="1" x14ac:dyDescent="0.25">
      <c r="A404" s="31"/>
      <c r="B404" s="31"/>
      <c r="C404" s="31"/>
      <c r="D404" s="31"/>
      <c r="E404" s="31"/>
      <c r="F404" s="31"/>
    </row>
    <row r="405" spans="1:6" s="16" customFormat="1" ht="18" customHeight="1" x14ac:dyDescent="0.25">
      <c r="A405" s="31"/>
      <c r="B405" s="31"/>
      <c r="C405" s="31"/>
      <c r="D405" s="31"/>
      <c r="E405" s="31"/>
      <c r="F405" s="31"/>
    </row>
    <row r="406" spans="1:6" s="16" customFormat="1" ht="24" customHeight="1" x14ac:dyDescent="0.25">
      <c r="A406" s="31"/>
      <c r="B406" s="31"/>
      <c r="C406" s="31"/>
      <c r="D406" s="31"/>
      <c r="E406" s="31"/>
      <c r="F406" s="31"/>
    </row>
    <row r="407" spans="1:6" s="16" customFormat="1" ht="24" customHeight="1" x14ac:dyDescent="0.25">
      <c r="A407" s="31"/>
      <c r="B407" s="31"/>
      <c r="C407" s="31"/>
      <c r="D407" s="31"/>
      <c r="E407" s="31"/>
      <c r="F407" s="31"/>
    </row>
    <row r="408" spans="1:6" s="16" customFormat="1" ht="24" customHeight="1" x14ac:dyDescent="0.25">
      <c r="A408" s="31"/>
      <c r="B408" s="31"/>
      <c r="C408" s="31"/>
      <c r="D408" s="31"/>
      <c r="E408" s="31"/>
      <c r="F408" s="31"/>
    </row>
    <row r="409" spans="1:6" s="16" customFormat="1" ht="24" customHeight="1" x14ac:dyDescent="0.25">
      <c r="A409" s="31"/>
      <c r="B409" s="31"/>
      <c r="C409" s="31"/>
      <c r="D409" s="31"/>
      <c r="E409" s="31"/>
      <c r="F409" s="31"/>
    </row>
    <row r="410" spans="1:6" s="16" customFormat="1" ht="24" customHeight="1" x14ac:dyDescent="0.25">
      <c r="A410" s="31"/>
      <c r="B410" s="31"/>
      <c r="C410" s="31"/>
      <c r="D410" s="31"/>
      <c r="E410" s="31"/>
      <c r="F410" s="31"/>
    </row>
    <row r="411" spans="1:6" s="16" customFormat="1" ht="24" customHeight="1" x14ac:dyDescent="0.25">
      <c r="A411" s="31"/>
      <c r="B411" s="31"/>
      <c r="C411" s="31"/>
      <c r="D411" s="31"/>
      <c r="E411" s="31"/>
      <c r="F411" s="31"/>
    </row>
    <row r="412" spans="1:6" s="16" customFormat="1" ht="18" customHeight="1" x14ac:dyDescent="0.25">
      <c r="A412" s="31"/>
      <c r="B412" s="31"/>
      <c r="C412" s="31"/>
      <c r="D412" s="31"/>
      <c r="E412" s="31"/>
      <c r="F412" s="31"/>
    </row>
    <row r="413" spans="1:6" s="16" customFormat="1" ht="18" customHeight="1" x14ac:dyDescent="0.25">
      <c r="A413" s="31"/>
      <c r="B413" s="31"/>
      <c r="C413" s="31"/>
      <c r="D413" s="31"/>
      <c r="E413" s="31"/>
      <c r="F413" s="31"/>
    </row>
    <row r="414" spans="1:6" s="16" customFormat="1" ht="24" customHeight="1" x14ac:dyDescent="0.25">
      <c r="A414" s="31"/>
      <c r="B414" s="31"/>
      <c r="C414" s="31"/>
      <c r="D414" s="31"/>
      <c r="E414" s="31"/>
      <c r="F414" s="31"/>
    </row>
    <row r="415" spans="1:6" s="16" customFormat="1" ht="18" customHeight="1" x14ac:dyDescent="0.25">
      <c r="A415" s="31"/>
      <c r="B415" s="31"/>
      <c r="C415" s="31"/>
      <c r="D415" s="31"/>
      <c r="E415" s="31"/>
      <c r="F415" s="31"/>
    </row>
    <row r="416" spans="1:6" s="16" customFormat="1" ht="18" customHeight="1" x14ac:dyDescent="0.25">
      <c r="A416" s="31"/>
      <c r="B416" s="31"/>
      <c r="C416" s="31"/>
      <c r="D416" s="31"/>
      <c r="E416" s="31"/>
      <c r="F416" s="31"/>
    </row>
    <row r="417" spans="1:6" s="16" customFormat="1" ht="24" customHeight="1" x14ac:dyDescent="0.25">
      <c r="A417" s="31"/>
      <c r="B417" s="31"/>
      <c r="C417" s="31"/>
      <c r="D417" s="31"/>
      <c r="E417" s="31"/>
      <c r="F417" s="31"/>
    </row>
    <row r="418" spans="1:6" s="16" customFormat="1" ht="24" customHeight="1" x14ac:dyDescent="0.25">
      <c r="A418" s="31"/>
      <c r="B418" s="31"/>
      <c r="C418" s="31"/>
      <c r="D418" s="31"/>
      <c r="E418" s="31"/>
      <c r="F418" s="31"/>
    </row>
    <row r="419" spans="1:6" s="16" customFormat="1" ht="24" customHeight="1" x14ac:dyDescent="0.25">
      <c r="A419" s="31"/>
      <c r="B419" s="31"/>
      <c r="C419" s="31"/>
      <c r="D419" s="31"/>
      <c r="E419" s="31"/>
      <c r="F419" s="31"/>
    </row>
    <row r="420" spans="1:6" s="16" customFormat="1" ht="24" customHeight="1" x14ac:dyDescent="0.25">
      <c r="A420" s="31"/>
      <c r="B420" s="31"/>
      <c r="C420" s="31"/>
      <c r="D420" s="31"/>
      <c r="E420" s="31"/>
      <c r="F420" s="31"/>
    </row>
    <row r="421" spans="1:6" s="16" customFormat="1" ht="24" customHeight="1" x14ac:dyDescent="0.25">
      <c r="A421" s="31"/>
      <c r="B421" s="31"/>
      <c r="C421" s="31"/>
      <c r="D421" s="31"/>
      <c r="E421" s="31"/>
      <c r="F421" s="31"/>
    </row>
    <row r="422" spans="1:6" s="16" customFormat="1" ht="24" customHeight="1" x14ac:dyDescent="0.25">
      <c r="A422" s="31"/>
      <c r="B422" s="31"/>
      <c r="C422" s="31"/>
      <c r="D422" s="31"/>
      <c r="E422" s="31"/>
      <c r="F422" s="31"/>
    </row>
    <row r="423" spans="1:6" s="16" customFormat="1" ht="24" customHeight="1" x14ac:dyDescent="0.25">
      <c r="A423" s="31"/>
      <c r="B423" s="31"/>
      <c r="C423" s="31"/>
      <c r="D423" s="31"/>
      <c r="E423" s="31"/>
      <c r="F423" s="31"/>
    </row>
    <row r="424" spans="1:6" s="16" customFormat="1" ht="24" customHeight="1" x14ac:dyDescent="0.25">
      <c r="A424" s="31"/>
      <c r="B424" s="31"/>
      <c r="C424" s="31"/>
      <c r="D424" s="31"/>
      <c r="E424" s="31"/>
      <c r="F424" s="31"/>
    </row>
    <row r="425" spans="1:6" s="16" customFormat="1" ht="24" customHeight="1" x14ac:dyDescent="0.25">
      <c r="A425" s="31"/>
      <c r="B425" s="31"/>
      <c r="C425" s="31"/>
      <c r="D425" s="31"/>
      <c r="E425" s="31"/>
      <c r="F425" s="31"/>
    </row>
    <row r="426" spans="1:6" s="16" customFormat="1" ht="24" customHeight="1" x14ac:dyDescent="0.25">
      <c r="A426" s="31"/>
      <c r="B426" s="31"/>
      <c r="C426" s="31"/>
      <c r="D426" s="31"/>
      <c r="E426" s="31"/>
      <c r="F426" s="31"/>
    </row>
    <row r="427" spans="1:6" s="16" customFormat="1" ht="24" customHeight="1" x14ac:dyDescent="0.25">
      <c r="A427" s="31"/>
      <c r="B427" s="31"/>
      <c r="C427" s="31"/>
      <c r="D427" s="31"/>
      <c r="E427" s="31"/>
      <c r="F427" s="31"/>
    </row>
    <row r="428" spans="1:6" s="16" customFormat="1" ht="24" customHeight="1" x14ac:dyDescent="0.25">
      <c r="A428" s="31"/>
      <c r="B428" s="31"/>
      <c r="C428" s="31"/>
      <c r="D428" s="31"/>
      <c r="E428" s="31"/>
      <c r="F428" s="31"/>
    </row>
    <row r="429" spans="1:6" s="16" customFormat="1" ht="24" customHeight="1" x14ac:dyDescent="0.25">
      <c r="A429" s="31"/>
      <c r="B429" s="31"/>
      <c r="C429" s="31"/>
      <c r="D429" s="31"/>
      <c r="E429" s="31"/>
      <c r="F429" s="31"/>
    </row>
    <row r="430" spans="1:6" s="16" customFormat="1" ht="24" customHeight="1" x14ac:dyDescent="0.25">
      <c r="A430" s="31"/>
      <c r="B430" s="31"/>
      <c r="C430" s="31"/>
      <c r="D430" s="31"/>
      <c r="E430" s="31"/>
      <c r="F430" s="31"/>
    </row>
    <row r="431" spans="1:6" s="16" customFormat="1" ht="24" customHeight="1" x14ac:dyDescent="0.25">
      <c r="A431" s="31"/>
      <c r="B431" s="31"/>
      <c r="C431" s="31"/>
      <c r="D431" s="31"/>
      <c r="E431" s="31"/>
      <c r="F431" s="31"/>
    </row>
    <row r="432" spans="1:6" s="16" customFormat="1" ht="24" customHeight="1" x14ac:dyDescent="0.25">
      <c r="A432" s="31"/>
      <c r="B432" s="31"/>
      <c r="C432" s="31"/>
      <c r="D432" s="31"/>
      <c r="E432" s="31"/>
      <c r="F432" s="31"/>
    </row>
    <row r="433" spans="1:6" s="16" customFormat="1" ht="24" customHeight="1" x14ac:dyDescent="0.25">
      <c r="A433" s="31"/>
      <c r="B433" s="31"/>
      <c r="C433" s="31"/>
      <c r="D433" s="31"/>
      <c r="E433" s="31"/>
      <c r="F433" s="31"/>
    </row>
    <row r="434" spans="1:6" s="16" customFormat="1" ht="24" customHeight="1" x14ac:dyDescent="0.25">
      <c r="A434" s="31"/>
      <c r="B434" s="31"/>
      <c r="C434" s="31"/>
      <c r="D434" s="31"/>
      <c r="E434" s="31"/>
      <c r="F434" s="31"/>
    </row>
    <row r="435" spans="1:6" s="16" customFormat="1" ht="24" customHeight="1" x14ac:dyDescent="0.25">
      <c r="A435" s="31"/>
      <c r="B435" s="31"/>
      <c r="C435" s="31"/>
      <c r="D435" s="31"/>
      <c r="E435" s="31"/>
      <c r="F435" s="31"/>
    </row>
    <row r="436" spans="1:6" s="16" customFormat="1" ht="24" customHeight="1" x14ac:dyDescent="0.25">
      <c r="A436" s="31"/>
      <c r="B436" s="31"/>
      <c r="C436" s="31"/>
      <c r="D436" s="31"/>
      <c r="E436" s="31"/>
      <c r="F436" s="31"/>
    </row>
    <row r="437" spans="1:6" s="16" customFormat="1" ht="24" customHeight="1" x14ac:dyDescent="0.25">
      <c r="A437" s="31"/>
      <c r="B437" s="31"/>
      <c r="C437" s="31"/>
      <c r="D437" s="31"/>
      <c r="E437" s="31"/>
      <c r="F437" s="31"/>
    </row>
    <row r="438" spans="1:6" s="16" customFormat="1" ht="24" customHeight="1" x14ac:dyDescent="0.25">
      <c r="A438" s="31"/>
      <c r="B438" s="31"/>
      <c r="C438" s="31"/>
      <c r="D438" s="31"/>
      <c r="E438" s="31"/>
      <c r="F438" s="31"/>
    </row>
    <row r="439" spans="1:6" s="16" customFormat="1" ht="24" customHeight="1" x14ac:dyDescent="0.25">
      <c r="A439" s="31"/>
      <c r="B439" s="31"/>
      <c r="C439" s="31"/>
      <c r="D439" s="31"/>
      <c r="E439" s="31"/>
      <c r="F439" s="31"/>
    </row>
    <row r="440" spans="1:6" s="16" customFormat="1" ht="24" customHeight="1" x14ac:dyDescent="0.25">
      <c r="A440" s="31"/>
      <c r="B440" s="31"/>
      <c r="C440" s="31"/>
      <c r="D440" s="31"/>
      <c r="E440" s="31"/>
      <c r="F440" s="31"/>
    </row>
    <row r="441" spans="1:6" s="16" customFormat="1" ht="24" customHeight="1" x14ac:dyDescent="0.25">
      <c r="A441" s="31"/>
      <c r="B441" s="31"/>
      <c r="C441" s="31"/>
      <c r="D441" s="31"/>
      <c r="E441" s="31"/>
      <c r="F441" s="31"/>
    </row>
    <row r="442" spans="1:6" s="16" customFormat="1" ht="24" customHeight="1" x14ac:dyDescent="0.25">
      <c r="A442" s="31"/>
      <c r="B442" s="31"/>
      <c r="C442" s="31"/>
      <c r="D442" s="31"/>
      <c r="E442" s="31"/>
      <c r="F442" s="31"/>
    </row>
    <row r="443" spans="1:6" s="16" customFormat="1" ht="24" customHeight="1" x14ac:dyDescent="0.25">
      <c r="A443" s="31"/>
      <c r="B443" s="31"/>
      <c r="C443" s="31"/>
      <c r="D443" s="31"/>
      <c r="E443" s="31"/>
      <c r="F443" s="31"/>
    </row>
    <row r="444" spans="1:6" s="16" customFormat="1" ht="24" customHeight="1" x14ac:dyDescent="0.25">
      <c r="A444" s="31"/>
      <c r="B444" s="31"/>
      <c r="C444" s="31"/>
      <c r="D444" s="31"/>
      <c r="E444" s="31"/>
      <c r="F444" s="31"/>
    </row>
    <row r="445" spans="1:6" s="16" customFormat="1" ht="24" customHeight="1" x14ac:dyDescent="0.25">
      <c r="A445" s="31"/>
      <c r="B445" s="31"/>
      <c r="C445" s="31"/>
      <c r="D445" s="31"/>
      <c r="E445" s="31"/>
      <c r="F445" s="31"/>
    </row>
    <row r="446" spans="1:6" s="16" customFormat="1" ht="24" customHeight="1" x14ac:dyDescent="0.25">
      <c r="A446" s="31"/>
      <c r="B446" s="31"/>
      <c r="C446" s="31"/>
      <c r="D446" s="31"/>
      <c r="E446" s="31"/>
      <c r="F446" s="31"/>
    </row>
    <row r="447" spans="1:6" s="16" customFormat="1" ht="24" customHeight="1" x14ac:dyDescent="0.25">
      <c r="A447" s="31"/>
      <c r="B447" s="31"/>
      <c r="C447" s="31"/>
      <c r="D447" s="31"/>
      <c r="E447" s="31"/>
      <c r="F447" s="31"/>
    </row>
    <row r="448" spans="1:6" s="16" customFormat="1" ht="24" customHeight="1" x14ac:dyDescent="0.25">
      <c r="A448" s="31"/>
      <c r="B448" s="31"/>
      <c r="C448" s="31"/>
      <c r="D448" s="31"/>
      <c r="E448" s="31"/>
      <c r="F448" s="31"/>
    </row>
    <row r="449" spans="1:7" s="16" customFormat="1" ht="24" customHeight="1" x14ac:dyDescent="0.25">
      <c r="A449" s="31"/>
      <c r="B449" s="31"/>
      <c r="C449" s="31"/>
      <c r="D449" s="31"/>
      <c r="E449" s="31"/>
      <c r="F449" s="31"/>
    </row>
    <row r="450" spans="1:7" s="16" customFormat="1" ht="24" customHeight="1" x14ac:dyDescent="0.25">
      <c r="A450" s="31"/>
      <c r="B450" s="31"/>
      <c r="C450" s="31"/>
      <c r="D450" s="31"/>
      <c r="E450" s="31"/>
      <c r="F450" s="31"/>
    </row>
    <row r="451" spans="1:7" s="16" customFormat="1" ht="24" customHeight="1" x14ac:dyDescent="0.25">
      <c r="A451" s="31"/>
      <c r="B451" s="31"/>
      <c r="C451" s="31"/>
      <c r="D451" s="31"/>
      <c r="E451" s="31"/>
      <c r="F451" s="31"/>
    </row>
    <row r="452" spans="1:7" s="16" customFormat="1" ht="24" customHeight="1" x14ac:dyDescent="0.25">
      <c r="A452" s="31"/>
      <c r="B452" s="31"/>
      <c r="C452" s="31"/>
      <c r="D452" s="31"/>
      <c r="E452" s="31"/>
      <c r="F452" s="31"/>
    </row>
    <row r="453" spans="1:7" s="16" customFormat="1" ht="24" customHeight="1" x14ac:dyDescent="0.25">
      <c r="A453" s="31"/>
      <c r="B453" s="31"/>
      <c r="C453" s="31"/>
      <c r="D453" s="31"/>
      <c r="E453" s="31"/>
      <c r="F453" s="31"/>
    </row>
    <row r="454" spans="1:7" s="16" customFormat="1" ht="24" customHeight="1" x14ac:dyDescent="0.25">
      <c r="A454" s="31"/>
      <c r="B454" s="31"/>
      <c r="C454" s="31"/>
      <c r="D454" s="31"/>
      <c r="E454" s="31"/>
      <c r="F454" s="31"/>
    </row>
    <row r="455" spans="1:7" s="16" customFormat="1" ht="24" customHeight="1" x14ac:dyDescent="0.25">
      <c r="A455" s="31"/>
      <c r="B455" s="31"/>
      <c r="C455" s="31"/>
      <c r="D455" s="31"/>
      <c r="E455" s="31"/>
      <c r="F455" s="31"/>
    </row>
    <row r="456" spans="1:7" s="16" customFormat="1" ht="24" customHeight="1" x14ac:dyDescent="0.25">
      <c r="A456" s="31"/>
      <c r="B456" s="31"/>
      <c r="C456" s="31"/>
      <c r="D456" s="31"/>
      <c r="E456" s="31"/>
      <c r="F456" s="31"/>
    </row>
    <row r="457" spans="1:7" s="16" customFormat="1" ht="24" customHeight="1" x14ac:dyDescent="0.25">
      <c r="A457" s="31"/>
      <c r="B457" s="31"/>
      <c r="C457" s="31"/>
      <c r="D457" s="31"/>
      <c r="E457" s="31"/>
      <c r="F457" s="31"/>
    </row>
    <row r="458" spans="1:7" s="16" customFormat="1" ht="24" customHeight="1" x14ac:dyDescent="0.25">
      <c r="A458" s="31"/>
      <c r="B458" s="31"/>
      <c r="C458" s="31"/>
      <c r="D458" s="31"/>
      <c r="E458" s="31"/>
      <c r="F458" s="31"/>
    </row>
    <row r="459" spans="1:7" s="16" customFormat="1" ht="18" customHeight="1" x14ac:dyDescent="0.25">
      <c r="A459" s="31"/>
      <c r="B459" s="31"/>
      <c r="C459" s="31"/>
      <c r="D459" s="31"/>
      <c r="E459" s="31"/>
      <c r="F459" s="31"/>
    </row>
    <row r="460" spans="1:7" s="16" customFormat="1" ht="18" customHeight="1" x14ac:dyDescent="0.25">
      <c r="A460" s="31"/>
      <c r="B460" s="31"/>
      <c r="C460" s="31"/>
      <c r="D460" s="31"/>
      <c r="E460" s="31"/>
      <c r="F460" s="31"/>
    </row>
    <row r="461" spans="1:7" s="16" customFormat="1" ht="18" customHeight="1" x14ac:dyDescent="0.25">
      <c r="A461" s="31"/>
      <c r="B461" s="31"/>
      <c r="C461" s="31"/>
      <c r="D461" s="31"/>
      <c r="E461" s="31"/>
      <c r="F461" s="31"/>
    </row>
    <row r="462" spans="1:7" s="16" customFormat="1" ht="22.5" customHeight="1" x14ac:dyDescent="0.25">
      <c r="A462" s="31"/>
      <c r="B462" s="31"/>
      <c r="C462" s="31"/>
      <c r="D462" s="31"/>
      <c r="E462" s="31"/>
      <c r="F462" s="31"/>
      <c r="G462" s="29"/>
    </row>
    <row r="463" spans="1:7" s="16" customFormat="1" ht="22.5" customHeight="1" x14ac:dyDescent="0.25">
      <c r="A463" s="31"/>
      <c r="B463" s="31"/>
      <c r="C463" s="31"/>
      <c r="D463" s="31"/>
      <c r="E463" s="31"/>
      <c r="F463" s="31"/>
      <c r="G463" s="29"/>
    </row>
    <row r="464" spans="1:7" ht="22.5" customHeight="1" x14ac:dyDescent="0.25">
      <c r="G464" s="32"/>
    </row>
    <row r="465" spans="7:7" ht="22.5" customHeight="1" x14ac:dyDescent="0.25">
      <c r="G465" s="32"/>
    </row>
    <row r="466" spans="7:7" ht="22.5" customHeight="1" x14ac:dyDescent="0.25">
      <c r="G466" s="32"/>
    </row>
    <row r="467" spans="7:7" ht="22.5" customHeight="1" x14ac:dyDescent="0.25">
      <c r="G467" s="32"/>
    </row>
    <row r="468" spans="7:7" ht="22.5" customHeight="1" x14ac:dyDescent="0.25">
      <c r="G468" s="32"/>
    </row>
    <row r="469" spans="7:7" ht="22.5" customHeight="1" x14ac:dyDescent="0.25">
      <c r="G469" s="32"/>
    </row>
    <row r="470" spans="7:7" ht="22.5" customHeight="1" x14ac:dyDescent="0.25">
      <c r="G470" s="32"/>
    </row>
    <row r="471" spans="7:7" ht="22.5" customHeight="1" x14ac:dyDescent="0.25">
      <c r="G471" s="32"/>
    </row>
    <row r="472" spans="7:7" ht="22.5" customHeight="1" x14ac:dyDescent="0.25">
      <c r="G472" s="32"/>
    </row>
    <row r="473" spans="7:7" ht="22.5" customHeight="1" x14ac:dyDescent="0.25">
      <c r="G473" s="32"/>
    </row>
    <row r="474" spans="7:7" ht="22.5" customHeight="1" x14ac:dyDescent="0.25">
      <c r="G474" s="32"/>
    </row>
    <row r="475" spans="7:7" ht="22.5" customHeight="1" x14ac:dyDescent="0.25">
      <c r="G475" s="32"/>
    </row>
    <row r="476" spans="7:7" ht="22.5" customHeight="1" x14ac:dyDescent="0.25">
      <c r="G476" s="32"/>
    </row>
    <row r="477" spans="7:7" ht="22.5" customHeight="1" x14ac:dyDescent="0.25">
      <c r="G477" s="32"/>
    </row>
    <row r="478" spans="7:7" ht="22.5" customHeight="1" x14ac:dyDescent="0.25">
      <c r="G478" s="32"/>
    </row>
    <row r="479" spans="7:7" ht="22.5" customHeight="1" x14ac:dyDescent="0.25">
      <c r="G479" s="32"/>
    </row>
    <row r="480" spans="7:7" ht="22.5" customHeight="1" x14ac:dyDescent="0.25">
      <c r="G480" s="32"/>
    </row>
    <row r="481" spans="7:7" ht="22.5" customHeight="1" x14ac:dyDescent="0.25">
      <c r="G481" s="32"/>
    </row>
    <row r="482" spans="7:7" ht="22.5" customHeight="1" x14ac:dyDescent="0.25">
      <c r="G482" s="32"/>
    </row>
    <row r="483" spans="7:7" ht="22.5" customHeight="1" x14ac:dyDescent="0.25">
      <c r="G483" s="32"/>
    </row>
    <row r="484" spans="7:7" ht="22.5" customHeight="1" x14ac:dyDescent="0.25">
      <c r="G484" s="32"/>
    </row>
    <row r="485" spans="7:7" ht="22.5" customHeight="1" x14ac:dyDescent="0.25">
      <c r="G485" s="32"/>
    </row>
    <row r="486" spans="7:7" ht="22.5" customHeight="1" x14ac:dyDescent="0.25">
      <c r="G486" s="32"/>
    </row>
    <row r="487" spans="7:7" ht="22.5" customHeight="1" x14ac:dyDescent="0.25">
      <c r="G487" s="32"/>
    </row>
    <row r="488" spans="7:7" ht="22.5" customHeight="1" x14ac:dyDescent="0.25">
      <c r="G488" s="32"/>
    </row>
    <row r="489" spans="7:7" ht="22.5" customHeight="1" x14ac:dyDescent="0.25">
      <c r="G489" s="32"/>
    </row>
    <row r="490" spans="7:7" ht="22.5" customHeight="1" x14ac:dyDescent="0.25">
      <c r="G490" s="32"/>
    </row>
    <row r="491" spans="7:7" ht="22.5" customHeight="1" x14ac:dyDescent="0.25">
      <c r="G491" s="32"/>
    </row>
    <row r="492" spans="7:7" ht="22.5" customHeight="1" x14ac:dyDescent="0.25">
      <c r="G492" s="32"/>
    </row>
    <row r="493" spans="7:7" ht="22.5" customHeight="1" x14ac:dyDescent="0.25">
      <c r="G493" s="32"/>
    </row>
    <row r="494" spans="7:7" ht="22.5" customHeight="1" x14ac:dyDescent="0.25">
      <c r="G494" s="32"/>
    </row>
    <row r="495" spans="7:7" ht="22.5" customHeight="1" x14ac:dyDescent="0.25">
      <c r="G495" s="32"/>
    </row>
    <row r="496" spans="7:7" ht="22.5" customHeight="1" x14ac:dyDescent="0.25">
      <c r="G496" s="32"/>
    </row>
    <row r="497" spans="7:7" ht="22.5" customHeight="1" x14ac:dyDescent="0.25">
      <c r="G497" s="32"/>
    </row>
    <row r="498" spans="7:7" ht="22.5" customHeight="1" x14ac:dyDescent="0.25">
      <c r="G498" s="32"/>
    </row>
    <row r="499" spans="7:7" ht="22.5" customHeight="1" x14ac:dyDescent="0.25">
      <c r="G499" s="32"/>
    </row>
    <row r="500" spans="7:7" ht="22.5" customHeight="1" x14ac:dyDescent="0.25">
      <c r="G500" s="32"/>
    </row>
    <row r="501" spans="7:7" ht="22.5" customHeight="1" x14ac:dyDescent="0.25">
      <c r="G501" s="32"/>
    </row>
    <row r="502" spans="7:7" ht="22.5" customHeight="1" x14ac:dyDescent="0.25">
      <c r="G502" s="32"/>
    </row>
    <row r="503" spans="7:7" ht="22.5" customHeight="1" x14ac:dyDescent="0.25">
      <c r="G503" s="32"/>
    </row>
    <row r="504" spans="7:7" ht="22.5" customHeight="1" x14ac:dyDescent="0.25">
      <c r="G504" s="32"/>
    </row>
    <row r="505" spans="7:7" ht="22.5" customHeight="1" x14ac:dyDescent="0.25">
      <c r="G505" s="32"/>
    </row>
    <row r="506" spans="7:7" ht="22.5" customHeight="1" x14ac:dyDescent="0.25">
      <c r="G506" s="32"/>
    </row>
    <row r="507" spans="7:7" ht="22.5" customHeight="1" x14ac:dyDescent="0.25">
      <c r="G507" s="32"/>
    </row>
    <row r="508" spans="7:7" ht="22.5" customHeight="1" x14ac:dyDescent="0.25">
      <c r="G508" s="32"/>
    </row>
    <row r="509" spans="7:7" ht="22.5" customHeight="1" x14ac:dyDescent="0.25">
      <c r="G509" s="32"/>
    </row>
    <row r="510" spans="7:7" ht="22.5" customHeight="1" x14ac:dyDescent="0.25">
      <c r="G510" s="32"/>
    </row>
    <row r="511" spans="7:7" ht="22.5" customHeight="1" x14ac:dyDescent="0.25">
      <c r="G511" s="32"/>
    </row>
    <row r="512" spans="7:7" ht="22.5" customHeight="1" x14ac:dyDescent="0.25">
      <c r="G512" s="32"/>
    </row>
    <row r="513" spans="7:7" ht="22.5" customHeight="1" x14ac:dyDescent="0.25">
      <c r="G513" s="32"/>
    </row>
    <row r="514" spans="7:7" ht="22.5" customHeight="1" x14ac:dyDescent="0.25">
      <c r="G514" s="32"/>
    </row>
    <row r="515" spans="7:7" ht="22.5" customHeight="1" x14ac:dyDescent="0.25">
      <c r="G515" s="32"/>
    </row>
    <row r="516" spans="7:7" ht="22.5" customHeight="1" x14ac:dyDescent="0.25">
      <c r="G516" s="32"/>
    </row>
    <row r="517" spans="7:7" ht="22.5" customHeight="1" x14ac:dyDescent="0.25">
      <c r="G517" s="32"/>
    </row>
    <row r="518" spans="7:7" ht="22.5" customHeight="1" x14ac:dyDescent="0.25">
      <c r="G518" s="32"/>
    </row>
    <row r="519" spans="7:7" ht="22.5" customHeight="1" x14ac:dyDescent="0.25">
      <c r="G519" s="32"/>
    </row>
    <row r="520" spans="7:7" ht="22.5" customHeight="1" x14ac:dyDescent="0.25">
      <c r="G520" s="32"/>
    </row>
    <row r="521" spans="7:7" ht="22.5" customHeight="1" x14ac:dyDescent="0.25">
      <c r="G521" s="32"/>
    </row>
    <row r="522" spans="7:7" ht="22.5" customHeight="1" x14ac:dyDescent="0.25">
      <c r="G522" s="32"/>
    </row>
    <row r="523" spans="7:7" ht="22.5" customHeight="1" x14ac:dyDescent="0.25">
      <c r="G523" s="32"/>
    </row>
    <row r="524" spans="7:7" ht="22.5" customHeight="1" x14ac:dyDescent="0.25">
      <c r="G524" s="32"/>
    </row>
    <row r="525" spans="7:7" ht="22.5" customHeight="1" x14ac:dyDescent="0.25">
      <c r="G525" s="32"/>
    </row>
    <row r="526" spans="7:7" ht="22.5" customHeight="1" x14ac:dyDescent="0.25">
      <c r="G526" s="32"/>
    </row>
    <row r="527" spans="7:7" ht="22.5" customHeight="1" x14ac:dyDescent="0.25">
      <c r="G527" s="32"/>
    </row>
    <row r="528" spans="7:7" ht="22.5" customHeight="1" x14ac:dyDescent="0.25">
      <c r="G528" s="32"/>
    </row>
    <row r="529" spans="7:7" ht="22.5" customHeight="1" x14ac:dyDescent="0.25">
      <c r="G529" s="32"/>
    </row>
    <row r="530" spans="7:7" ht="22.5" customHeight="1" x14ac:dyDescent="0.25">
      <c r="G530" s="32"/>
    </row>
    <row r="531" spans="7:7" ht="22.5" customHeight="1" x14ac:dyDescent="0.25">
      <c r="G531" s="32"/>
    </row>
    <row r="532" spans="7:7" ht="22.5" customHeight="1" x14ac:dyDescent="0.25">
      <c r="G532" s="32"/>
    </row>
    <row r="533" spans="7:7" ht="22.5" customHeight="1" x14ac:dyDescent="0.25">
      <c r="G533" s="32"/>
    </row>
    <row r="534" spans="7:7" ht="22.5" customHeight="1" x14ac:dyDescent="0.25">
      <c r="G534" s="32"/>
    </row>
    <row r="535" spans="7:7" ht="22.5" customHeight="1" x14ac:dyDescent="0.25">
      <c r="G535" s="32"/>
    </row>
    <row r="536" spans="7:7" ht="22.5" customHeight="1" x14ac:dyDescent="0.25">
      <c r="G536" s="32"/>
    </row>
    <row r="537" spans="7:7" ht="22.5" customHeight="1" x14ac:dyDescent="0.25">
      <c r="G537" s="32"/>
    </row>
    <row r="538" spans="7:7" ht="22.5" customHeight="1" x14ac:dyDescent="0.25">
      <c r="G538" s="32"/>
    </row>
    <row r="539" spans="7:7" ht="22.5" customHeight="1" x14ac:dyDescent="0.25">
      <c r="G539" s="32"/>
    </row>
    <row r="540" spans="7:7" ht="22.5" customHeight="1" x14ac:dyDescent="0.25">
      <c r="G540" s="32"/>
    </row>
    <row r="541" spans="7:7" ht="22.5" customHeight="1" x14ac:dyDescent="0.25">
      <c r="G541" s="32"/>
    </row>
    <row r="542" spans="7:7" ht="22.5" customHeight="1" x14ac:dyDescent="0.25">
      <c r="G542" s="32"/>
    </row>
    <row r="543" spans="7:7" ht="22.5" customHeight="1" x14ac:dyDescent="0.25">
      <c r="G543" s="32"/>
    </row>
    <row r="544" spans="7:7" ht="22.5" customHeight="1" x14ac:dyDescent="0.25">
      <c r="G544" s="32"/>
    </row>
    <row r="545" spans="7:7" ht="22.5" customHeight="1" x14ac:dyDescent="0.25">
      <c r="G545" s="32"/>
    </row>
    <row r="546" spans="7:7" ht="22.5" customHeight="1" x14ac:dyDescent="0.25">
      <c r="G546" s="32"/>
    </row>
    <row r="547" spans="7:7" ht="22.5" customHeight="1" x14ac:dyDescent="0.25">
      <c r="G547" s="32"/>
    </row>
    <row r="548" spans="7:7" ht="22.5" customHeight="1" x14ac:dyDescent="0.25">
      <c r="G548" s="32"/>
    </row>
    <row r="549" spans="7:7" ht="22.5" customHeight="1" x14ac:dyDescent="0.25">
      <c r="G549" s="32"/>
    </row>
    <row r="550" spans="7:7" ht="22.5" customHeight="1" x14ac:dyDescent="0.25">
      <c r="G550" s="32"/>
    </row>
    <row r="551" spans="7:7" ht="22.5" customHeight="1" x14ac:dyDescent="0.25">
      <c r="G551" s="32"/>
    </row>
    <row r="552" spans="7:7" ht="22.5" customHeight="1" x14ac:dyDescent="0.25">
      <c r="G552" s="32"/>
    </row>
    <row r="553" spans="7:7" ht="22.5" customHeight="1" x14ac:dyDescent="0.25">
      <c r="G553" s="32"/>
    </row>
    <row r="554" spans="7:7" ht="22.5" customHeight="1" x14ac:dyDescent="0.25">
      <c r="G554" s="32"/>
    </row>
    <row r="555" spans="7:7" ht="22.5" customHeight="1" x14ac:dyDescent="0.25">
      <c r="G555" s="32"/>
    </row>
    <row r="556" spans="7:7" ht="22.5" customHeight="1" x14ac:dyDescent="0.25">
      <c r="G556" s="32"/>
    </row>
    <row r="557" spans="7:7" ht="22.5" customHeight="1" x14ac:dyDescent="0.25">
      <c r="G557" s="32"/>
    </row>
    <row r="558" spans="7:7" ht="22.5" customHeight="1" x14ac:dyDescent="0.25">
      <c r="G558" s="32"/>
    </row>
    <row r="559" spans="7:7" ht="22.5" customHeight="1" x14ac:dyDescent="0.25">
      <c r="G559" s="32"/>
    </row>
    <row r="560" spans="7:7" ht="22.5" customHeight="1" x14ac:dyDescent="0.25">
      <c r="G560" s="32"/>
    </row>
    <row r="561" spans="7:7" ht="22.5" customHeight="1" x14ac:dyDescent="0.25">
      <c r="G561" s="32"/>
    </row>
    <row r="562" spans="7:7" ht="22.5" customHeight="1" x14ac:dyDescent="0.25">
      <c r="G562" s="32"/>
    </row>
    <row r="563" spans="7:7" ht="22.5" customHeight="1" x14ac:dyDescent="0.25">
      <c r="G563" s="32"/>
    </row>
    <row r="564" spans="7:7" ht="22.5" customHeight="1" x14ac:dyDescent="0.25">
      <c r="G564" s="32"/>
    </row>
    <row r="565" spans="7:7" ht="22.5" customHeight="1" x14ac:dyDescent="0.25">
      <c r="G565" s="32"/>
    </row>
    <row r="566" spans="7:7" ht="22.5" customHeight="1" x14ac:dyDescent="0.25">
      <c r="G566" s="32"/>
    </row>
    <row r="567" spans="7:7" ht="22.5" customHeight="1" x14ac:dyDescent="0.25">
      <c r="G567" s="32"/>
    </row>
    <row r="568" spans="7:7" ht="22.5" customHeight="1" x14ac:dyDescent="0.25">
      <c r="G568" s="32"/>
    </row>
    <row r="569" spans="7:7" ht="22.5" customHeight="1" x14ac:dyDescent="0.25">
      <c r="G569" s="32"/>
    </row>
    <row r="570" spans="7:7" ht="22.5" customHeight="1" x14ac:dyDescent="0.25">
      <c r="G570" s="32"/>
    </row>
    <row r="571" spans="7:7" ht="22.5" customHeight="1" x14ac:dyDescent="0.25">
      <c r="G571" s="32"/>
    </row>
    <row r="572" spans="7:7" ht="22.5" customHeight="1" x14ac:dyDescent="0.25">
      <c r="G572" s="32"/>
    </row>
    <row r="573" spans="7:7" ht="22.5" customHeight="1" x14ac:dyDescent="0.25">
      <c r="G573" s="32"/>
    </row>
    <row r="574" spans="7:7" ht="22.5" customHeight="1" x14ac:dyDescent="0.25">
      <c r="G574" s="32"/>
    </row>
    <row r="575" spans="7:7" ht="22.5" customHeight="1" x14ac:dyDescent="0.25">
      <c r="G575" s="32"/>
    </row>
    <row r="576" spans="7:7" ht="22.5" customHeight="1" x14ac:dyDescent="0.25">
      <c r="G576" s="32"/>
    </row>
    <row r="577" spans="7:7" ht="22.5" customHeight="1" x14ac:dyDescent="0.25">
      <c r="G577" s="32"/>
    </row>
    <row r="578" spans="7:7" ht="22.5" customHeight="1" x14ac:dyDescent="0.25">
      <c r="G578" s="32"/>
    </row>
    <row r="579" spans="7:7" ht="22.5" customHeight="1" x14ac:dyDescent="0.25">
      <c r="G579" s="32"/>
    </row>
    <row r="580" spans="7:7" ht="22.5" customHeight="1" x14ac:dyDescent="0.25">
      <c r="G580" s="32"/>
    </row>
    <row r="581" spans="7:7" ht="22.5" customHeight="1" x14ac:dyDescent="0.25">
      <c r="G581" s="32"/>
    </row>
    <row r="582" spans="7:7" ht="22.5" customHeight="1" x14ac:dyDescent="0.25">
      <c r="G582" s="32"/>
    </row>
    <row r="583" spans="7:7" ht="22.5" customHeight="1" x14ac:dyDescent="0.25">
      <c r="G583" s="32"/>
    </row>
    <row r="584" spans="7:7" ht="22.5" customHeight="1" x14ac:dyDescent="0.25">
      <c r="G584" s="32"/>
    </row>
    <row r="585" spans="7:7" ht="22.5" customHeight="1" x14ac:dyDescent="0.25">
      <c r="G585" s="32"/>
    </row>
    <row r="586" spans="7:7" ht="22.5" customHeight="1" x14ac:dyDescent="0.25">
      <c r="G586" s="32"/>
    </row>
    <row r="587" spans="7:7" ht="22.5" customHeight="1" x14ac:dyDescent="0.25">
      <c r="G587" s="32"/>
    </row>
    <row r="588" spans="7:7" ht="22.5" customHeight="1" x14ac:dyDescent="0.25">
      <c r="G588" s="32"/>
    </row>
    <row r="589" spans="7:7" ht="22.5" customHeight="1" x14ac:dyDescent="0.25">
      <c r="G589" s="32"/>
    </row>
    <row r="590" spans="7:7" ht="22.5" customHeight="1" x14ac:dyDescent="0.25">
      <c r="G590" s="32"/>
    </row>
    <row r="591" spans="7:7" ht="22.5" customHeight="1" x14ac:dyDescent="0.25">
      <c r="G591" s="32"/>
    </row>
    <row r="592" spans="7:7" ht="22.5" customHeight="1" x14ac:dyDescent="0.25">
      <c r="G592" s="32"/>
    </row>
    <row r="593" spans="7:7" ht="22.5" customHeight="1" x14ac:dyDescent="0.25">
      <c r="G593" s="32"/>
    </row>
    <row r="594" spans="7:7" ht="22.5" customHeight="1" x14ac:dyDescent="0.25">
      <c r="G594" s="32"/>
    </row>
    <row r="595" spans="7:7" ht="22.5" customHeight="1" x14ac:dyDescent="0.25">
      <c r="G595" s="32"/>
    </row>
    <row r="596" spans="7:7" ht="22.5" customHeight="1" x14ac:dyDescent="0.25">
      <c r="G596" s="32"/>
    </row>
    <row r="597" spans="7:7" ht="22.5" customHeight="1" x14ac:dyDescent="0.25">
      <c r="G597" s="32"/>
    </row>
    <row r="598" spans="7:7" ht="22.5" customHeight="1" x14ac:dyDescent="0.25">
      <c r="G598" s="32"/>
    </row>
    <row r="599" spans="7:7" ht="22.5" customHeight="1" x14ac:dyDescent="0.25">
      <c r="G599" s="32"/>
    </row>
    <row r="600" spans="7:7" ht="22.5" customHeight="1" x14ac:dyDescent="0.25">
      <c r="G600" s="32"/>
    </row>
    <row r="601" spans="7:7" ht="22.5" customHeight="1" x14ac:dyDescent="0.25">
      <c r="G601" s="32"/>
    </row>
    <row r="602" spans="7:7" ht="22.5" customHeight="1" x14ac:dyDescent="0.25">
      <c r="G602" s="32"/>
    </row>
    <row r="603" spans="7:7" ht="22.5" customHeight="1" x14ac:dyDescent="0.25">
      <c r="G603" s="32"/>
    </row>
    <row r="604" spans="7:7" ht="22.5" customHeight="1" x14ac:dyDescent="0.25">
      <c r="G604" s="32"/>
    </row>
    <row r="605" spans="7:7" ht="22.5" customHeight="1" x14ac:dyDescent="0.25">
      <c r="G605" s="32"/>
    </row>
    <row r="606" spans="7:7" ht="22.5" customHeight="1" x14ac:dyDescent="0.25">
      <c r="G606" s="32"/>
    </row>
    <row r="607" spans="7:7" ht="22.5" customHeight="1" x14ac:dyDescent="0.25">
      <c r="G607" s="32"/>
    </row>
    <row r="608" spans="7:7" ht="22.5" customHeight="1" x14ac:dyDescent="0.25">
      <c r="G608" s="32"/>
    </row>
    <row r="609" spans="7:7" ht="22.5" customHeight="1" x14ac:dyDescent="0.25">
      <c r="G609" s="32"/>
    </row>
    <row r="610" spans="7:7" ht="22.5" customHeight="1" x14ac:dyDescent="0.25">
      <c r="G610" s="32"/>
    </row>
    <row r="611" spans="7:7" ht="22.5" customHeight="1" x14ac:dyDescent="0.25">
      <c r="G611" s="32"/>
    </row>
    <row r="612" spans="7:7" ht="22.5" customHeight="1" x14ac:dyDescent="0.25">
      <c r="G612" s="32"/>
    </row>
    <row r="613" spans="7:7" ht="22.5" customHeight="1" x14ac:dyDescent="0.25">
      <c r="G613" s="32"/>
    </row>
    <row r="614" spans="7:7" ht="22.5" customHeight="1" x14ac:dyDescent="0.25">
      <c r="G614" s="32"/>
    </row>
    <row r="615" spans="7:7" ht="22.5" customHeight="1" x14ac:dyDescent="0.25">
      <c r="G615" s="32"/>
    </row>
    <row r="616" spans="7:7" ht="22.5" customHeight="1" x14ac:dyDescent="0.25">
      <c r="G616" s="32"/>
    </row>
    <row r="617" spans="7:7" ht="22.5" customHeight="1" x14ac:dyDescent="0.25">
      <c r="G617" s="32"/>
    </row>
    <row r="618" spans="7:7" ht="22.5" customHeight="1" x14ac:dyDescent="0.25">
      <c r="G618" s="32"/>
    </row>
    <row r="619" spans="7:7" ht="22.5" customHeight="1" x14ac:dyDescent="0.25">
      <c r="G619" s="32"/>
    </row>
    <row r="620" spans="7:7" ht="22.5" customHeight="1" x14ac:dyDescent="0.25">
      <c r="G620" s="32"/>
    </row>
    <row r="621" spans="7:7" ht="22.5" customHeight="1" x14ac:dyDescent="0.25">
      <c r="G621" s="32"/>
    </row>
    <row r="622" spans="7:7" ht="22.5" customHeight="1" x14ac:dyDescent="0.25">
      <c r="G622" s="32"/>
    </row>
    <row r="623" spans="7:7" ht="22.5" customHeight="1" x14ac:dyDescent="0.25">
      <c r="G623" s="32"/>
    </row>
    <row r="624" spans="7:7" ht="22.5" customHeight="1" x14ac:dyDescent="0.25">
      <c r="G624" s="32"/>
    </row>
    <row r="625" spans="7:7" ht="22.5" customHeight="1" x14ac:dyDescent="0.25">
      <c r="G625" s="32"/>
    </row>
    <row r="626" spans="7:7" ht="22.5" customHeight="1" x14ac:dyDescent="0.25">
      <c r="G626" s="32"/>
    </row>
    <row r="627" spans="7:7" ht="22.5" customHeight="1" x14ac:dyDescent="0.25">
      <c r="G627" s="32"/>
    </row>
    <row r="628" spans="7:7" ht="22.5" customHeight="1" x14ac:dyDescent="0.25">
      <c r="G628" s="32"/>
    </row>
    <row r="629" spans="7:7" ht="22.5" customHeight="1" x14ac:dyDescent="0.25">
      <c r="G629" s="32"/>
    </row>
    <row r="630" spans="7:7" ht="22.5" customHeight="1" x14ac:dyDescent="0.25">
      <c r="G630" s="32"/>
    </row>
    <row r="631" spans="7:7" ht="22.5" customHeight="1" x14ac:dyDescent="0.25">
      <c r="G631" s="32"/>
    </row>
    <row r="632" spans="7:7" ht="22.5" customHeight="1" x14ac:dyDescent="0.25">
      <c r="G632" s="32"/>
    </row>
    <row r="633" spans="7:7" ht="22.5" customHeight="1" x14ac:dyDescent="0.25">
      <c r="G633" s="32"/>
    </row>
    <row r="634" spans="7:7" ht="22.5" customHeight="1" x14ac:dyDescent="0.25">
      <c r="G634" s="32"/>
    </row>
    <row r="635" spans="7:7" ht="22.5" customHeight="1" x14ac:dyDescent="0.25">
      <c r="G635" s="32"/>
    </row>
    <row r="636" spans="7:7" ht="22.5" customHeight="1" x14ac:dyDescent="0.25">
      <c r="G636" s="32"/>
    </row>
    <row r="637" spans="7:7" ht="22.5" customHeight="1" x14ac:dyDescent="0.25">
      <c r="G637" s="32"/>
    </row>
    <row r="638" spans="7:7" ht="22.5" customHeight="1" x14ac:dyDescent="0.25">
      <c r="G638" s="32"/>
    </row>
    <row r="639" spans="7:7" ht="22.5" customHeight="1" x14ac:dyDescent="0.25">
      <c r="G639" s="32"/>
    </row>
    <row r="640" spans="7:7" ht="22.5" customHeight="1" x14ac:dyDescent="0.25">
      <c r="G640" s="32"/>
    </row>
    <row r="641" spans="7:7" ht="22.5" customHeight="1" x14ac:dyDescent="0.25">
      <c r="G641" s="32"/>
    </row>
    <row r="642" spans="7:7" ht="22.5" customHeight="1" x14ac:dyDescent="0.25">
      <c r="G642" s="32"/>
    </row>
    <row r="643" spans="7:7" ht="22.5" customHeight="1" x14ac:dyDescent="0.25">
      <c r="G643" s="32"/>
    </row>
    <row r="644" spans="7:7" ht="22.5" customHeight="1" x14ac:dyDescent="0.25">
      <c r="G644" s="32"/>
    </row>
    <row r="645" spans="7:7" ht="22.5" customHeight="1" x14ac:dyDescent="0.25">
      <c r="G645" s="32"/>
    </row>
    <row r="646" spans="7:7" ht="22.5" customHeight="1" x14ac:dyDescent="0.25">
      <c r="G646" s="32"/>
    </row>
    <row r="647" spans="7:7" ht="22.5" customHeight="1" x14ac:dyDescent="0.25">
      <c r="G647" s="32"/>
    </row>
    <row r="648" spans="7:7" ht="22.5" customHeight="1" x14ac:dyDescent="0.25">
      <c r="G648" s="32"/>
    </row>
    <row r="649" spans="7:7" ht="22.5" customHeight="1" x14ac:dyDescent="0.25">
      <c r="G649" s="32"/>
    </row>
    <row r="650" spans="7:7" ht="22.5" customHeight="1" x14ac:dyDescent="0.25">
      <c r="G650" s="32"/>
    </row>
    <row r="651" spans="7:7" ht="22.5" customHeight="1" x14ac:dyDescent="0.25">
      <c r="G651" s="32"/>
    </row>
    <row r="652" spans="7:7" ht="22.5" customHeight="1" x14ac:dyDescent="0.25">
      <c r="G652" s="32"/>
    </row>
    <row r="653" spans="7:7" ht="22.5" customHeight="1" x14ac:dyDescent="0.25">
      <c r="G653" s="32"/>
    </row>
    <row r="654" spans="7:7" ht="22.5" customHeight="1" x14ac:dyDescent="0.25">
      <c r="G654" s="32"/>
    </row>
    <row r="655" spans="7:7" ht="22.5" customHeight="1" x14ac:dyDescent="0.25">
      <c r="G655" s="32"/>
    </row>
    <row r="656" spans="7:7" ht="22.5" customHeight="1" x14ac:dyDescent="0.25">
      <c r="G656" s="32"/>
    </row>
    <row r="657" spans="7:7" ht="22.5" customHeight="1" x14ac:dyDescent="0.25">
      <c r="G657" s="32"/>
    </row>
    <row r="658" spans="7:7" ht="22.5" customHeight="1" x14ac:dyDescent="0.25">
      <c r="G658" s="32"/>
    </row>
    <row r="659" spans="7:7" ht="22.5" customHeight="1" x14ac:dyDescent="0.25">
      <c r="G659" s="32"/>
    </row>
    <row r="660" spans="7:7" ht="22.5" customHeight="1" x14ac:dyDescent="0.25">
      <c r="G660" s="32"/>
    </row>
    <row r="661" spans="7:7" ht="22.5" customHeight="1" x14ac:dyDescent="0.25">
      <c r="G661" s="32"/>
    </row>
    <row r="662" spans="7:7" ht="22.5" customHeight="1" x14ac:dyDescent="0.25">
      <c r="G662" s="32"/>
    </row>
    <row r="663" spans="7:7" ht="22.5" customHeight="1" x14ac:dyDescent="0.25">
      <c r="G663" s="32"/>
    </row>
    <row r="664" spans="7:7" ht="22.5" customHeight="1" x14ac:dyDescent="0.25">
      <c r="G664" s="32"/>
    </row>
    <row r="665" spans="7:7" ht="22.5" customHeight="1" x14ac:dyDescent="0.25">
      <c r="G665" s="32"/>
    </row>
    <row r="666" spans="7:7" ht="22.5" customHeight="1" x14ac:dyDescent="0.25">
      <c r="G666" s="32"/>
    </row>
    <row r="667" spans="7:7" ht="22.5" customHeight="1" x14ac:dyDescent="0.25">
      <c r="G667" s="32"/>
    </row>
    <row r="668" spans="7:7" ht="22.5" customHeight="1" x14ac:dyDescent="0.25">
      <c r="G668" s="32"/>
    </row>
    <row r="669" spans="7:7" ht="22.5" customHeight="1" x14ac:dyDescent="0.25">
      <c r="G669" s="32"/>
    </row>
    <row r="670" spans="7:7" ht="22.5" customHeight="1" x14ac:dyDescent="0.25">
      <c r="G670" s="32"/>
    </row>
    <row r="671" spans="7:7" ht="22.5" customHeight="1" x14ac:dyDescent="0.25">
      <c r="G671" s="32"/>
    </row>
    <row r="672" spans="7:7" ht="22.5" customHeight="1" x14ac:dyDescent="0.25">
      <c r="G672" s="32"/>
    </row>
    <row r="673" spans="7:7" ht="22.5" customHeight="1" x14ac:dyDescent="0.25">
      <c r="G673" s="32"/>
    </row>
    <row r="674" spans="7:7" ht="22.5" customHeight="1" x14ac:dyDescent="0.25">
      <c r="G674" s="32"/>
    </row>
    <row r="675" spans="7:7" ht="22.5" customHeight="1" x14ac:dyDescent="0.25">
      <c r="G675" s="32"/>
    </row>
    <row r="676" spans="7:7" ht="22.5" customHeight="1" x14ac:dyDescent="0.25">
      <c r="G676" s="32"/>
    </row>
    <row r="677" spans="7:7" ht="22.5" customHeight="1" x14ac:dyDescent="0.25">
      <c r="G677" s="32"/>
    </row>
    <row r="678" spans="7:7" ht="22.5" customHeight="1" x14ac:dyDescent="0.25">
      <c r="G678" s="32"/>
    </row>
    <row r="679" spans="7:7" ht="22.5" customHeight="1" x14ac:dyDescent="0.25">
      <c r="G679" s="32"/>
    </row>
    <row r="680" spans="7:7" ht="22.5" customHeight="1" x14ac:dyDescent="0.25">
      <c r="G680" s="32"/>
    </row>
    <row r="681" spans="7:7" ht="22.5" customHeight="1" x14ac:dyDescent="0.25">
      <c r="G681" s="32"/>
    </row>
    <row r="682" spans="7:7" ht="22.5" customHeight="1" x14ac:dyDescent="0.25">
      <c r="G682" s="32"/>
    </row>
    <row r="683" spans="7:7" ht="22.5" customHeight="1" x14ac:dyDescent="0.25">
      <c r="G683" s="32"/>
    </row>
    <row r="684" spans="7:7" ht="22.5" customHeight="1" x14ac:dyDescent="0.25">
      <c r="G684" s="32"/>
    </row>
    <row r="685" spans="7:7" ht="22.5" customHeight="1" x14ac:dyDescent="0.25">
      <c r="G685" s="32"/>
    </row>
    <row r="686" spans="7:7" ht="22.5" customHeight="1" x14ac:dyDescent="0.25">
      <c r="G686" s="32"/>
    </row>
    <row r="687" spans="7:7" ht="22.5" customHeight="1" x14ac:dyDescent="0.25">
      <c r="G687" s="32"/>
    </row>
    <row r="688" spans="7:7" ht="22.5" customHeight="1" x14ac:dyDescent="0.25">
      <c r="G688" s="32"/>
    </row>
    <row r="689" spans="7:7" ht="22.5" customHeight="1" x14ac:dyDescent="0.25">
      <c r="G689" s="32"/>
    </row>
    <row r="690" spans="7:7" ht="22.5" customHeight="1" x14ac:dyDescent="0.25">
      <c r="G690" s="32"/>
    </row>
    <row r="691" spans="7:7" ht="22.5" customHeight="1" x14ac:dyDescent="0.25">
      <c r="G691" s="32"/>
    </row>
    <row r="692" spans="7:7" ht="22.5" customHeight="1" x14ac:dyDescent="0.25">
      <c r="G692" s="32"/>
    </row>
    <row r="693" spans="7:7" ht="22.5" customHeight="1" x14ac:dyDescent="0.25">
      <c r="G693" s="32"/>
    </row>
    <row r="694" spans="7:7" ht="22.5" customHeight="1" x14ac:dyDescent="0.25">
      <c r="G694" s="32"/>
    </row>
    <row r="695" spans="7:7" ht="22.5" customHeight="1" x14ac:dyDescent="0.25">
      <c r="G695" s="32"/>
    </row>
    <row r="696" spans="7:7" ht="22.5" customHeight="1" x14ac:dyDescent="0.25">
      <c r="G696" s="32"/>
    </row>
    <row r="697" spans="7:7" ht="22.5" customHeight="1" x14ac:dyDescent="0.25">
      <c r="G697" s="32"/>
    </row>
    <row r="698" spans="7:7" ht="22.5" customHeight="1" x14ac:dyDescent="0.25">
      <c r="G698" s="32"/>
    </row>
    <row r="699" spans="7:7" ht="22.5" customHeight="1" x14ac:dyDescent="0.25">
      <c r="G699" s="32"/>
    </row>
    <row r="700" spans="7:7" ht="22.5" customHeight="1" x14ac:dyDescent="0.25">
      <c r="G700" s="32"/>
    </row>
    <row r="701" spans="7:7" ht="22.5" customHeight="1" x14ac:dyDescent="0.25">
      <c r="G701" s="32"/>
    </row>
    <row r="702" spans="7:7" ht="22.5" customHeight="1" x14ac:dyDescent="0.25">
      <c r="G702" s="32"/>
    </row>
    <row r="703" spans="7:7" ht="22.5" customHeight="1" x14ac:dyDescent="0.25">
      <c r="G703" s="32"/>
    </row>
    <row r="704" spans="7:7" ht="22.5" customHeight="1" x14ac:dyDescent="0.25">
      <c r="G704" s="32"/>
    </row>
    <row r="705" spans="7:7" ht="22.5" customHeight="1" x14ac:dyDescent="0.25">
      <c r="G705" s="32"/>
    </row>
    <row r="706" spans="7:7" ht="22.5" customHeight="1" x14ac:dyDescent="0.25">
      <c r="G706" s="32"/>
    </row>
    <row r="707" spans="7:7" ht="22.5" customHeight="1" x14ac:dyDescent="0.25">
      <c r="G707" s="32"/>
    </row>
    <row r="708" spans="7:7" ht="22.5" customHeight="1" x14ac:dyDescent="0.25">
      <c r="G708" s="32"/>
    </row>
    <row r="709" spans="7:7" ht="22.5" customHeight="1" x14ac:dyDescent="0.25">
      <c r="G709" s="32"/>
    </row>
    <row r="710" spans="7:7" ht="22.5" customHeight="1" x14ac:dyDescent="0.25">
      <c r="G710" s="32"/>
    </row>
    <row r="711" spans="7:7" ht="22.5" customHeight="1" x14ac:dyDescent="0.25">
      <c r="G711" s="32"/>
    </row>
    <row r="712" spans="7:7" ht="22.5" customHeight="1" x14ac:dyDescent="0.25">
      <c r="G712" s="32"/>
    </row>
    <row r="713" spans="7:7" ht="22.5" customHeight="1" x14ac:dyDescent="0.25">
      <c r="G713" s="32"/>
    </row>
    <row r="714" spans="7:7" ht="22.5" customHeight="1" x14ac:dyDescent="0.25">
      <c r="G714" s="32"/>
    </row>
    <row r="715" spans="7:7" ht="22.5" customHeight="1" x14ac:dyDescent="0.25">
      <c r="G715" s="32"/>
    </row>
    <row r="716" spans="7:7" ht="22.5" customHeight="1" x14ac:dyDescent="0.25">
      <c r="G716" s="32"/>
    </row>
    <row r="717" spans="7:7" ht="22.5" customHeight="1" x14ac:dyDescent="0.25">
      <c r="G717" s="32"/>
    </row>
    <row r="718" spans="7:7" ht="22.5" customHeight="1" x14ac:dyDescent="0.25">
      <c r="G718" s="32"/>
    </row>
    <row r="719" spans="7:7" ht="22.5" customHeight="1" x14ac:dyDescent="0.25">
      <c r="G719" s="32"/>
    </row>
    <row r="720" spans="7:7" ht="22.5" customHeight="1" x14ac:dyDescent="0.25">
      <c r="G720" s="32"/>
    </row>
    <row r="721" spans="7:7" ht="22.5" customHeight="1" x14ac:dyDescent="0.25">
      <c r="G721" s="32"/>
    </row>
    <row r="722" spans="7:7" ht="22.5" customHeight="1" x14ac:dyDescent="0.25">
      <c r="G722" s="32"/>
    </row>
    <row r="723" spans="7:7" ht="22.5" customHeight="1" x14ac:dyDescent="0.25">
      <c r="G723" s="32"/>
    </row>
    <row r="724" spans="7:7" ht="22.5" customHeight="1" x14ac:dyDescent="0.25">
      <c r="G724" s="32"/>
    </row>
    <row r="725" spans="7:7" ht="22.5" customHeight="1" x14ac:dyDescent="0.25">
      <c r="G725" s="32"/>
    </row>
    <row r="726" spans="7:7" ht="22.5" customHeight="1" x14ac:dyDescent="0.25">
      <c r="G726" s="32"/>
    </row>
    <row r="727" spans="7:7" ht="22.5" customHeight="1" x14ac:dyDescent="0.25">
      <c r="G727" s="32"/>
    </row>
    <row r="728" spans="7:7" ht="22.5" customHeight="1" x14ac:dyDescent="0.25">
      <c r="G728" s="32"/>
    </row>
    <row r="729" spans="7:7" ht="22.5" customHeight="1" x14ac:dyDescent="0.25">
      <c r="G729" s="32"/>
    </row>
    <row r="730" spans="7:7" ht="22.5" customHeight="1" x14ac:dyDescent="0.25">
      <c r="G730" s="32"/>
    </row>
    <row r="731" spans="7:7" ht="22.5" customHeight="1" x14ac:dyDescent="0.25">
      <c r="G731" s="32"/>
    </row>
    <row r="732" spans="7:7" ht="22.5" customHeight="1" x14ac:dyDescent="0.25">
      <c r="G732" s="32"/>
    </row>
    <row r="733" spans="7:7" ht="22.5" customHeight="1" x14ac:dyDescent="0.25">
      <c r="G733" s="32"/>
    </row>
    <row r="734" spans="7:7" ht="22.5" customHeight="1" x14ac:dyDescent="0.25">
      <c r="G734" s="32"/>
    </row>
    <row r="735" spans="7:7" ht="22.5" customHeight="1" x14ac:dyDescent="0.25">
      <c r="G735" s="32"/>
    </row>
    <row r="736" spans="7:7" ht="22.5" customHeight="1" x14ac:dyDescent="0.25">
      <c r="G736" s="32"/>
    </row>
    <row r="737" spans="7:7" ht="22.5" customHeight="1" x14ac:dyDescent="0.25">
      <c r="G737" s="32"/>
    </row>
    <row r="738" spans="7:7" ht="22.5" customHeight="1" x14ac:dyDescent="0.25">
      <c r="G738" s="32"/>
    </row>
    <row r="739" spans="7:7" ht="22.5" customHeight="1" x14ac:dyDescent="0.25">
      <c r="G739" s="32"/>
    </row>
    <row r="740" spans="7:7" ht="22.5" customHeight="1" x14ac:dyDescent="0.25">
      <c r="G740" s="32"/>
    </row>
    <row r="741" spans="7:7" ht="22.5" customHeight="1" x14ac:dyDescent="0.25">
      <c r="G741" s="32"/>
    </row>
    <row r="742" spans="7:7" ht="22.5" customHeight="1" x14ac:dyDescent="0.25">
      <c r="G742" s="32"/>
    </row>
    <row r="743" spans="7:7" ht="22.5" customHeight="1" x14ac:dyDescent="0.25">
      <c r="G743" s="32"/>
    </row>
    <row r="744" spans="7:7" ht="22.5" customHeight="1" x14ac:dyDescent="0.25">
      <c r="G744" s="32"/>
    </row>
    <row r="745" spans="7:7" ht="22.5" customHeight="1" x14ac:dyDescent="0.25">
      <c r="G745" s="32"/>
    </row>
    <row r="746" spans="7:7" ht="22.5" customHeight="1" x14ac:dyDescent="0.25">
      <c r="G746" s="32"/>
    </row>
    <row r="747" spans="7:7" ht="22.5" customHeight="1" x14ac:dyDescent="0.25">
      <c r="G747" s="32"/>
    </row>
    <row r="748" spans="7:7" ht="22.5" customHeight="1" x14ac:dyDescent="0.25">
      <c r="G748" s="32"/>
    </row>
    <row r="749" spans="7:7" ht="22.5" customHeight="1" x14ac:dyDescent="0.25">
      <c r="G749" s="32"/>
    </row>
    <row r="750" spans="7:7" ht="22.5" customHeight="1" x14ac:dyDescent="0.25">
      <c r="G750" s="32"/>
    </row>
    <row r="751" spans="7:7" ht="22.5" customHeight="1" x14ac:dyDescent="0.25">
      <c r="G751" s="32"/>
    </row>
    <row r="752" spans="7:7" ht="22.5" customHeight="1" x14ac:dyDescent="0.25">
      <c r="G752" s="32"/>
    </row>
    <row r="753" spans="7:7" ht="22.5" customHeight="1" x14ac:dyDescent="0.25">
      <c r="G753" s="32"/>
    </row>
    <row r="754" spans="7:7" ht="22.5" customHeight="1" x14ac:dyDescent="0.25">
      <c r="G754" s="32"/>
    </row>
    <row r="755" spans="7:7" ht="22.5" customHeight="1" x14ac:dyDescent="0.25">
      <c r="G755" s="32"/>
    </row>
    <row r="756" spans="7:7" ht="22.5" customHeight="1" x14ac:dyDescent="0.25">
      <c r="G756" s="32"/>
    </row>
    <row r="757" spans="7:7" ht="22.5" customHeight="1" x14ac:dyDescent="0.25">
      <c r="G757" s="32"/>
    </row>
    <row r="758" spans="7:7" ht="22.5" customHeight="1" x14ac:dyDescent="0.25">
      <c r="G758" s="32"/>
    </row>
    <row r="759" spans="7:7" ht="22.5" customHeight="1" x14ac:dyDescent="0.25">
      <c r="G759" s="32"/>
    </row>
    <row r="760" spans="7:7" ht="22.5" customHeight="1" x14ac:dyDescent="0.25">
      <c r="G760" s="32"/>
    </row>
    <row r="761" spans="7:7" ht="22.5" customHeight="1" x14ac:dyDescent="0.25">
      <c r="G761" s="32"/>
    </row>
    <row r="762" spans="7:7" ht="22.5" customHeight="1" x14ac:dyDescent="0.25">
      <c r="G762" s="32"/>
    </row>
    <row r="763" spans="7:7" ht="22.5" customHeight="1" x14ac:dyDescent="0.25">
      <c r="G763" s="32"/>
    </row>
    <row r="764" spans="7:7" ht="22.5" customHeight="1" x14ac:dyDescent="0.25">
      <c r="G764" s="32"/>
    </row>
    <row r="765" spans="7:7" ht="22.5" customHeight="1" x14ac:dyDescent="0.25">
      <c r="G765" s="32"/>
    </row>
    <row r="766" spans="7:7" ht="22.5" customHeight="1" x14ac:dyDescent="0.25">
      <c r="G766" s="32"/>
    </row>
    <row r="767" spans="7:7" ht="22.5" customHeight="1" x14ac:dyDescent="0.25">
      <c r="G767" s="32"/>
    </row>
    <row r="768" spans="7:7" ht="22.5" customHeight="1" x14ac:dyDescent="0.25">
      <c r="G768" s="32"/>
    </row>
    <row r="769" spans="7:7" ht="22.5" customHeight="1" x14ac:dyDescent="0.25">
      <c r="G769" s="32"/>
    </row>
    <row r="770" spans="7:7" ht="22.5" customHeight="1" x14ac:dyDescent="0.25">
      <c r="G770" s="32"/>
    </row>
    <row r="771" spans="7:7" ht="22.5" customHeight="1" x14ac:dyDescent="0.25">
      <c r="G771" s="32"/>
    </row>
    <row r="772" spans="7:7" ht="22.5" customHeight="1" x14ac:dyDescent="0.25">
      <c r="G772" s="32"/>
    </row>
    <row r="773" spans="7:7" ht="22.5" customHeight="1" x14ac:dyDescent="0.25">
      <c r="G773" s="32"/>
    </row>
    <row r="774" spans="7:7" ht="22.5" customHeight="1" x14ac:dyDescent="0.25">
      <c r="G774" s="32"/>
    </row>
    <row r="775" spans="7:7" ht="22.5" customHeight="1" x14ac:dyDescent="0.25">
      <c r="G775" s="32"/>
    </row>
    <row r="776" spans="7:7" ht="22.5" customHeight="1" x14ac:dyDescent="0.25">
      <c r="G776" s="32"/>
    </row>
    <row r="777" spans="7:7" ht="22.5" customHeight="1" x14ac:dyDescent="0.25">
      <c r="G777" s="32"/>
    </row>
    <row r="778" spans="7:7" ht="22.5" customHeight="1" x14ac:dyDescent="0.25">
      <c r="G778" s="32"/>
    </row>
    <row r="779" spans="7:7" ht="22.5" customHeight="1" x14ac:dyDescent="0.25">
      <c r="G779" s="32"/>
    </row>
    <row r="780" spans="7:7" ht="22.5" customHeight="1" x14ac:dyDescent="0.25">
      <c r="G780" s="32"/>
    </row>
    <row r="781" spans="7:7" ht="22.5" customHeight="1" x14ac:dyDescent="0.25">
      <c r="G781" s="32"/>
    </row>
    <row r="782" spans="7:7" ht="22.5" customHeight="1" x14ac:dyDescent="0.25">
      <c r="G782" s="32"/>
    </row>
    <row r="783" spans="7:7" ht="22.5" customHeight="1" x14ac:dyDescent="0.25">
      <c r="G783" s="32"/>
    </row>
    <row r="784" spans="7:7" ht="22.5" customHeight="1" x14ac:dyDescent="0.25">
      <c r="G784" s="32"/>
    </row>
    <row r="785" spans="7:7" ht="22.5" customHeight="1" x14ac:dyDescent="0.25">
      <c r="G785" s="32"/>
    </row>
    <row r="786" spans="7:7" ht="22.5" customHeight="1" x14ac:dyDescent="0.25">
      <c r="G786" s="32"/>
    </row>
    <row r="787" spans="7:7" ht="22.5" customHeight="1" x14ac:dyDescent="0.25">
      <c r="G787" s="32"/>
    </row>
    <row r="788" spans="7:7" ht="22.5" customHeight="1" x14ac:dyDescent="0.25">
      <c r="G788" s="32"/>
    </row>
    <row r="789" spans="7:7" ht="22.5" customHeight="1" x14ac:dyDescent="0.25">
      <c r="G789" s="32"/>
    </row>
    <row r="790" spans="7:7" ht="22.5" customHeight="1" x14ac:dyDescent="0.25">
      <c r="G790" s="32"/>
    </row>
    <row r="791" spans="7:7" ht="22.5" customHeight="1" x14ac:dyDescent="0.25">
      <c r="G791" s="32"/>
    </row>
    <row r="792" spans="7:7" ht="22.5" customHeight="1" x14ac:dyDescent="0.25">
      <c r="G792" s="32"/>
    </row>
    <row r="793" spans="7:7" ht="22.5" customHeight="1" x14ac:dyDescent="0.25">
      <c r="G793" s="32"/>
    </row>
    <row r="794" spans="7:7" ht="22.5" customHeight="1" x14ac:dyDescent="0.25">
      <c r="G794" s="32"/>
    </row>
    <row r="795" spans="7:7" ht="22.5" customHeight="1" x14ac:dyDescent="0.25">
      <c r="G795" s="32"/>
    </row>
    <row r="796" spans="7:7" ht="22.5" customHeight="1" x14ac:dyDescent="0.25">
      <c r="G796" s="32"/>
    </row>
    <row r="797" spans="7:7" ht="22.5" customHeight="1" x14ac:dyDescent="0.25">
      <c r="G797" s="32"/>
    </row>
    <row r="798" spans="7:7" ht="22.5" customHeight="1" x14ac:dyDescent="0.25">
      <c r="G798" s="32"/>
    </row>
    <row r="799" spans="7:7" ht="22.5" customHeight="1" x14ac:dyDescent="0.25">
      <c r="G799" s="32"/>
    </row>
    <row r="800" spans="7:7" ht="22.5" customHeight="1" x14ac:dyDescent="0.25">
      <c r="G800" s="32"/>
    </row>
    <row r="801" spans="7:7" ht="22.5" customHeight="1" x14ac:dyDescent="0.25">
      <c r="G801" s="32"/>
    </row>
    <row r="802" spans="7:7" ht="22.5" customHeight="1" x14ac:dyDescent="0.25">
      <c r="G802" s="32"/>
    </row>
    <row r="803" spans="7:7" ht="22.5" customHeight="1" x14ac:dyDescent="0.25">
      <c r="G803" s="32"/>
    </row>
    <row r="804" spans="7:7" ht="22.5" customHeight="1" x14ac:dyDescent="0.25">
      <c r="G804" s="32"/>
    </row>
    <row r="805" spans="7:7" ht="22.5" customHeight="1" x14ac:dyDescent="0.25">
      <c r="G805" s="32"/>
    </row>
    <row r="806" spans="7:7" ht="22.5" customHeight="1" x14ac:dyDescent="0.25">
      <c r="G806" s="32"/>
    </row>
    <row r="807" spans="7:7" ht="22.5" customHeight="1" x14ac:dyDescent="0.25">
      <c r="G807" s="32"/>
    </row>
    <row r="808" spans="7:7" ht="22.5" customHeight="1" x14ac:dyDescent="0.25">
      <c r="G808" s="32"/>
    </row>
    <row r="809" spans="7:7" ht="22.5" customHeight="1" x14ac:dyDescent="0.25">
      <c r="G809" s="32"/>
    </row>
    <row r="810" spans="7:7" ht="22.5" customHeight="1" x14ac:dyDescent="0.25">
      <c r="G810" s="32"/>
    </row>
    <row r="811" spans="7:7" ht="22.5" customHeight="1" x14ac:dyDescent="0.25">
      <c r="G811" s="32"/>
    </row>
    <row r="812" spans="7:7" ht="22.5" customHeight="1" x14ac:dyDescent="0.25">
      <c r="G812" s="32"/>
    </row>
    <row r="813" spans="7:7" ht="22.5" customHeight="1" x14ac:dyDescent="0.25">
      <c r="G813" s="32"/>
    </row>
    <row r="814" spans="7:7" ht="22.5" customHeight="1" x14ac:dyDescent="0.25">
      <c r="G814" s="32"/>
    </row>
    <row r="815" spans="7:7" ht="22.5" customHeight="1" x14ac:dyDescent="0.25">
      <c r="G815" s="32"/>
    </row>
    <row r="816" spans="7:7" ht="22.5" customHeight="1" x14ac:dyDescent="0.25">
      <c r="G816" s="32"/>
    </row>
    <row r="817" spans="7:7" ht="22.5" customHeight="1" x14ac:dyDescent="0.25">
      <c r="G817" s="32"/>
    </row>
    <row r="818" spans="7:7" ht="22.5" customHeight="1" x14ac:dyDescent="0.25">
      <c r="G818" s="32"/>
    </row>
    <row r="819" spans="7:7" ht="22.5" customHeight="1" x14ac:dyDescent="0.25">
      <c r="G819" s="32"/>
    </row>
    <row r="820" spans="7:7" ht="22.5" customHeight="1" x14ac:dyDescent="0.25">
      <c r="G820" s="32"/>
    </row>
    <row r="821" spans="7:7" ht="22.5" customHeight="1" x14ac:dyDescent="0.25">
      <c r="G821" s="32"/>
    </row>
    <row r="822" spans="7:7" ht="22.5" customHeight="1" x14ac:dyDescent="0.25">
      <c r="G822" s="32"/>
    </row>
    <row r="823" spans="7:7" ht="22.5" customHeight="1" x14ac:dyDescent="0.25">
      <c r="G823" s="32"/>
    </row>
    <row r="824" spans="7:7" ht="22.5" customHeight="1" x14ac:dyDescent="0.25">
      <c r="G824" s="32"/>
    </row>
    <row r="825" spans="7:7" ht="22.5" customHeight="1" x14ac:dyDescent="0.25">
      <c r="G825" s="32"/>
    </row>
    <row r="826" spans="7:7" ht="22.5" customHeight="1" x14ac:dyDescent="0.25">
      <c r="G826" s="32"/>
    </row>
    <row r="827" spans="7:7" ht="22.5" customHeight="1" x14ac:dyDescent="0.25">
      <c r="G827" s="32"/>
    </row>
    <row r="828" spans="7:7" ht="22.5" customHeight="1" x14ac:dyDescent="0.25">
      <c r="G828" s="32"/>
    </row>
    <row r="829" spans="7:7" ht="22.5" customHeight="1" x14ac:dyDescent="0.25">
      <c r="G829" s="32"/>
    </row>
    <row r="830" spans="7:7" ht="22.5" customHeight="1" x14ac:dyDescent="0.25">
      <c r="G830" s="32"/>
    </row>
    <row r="831" spans="7:7" ht="22.5" customHeight="1" x14ac:dyDescent="0.25">
      <c r="G831" s="32"/>
    </row>
    <row r="832" spans="7:7" ht="22.5" customHeight="1" x14ac:dyDescent="0.25">
      <c r="G832" s="32"/>
    </row>
    <row r="833" spans="7:7" ht="22.5" customHeight="1" x14ac:dyDescent="0.25">
      <c r="G833" s="32"/>
    </row>
    <row r="834" spans="7:7" ht="22.5" customHeight="1" x14ac:dyDescent="0.25">
      <c r="G834" s="32"/>
    </row>
    <row r="835" spans="7:7" ht="22.5" customHeight="1" x14ac:dyDescent="0.25">
      <c r="G835" s="32"/>
    </row>
    <row r="836" spans="7:7" ht="22.5" customHeight="1" x14ac:dyDescent="0.25">
      <c r="G836" s="32"/>
    </row>
    <row r="837" spans="7:7" ht="22.5" customHeight="1" x14ac:dyDescent="0.25">
      <c r="G837" s="32"/>
    </row>
    <row r="838" spans="7:7" ht="22.5" customHeight="1" x14ac:dyDescent="0.25">
      <c r="G838" s="32"/>
    </row>
    <row r="839" spans="7:7" ht="22.5" customHeight="1" x14ac:dyDescent="0.25">
      <c r="G839" s="32"/>
    </row>
    <row r="840" spans="7:7" ht="22.5" customHeight="1" x14ac:dyDescent="0.25">
      <c r="G840" s="32"/>
    </row>
    <row r="841" spans="7:7" ht="22.5" customHeight="1" x14ac:dyDescent="0.25">
      <c r="G841" s="32"/>
    </row>
    <row r="842" spans="7:7" ht="22.5" customHeight="1" x14ac:dyDescent="0.25">
      <c r="G842" s="32"/>
    </row>
    <row r="843" spans="7:7" ht="22.5" customHeight="1" x14ac:dyDescent="0.25">
      <c r="G843" s="32"/>
    </row>
    <row r="844" spans="7:7" ht="22.5" customHeight="1" x14ac:dyDescent="0.25">
      <c r="G844" s="32"/>
    </row>
    <row r="845" spans="7:7" ht="22.5" customHeight="1" x14ac:dyDescent="0.25">
      <c r="G845" s="32"/>
    </row>
    <row r="846" spans="7:7" ht="22.5" customHeight="1" x14ac:dyDescent="0.25">
      <c r="G846" s="32"/>
    </row>
    <row r="847" spans="7:7" ht="22.5" customHeight="1" x14ac:dyDescent="0.25">
      <c r="G847" s="32"/>
    </row>
    <row r="848" spans="7:7" ht="22.5" customHeight="1" x14ac:dyDescent="0.25">
      <c r="G848" s="32"/>
    </row>
    <row r="849" spans="7:7" ht="22.5" customHeight="1" x14ac:dyDescent="0.25">
      <c r="G849" s="32"/>
    </row>
    <row r="850" spans="7:7" ht="22.5" customHeight="1" x14ac:dyDescent="0.25">
      <c r="G850" s="32"/>
    </row>
    <row r="851" spans="7:7" ht="22.5" customHeight="1" x14ac:dyDescent="0.25">
      <c r="G851" s="32"/>
    </row>
    <row r="852" spans="7:7" ht="22.5" customHeight="1" x14ac:dyDescent="0.25">
      <c r="G852" s="32"/>
    </row>
    <row r="853" spans="7:7" ht="22.5" customHeight="1" x14ac:dyDescent="0.25">
      <c r="G853" s="32"/>
    </row>
    <row r="854" spans="7:7" ht="22.5" customHeight="1" x14ac:dyDescent="0.25">
      <c r="G854" s="32"/>
    </row>
    <row r="855" spans="7:7" ht="22.5" customHeight="1" x14ac:dyDescent="0.25">
      <c r="G855" s="32"/>
    </row>
    <row r="856" spans="7:7" ht="22.5" customHeight="1" x14ac:dyDescent="0.25">
      <c r="G856" s="32"/>
    </row>
    <row r="857" spans="7:7" ht="22.5" customHeight="1" x14ac:dyDescent="0.25">
      <c r="G857" s="32"/>
    </row>
    <row r="858" spans="7:7" ht="22.5" customHeight="1" x14ac:dyDescent="0.25">
      <c r="G858" s="32"/>
    </row>
    <row r="859" spans="7:7" ht="22.5" customHeight="1" x14ac:dyDescent="0.25">
      <c r="G859" s="32"/>
    </row>
    <row r="860" spans="7:7" ht="22.5" customHeight="1" x14ac:dyDescent="0.25">
      <c r="G860" s="32"/>
    </row>
    <row r="861" spans="7:7" ht="22.5" customHeight="1" x14ac:dyDescent="0.25">
      <c r="G861" s="32"/>
    </row>
    <row r="862" spans="7:7" ht="22.5" customHeight="1" x14ac:dyDescent="0.25">
      <c r="G862" s="32"/>
    </row>
    <row r="863" spans="7:7" ht="22.5" customHeight="1" x14ac:dyDescent="0.25">
      <c r="G863" s="32"/>
    </row>
    <row r="864" spans="7:7" ht="22.5" customHeight="1" x14ac:dyDescent="0.25">
      <c r="G864" s="32"/>
    </row>
    <row r="865" spans="7:7" ht="22.5" customHeight="1" x14ac:dyDescent="0.25">
      <c r="G865" s="32"/>
    </row>
    <row r="866" spans="7:7" ht="22.5" customHeight="1" x14ac:dyDescent="0.25">
      <c r="G866" s="32"/>
    </row>
    <row r="867" spans="7:7" ht="22.5" customHeight="1" x14ac:dyDescent="0.25">
      <c r="G867" s="32"/>
    </row>
    <row r="868" spans="7:7" ht="22.5" customHeight="1" x14ac:dyDescent="0.25">
      <c r="G868" s="32"/>
    </row>
    <row r="869" spans="7:7" ht="22.5" customHeight="1" x14ac:dyDescent="0.25">
      <c r="G869" s="32"/>
    </row>
    <row r="870" spans="7:7" ht="22.5" customHeight="1" x14ac:dyDescent="0.25">
      <c r="G870" s="32"/>
    </row>
    <row r="871" spans="7:7" ht="22.5" customHeight="1" x14ac:dyDescent="0.25">
      <c r="G871" s="32"/>
    </row>
    <row r="872" spans="7:7" ht="22.5" customHeight="1" x14ac:dyDescent="0.25">
      <c r="G872" s="32"/>
    </row>
    <row r="873" spans="7:7" ht="22.5" customHeight="1" x14ac:dyDescent="0.25">
      <c r="G873" s="32"/>
    </row>
    <row r="874" spans="7:7" ht="22.5" customHeight="1" x14ac:dyDescent="0.25">
      <c r="G874" s="32"/>
    </row>
    <row r="875" spans="7:7" ht="22.5" customHeight="1" x14ac:dyDescent="0.25">
      <c r="G875" s="32"/>
    </row>
    <row r="876" spans="7:7" ht="22.5" customHeight="1" x14ac:dyDescent="0.25">
      <c r="G876" s="32"/>
    </row>
    <row r="877" spans="7:7" ht="22.5" customHeight="1" x14ac:dyDescent="0.25">
      <c r="G877" s="32"/>
    </row>
    <row r="878" spans="7:7" ht="22.5" customHeight="1" x14ac:dyDescent="0.25">
      <c r="G878" s="32"/>
    </row>
    <row r="879" spans="7:7" ht="22.5" customHeight="1" x14ac:dyDescent="0.25">
      <c r="G879" s="32"/>
    </row>
    <row r="880" spans="7:7" ht="22.5" customHeight="1" x14ac:dyDescent="0.25">
      <c r="G880" s="32"/>
    </row>
    <row r="881" spans="7:7" ht="22.5" customHeight="1" x14ac:dyDescent="0.25">
      <c r="G881" s="32"/>
    </row>
    <row r="882" spans="7:7" ht="22.5" customHeight="1" x14ac:dyDescent="0.25">
      <c r="G882" s="32"/>
    </row>
    <row r="883" spans="7:7" ht="22.5" customHeight="1" x14ac:dyDescent="0.25">
      <c r="G883" s="32"/>
    </row>
    <row r="884" spans="7:7" ht="22.5" customHeight="1" x14ac:dyDescent="0.25">
      <c r="G884" s="32"/>
    </row>
    <row r="885" spans="7:7" ht="22.5" customHeight="1" x14ac:dyDescent="0.25">
      <c r="G885" s="32"/>
    </row>
    <row r="886" spans="7:7" ht="22.5" customHeight="1" x14ac:dyDescent="0.25">
      <c r="G886" s="32"/>
    </row>
    <row r="887" spans="7:7" ht="22.5" customHeight="1" x14ac:dyDescent="0.25">
      <c r="G887" s="32"/>
    </row>
    <row r="888" spans="7:7" ht="22.5" customHeight="1" x14ac:dyDescent="0.25">
      <c r="G888" s="32"/>
    </row>
    <row r="889" spans="7:7" ht="22.5" customHeight="1" x14ac:dyDescent="0.25">
      <c r="G889" s="32"/>
    </row>
    <row r="890" spans="7:7" ht="22.5" customHeight="1" x14ac:dyDescent="0.25">
      <c r="G890" s="32"/>
    </row>
    <row r="891" spans="7:7" ht="22.5" customHeight="1" x14ac:dyDescent="0.25">
      <c r="G891" s="32"/>
    </row>
    <row r="892" spans="7:7" ht="22.5" customHeight="1" x14ac:dyDescent="0.25">
      <c r="G892" s="32"/>
    </row>
    <row r="893" spans="7:7" ht="22.5" customHeight="1" x14ac:dyDescent="0.25">
      <c r="G893" s="32"/>
    </row>
    <row r="894" spans="7:7" ht="22.5" customHeight="1" x14ac:dyDescent="0.25">
      <c r="G894" s="32"/>
    </row>
    <row r="895" spans="7:7" ht="22.5" customHeight="1" x14ac:dyDescent="0.25">
      <c r="G895" s="32"/>
    </row>
    <row r="896" spans="7:7" ht="22.5" customHeight="1" x14ac:dyDescent="0.25">
      <c r="G896" s="32"/>
    </row>
    <row r="897" spans="7:7" ht="22.5" customHeight="1" x14ac:dyDescent="0.25">
      <c r="G897" s="32"/>
    </row>
    <row r="898" spans="7:7" ht="22.5" customHeight="1" x14ac:dyDescent="0.25">
      <c r="G898" s="32"/>
    </row>
    <row r="899" spans="7:7" ht="22.5" customHeight="1" x14ac:dyDescent="0.25">
      <c r="G899" s="32"/>
    </row>
    <row r="900" spans="7:7" ht="22.5" customHeight="1" x14ac:dyDescent="0.25">
      <c r="G900" s="32"/>
    </row>
    <row r="901" spans="7:7" ht="22.5" customHeight="1" x14ac:dyDescent="0.25">
      <c r="G901" s="32"/>
    </row>
    <row r="902" spans="7:7" ht="22.5" customHeight="1" x14ac:dyDescent="0.25">
      <c r="G902" s="32"/>
    </row>
    <row r="903" spans="7:7" ht="22.5" customHeight="1" x14ac:dyDescent="0.25">
      <c r="G903" s="32"/>
    </row>
    <row r="904" spans="7:7" ht="22.5" customHeight="1" x14ac:dyDescent="0.25">
      <c r="G904" s="32"/>
    </row>
    <row r="905" spans="7:7" ht="22.5" customHeight="1" x14ac:dyDescent="0.25">
      <c r="G905" s="32"/>
    </row>
    <row r="906" spans="7:7" ht="22.5" customHeight="1" x14ac:dyDescent="0.25">
      <c r="G906" s="32"/>
    </row>
    <row r="907" spans="7:7" ht="22.5" customHeight="1" x14ac:dyDescent="0.25">
      <c r="G907" s="32"/>
    </row>
    <row r="908" spans="7:7" ht="22.5" customHeight="1" x14ac:dyDescent="0.25">
      <c r="G908" s="32"/>
    </row>
    <row r="909" spans="7:7" ht="22.5" customHeight="1" x14ac:dyDescent="0.25">
      <c r="G909" s="32"/>
    </row>
    <row r="910" spans="7:7" ht="22.5" customHeight="1" x14ac:dyDescent="0.25">
      <c r="G910" s="32"/>
    </row>
    <row r="911" spans="7:7" ht="22.5" customHeight="1" x14ac:dyDescent="0.25">
      <c r="G911" s="32"/>
    </row>
    <row r="912" spans="7:7" ht="22.5" customHeight="1" x14ac:dyDescent="0.25">
      <c r="G912" s="32"/>
    </row>
    <row r="913" spans="7:7" ht="22.5" customHeight="1" x14ac:dyDescent="0.25">
      <c r="G913" s="32"/>
    </row>
    <row r="914" spans="7:7" ht="22.5" customHeight="1" x14ac:dyDescent="0.25">
      <c r="G914" s="32"/>
    </row>
    <row r="915" spans="7:7" ht="22.5" customHeight="1" x14ac:dyDescent="0.25">
      <c r="G915" s="32"/>
    </row>
    <row r="916" spans="7:7" ht="22.5" customHeight="1" x14ac:dyDescent="0.25">
      <c r="G916" s="32"/>
    </row>
    <row r="917" spans="7:7" ht="22.5" customHeight="1" x14ac:dyDescent="0.25">
      <c r="G917" s="32"/>
    </row>
    <row r="918" spans="7:7" ht="22.5" customHeight="1" x14ac:dyDescent="0.25">
      <c r="G918" s="32"/>
    </row>
    <row r="919" spans="7:7" ht="22.5" customHeight="1" x14ac:dyDescent="0.25">
      <c r="G919" s="32"/>
    </row>
    <row r="920" spans="7:7" ht="22.5" customHeight="1" x14ac:dyDescent="0.25">
      <c r="G920" s="32"/>
    </row>
    <row r="921" spans="7:7" ht="22.5" customHeight="1" x14ac:dyDescent="0.25">
      <c r="G921" s="32"/>
    </row>
    <row r="922" spans="7:7" ht="22.5" customHeight="1" x14ac:dyDescent="0.25">
      <c r="G922" s="32"/>
    </row>
    <row r="923" spans="7:7" ht="22.5" customHeight="1" x14ac:dyDescent="0.25">
      <c r="G923" s="32"/>
    </row>
    <row r="924" spans="7:7" ht="22.5" customHeight="1" x14ac:dyDescent="0.25">
      <c r="G924" s="32"/>
    </row>
    <row r="925" spans="7:7" ht="22.5" customHeight="1" x14ac:dyDescent="0.25">
      <c r="G925" s="32"/>
    </row>
    <row r="926" spans="7:7" ht="22.5" customHeight="1" x14ac:dyDescent="0.25">
      <c r="G926" s="32"/>
    </row>
    <row r="927" spans="7:7" ht="22.5" customHeight="1" x14ac:dyDescent="0.25">
      <c r="G927" s="32"/>
    </row>
    <row r="928" spans="7:7" ht="22.5" customHeight="1" x14ac:dyDescent="0.25">
      <c r="G928" s="32"/>
    </row>
    <row r="929" spans="7:7" ht="22.5" customHeight="1" x14ac:dyDescent="0.25">
      <c r="G929" s="32"/>
    </row>
    <row r="930" spans="7:7" ht="22.5" customHeight="1" x14ac:dyDescent="0.25">
      <c r="G930" s="32"/>
    </row>
    <row r="931" spans="7:7" ht="22.5" customHeight="1" x14ac:dyDescent="0.25">
      <c r="G931" s="32"/>
    </row>
    <row r="932" spans="7:7" ht="22.5" customHeight="1" x14ac:dyDescent="0.25">
      <c r="G932" s="32"/>
    </row>
    <row r="933" spans="7:7" ht="22.5" customHeight="1" x14ac:dyDescent="0.25">
      <c r="G933" s="32"/>
    </row>
    <row r="934" spans="7:7" ht="22.5" customHeight="1" x14ac:dyDescent="0.25">
      <c r="G934" s="32"/>
    </row>
    <row r="935" spans="7:7" ht="22.5" customHeight="1" x14ac:dyDescent="0.25">
      <c r="G935" s="32"/>
    </row>
    <row r="936" spans="7:7" ht="22.5" customHeight="1" x14ac:dyDescent="0.25">
      <c r="G936" s="32"/>
    </row>
    <row r="937" spans="7:7" ht="22.5" customHeight="1" x14ac:dyDescent="0.25">
      <c r="G937" s="32"/>
    </row>
    <row r="938" spans="7:7" ht="22.5" customHeight="1" x14ac:dyDescent="0.25">
      <c r="G938" s="32"/>
    </row>
    <row r="939" spans="7:7" ht="22.5" customHeight="1" x14ac:dyDescent="0.25">
      <c r="G939" s="32"/>
    </row>
    <row r="940" spans="7:7" ht="22.5" customHeight="1" x14ac:dyDescent="0.25">
      <c r="G940" s="32"/>
    </row>
    <row r="941" spans="7:7" ht="22.5" customHeight="1" x14ac:dyDescent="0.25">
      <c r="G941" s="32"/>
    </row>
    <row r="942" spans="7:7" ht="22.5" customHeight="1" x14ac:dyDescent="0.25">
      <c r="G942" s="32"/>
    </row>
    <row r="943" spans="7:7" ht="22.5" customHeight="1" x14ac:dyDescent="0.25">
      <c r="G943" s="32"/>
    </row>
    <row r="944" spans="7:7" ht="22.5" customHeight="1" x14ac:dyDescent="0.25">
      <c r="G944" s="32"/>
    </row>
    <row r="945" spans="7:7" ht="22.5" customHeight="1" x14ac:dyDescent="0.25">
      <c r="G945" s="32"/>
    </row>
    <row r="946" spans="7:7" ht="22.5" customHeight="1" x14ac:dyDescent="0.25">
      <c r="G946" s="32"/>
    </row>
    <row r="947" spans="7:7" ht="22.5" customHeight="1" x14ac:dyDescent="0.25">
      <c r="G947" s="32"/>
    </row>
    <row r="948" spans="7:7" ht="22.5" customHeight="1" x14ac:dyDescent="0.25">
      <c r="G948" s="32"/>
    </row>
    <row r="949" spans="7:7" ht="22.5" customHeight="1" x14ac:dyDescent="0.25">
      <c r="G949" s="32"/>
    </row>
    <row r="950" spans="7:7" ht="22.5" customHeight="1" x14ac:dyDescent="0.25">
      <c r="G950" s="32"/>
    </row>
    <row r="951" spans="7:7" ht="22.5" customHeight="1" x14ac:dyDescent="0.25">
      <c r="G951" s="32"/>
    </row>
    <row r="952" spans="7:7" ht="22.5" customHeight="1" x14ac:dyDescent="0.25">
      <c r="G952" s="32"/>
    </row>
    <row r="953" spans="7:7" ht="22.5" customHeight="1" x14ac:dyDescent="0.25">
      <c r="G953" s="32"/>
    </row>
    <row r="954" spans="7:7" ht="22.5" customHeight="1" x14ac:dyDescent="0.25">
      <c r="G954" s="32"/>
    </row>
    <row r="955" spans="7:7" ht="22.5" customHeight="1" x14ac:dyDescent="0.25">
      <c r="G955" s="32"/>
    </row>
    <row r="956" spans="7:7" ht="22.5" customHeight="1" x14ac:dyDescent="0.25">
      <c r="G956" s="32"/>
    </row>
    <row r="957" spans="7:7" ht="22.5" customHeight="1" x14ac:dyDescent="0.25">
      <c r="G957" s="32"/>
    </row>
    <row r="958" spans="7:7" ht="22.5" customHeight="1" x14ac:dyDescent="0.25">
      <c r="G958" s="32"/>
    </row>
    <row r="959" spans="7:7" ht="22.5" customHeight="1" x14ac:dyDescent="0.25">
      <c r="G959" s="32"/>
    </row>
    <row r="960" spans="7:7" ht="22.5" customHeight="1" x14ac:dyDescent="0.25">
      <c r="G960" s="32"/>
    </row>
    <row r="961" spans="7:7" ht="22.5" customHeight="1" x14ac:dyDescent="0.25">
      <c r="G961" s="32"/>
    </row>
    <row r="962" spans="7:7" ht="22.5" customHeight="1" x14ac:dyDescent="0.25">
      <c r="G962" s="32"/>
    </row>
    <row r="963" spans="7:7" ht="22.5" customHeight="1" x14ac:dyDescent="0.25">
      <c r="G963" s="32"/>
    </row>
    <row r="964" spans="7:7" ht="22.5" customHeight="1" x14ac:dyDescent="0.25">
      <c r="G964" s="32"/>
    </row>
    <row r="965" spans="7:7" ht="22.5" customHeight="1" x14ac:dyDescent="0.25">
      <c r="G965" s="32"/>
    </row>
    <row r="966" spans="7:7" ht="22.5" customHeight="1" x14ac:dyDescent="0.25">
      <c r="G966" s="32"/>
    </row>
    <row r="967" spans="7:7" ht="22.5" customHeight="1" x14ac:dyDescent="0.25">
      <c r="G967" s="32"/>
    </row>
    <row r="968" spans="7:7" ht="22.5" customHeight="1" x14ac:dyDescent="0.25">
      <c r="G968" s="32"/>
    </row>
    <row r="969" spans="7:7" ht="22.5" customHeight="1" x14ac:dyDescent="0.25">
      <c r="G969" s="32"/>
    </row>
    <row r="970" spans="7:7" ht="22.5" customHeight="1" x14ac:dyDescent="0.25">
      <c r="G970" s="32"/>
    </row>
    <row r="971" spans="7:7" ht="22.5" customHeight="1" x14ac:dyDescent="0.25">
      <c r="G971" s="32"/>
    </row>
    <row r="972" spans="7:7" ht="22.5" customHeight="1" x14ac:dyDescent="0.25">
      <c r="G972" s="32"/>
    </row>
    <row r="973" spans="7:7" ht="22.5" customHeight="1" x14ac:dyDescent="0.25">
      <c r="G973" s="32"/>
    </row>
    <row r="974" spans="7:7" ht="22.5" customHeight="1" x14ac:dyDescent="0.25">
      <c r="G974" s="32"/>
    </row>
    <row r="975" spans="7:7" ht="22.5" customHeight="1" x14ac:dyDescent="0.25">
      <c r="G975" s="32"/>
    </row>
    <row r="976" spans="7:7" ht="22.5" customHeight="1" x14ac:dyDescent="0.25">
      <c r="G976" s="32"/>
    </row>
    <row r="977" spans="7:7" ht="22.5" customHeight="1" x14ac:dyDescent="0.25">
      <c r="G977" s="32"/>
    </row>
    <row r="978" spans="7:7" ht="22.5" customHeight="1" x14ac:dyDescent="0.25">
      <c r="G978" s="32"/>
    </row>
    <row r="979" spans="7:7" ht="22.5" customHeight="1" x14ac:dyDescent="0.25">
      <c r="G979" s="32"/>
    </row>
    <row r="980" spans="7:7" ht="22.5" customHeight="1" x14ac:dyDescent="0.25">
      <c r="G980" s="32"/>
    </row>
    <row r="981" spans="7:7" ht="22.5" customHeight="1" x14ac:dyDescent="0.25">
      <c r="G981" s="32"/>
    </row>
    <row r="982" spans="7:7" ht="22.5" customHeight="1" x14ac:dyDescent="0.25">
      <c r="G982" s="32"/>
    </row>
    <row r="983" spans="7:7" ht="22.5" customHeight="1" x14ac:dyDescent="0.25">
      <c r="G983" s="32"/>
    </row>
    <row r="984" spans="7:7" ht="22.5" customHeight="1" x14ac:dyDescent="0.25">
      <c r="G984" s="32"/>
    </row>
    <row r="985" spans="7:7" ht="22.5" customHeight="1" x14ac:dyDescent="0.25">
      <c r="G985" s="32"/>
    </row>
    <row r="986" spans="7:7" ht="22.5" customHeight="1" x14ac:dyDescent="0.25">
      <c r="G986" s="32"/>
    </row>
    <row r="987" spans="7:7" ht="22.5" customHeight="1" x14ac:dyDescent="0.25">
      <c r="G987" s="32"/>
    </row>
    <row r="988" spans="7:7" ht="22.5" customHeight="1" x14ac:dyDescent="0.25">
      <c r="G988" s="32"/>
    </row>
    <row r="989" spans="7:7" ht="22.5" customHeight="1" x14ac:dyDescent="0.25">
      <c r="G989" s="32"/>
    </row>
    <row r="990" spans="7:7" ht="22.5" customHeight="1" x14ac:dyDescent="0.25">
      <c r="G990" s="32"/>
    </row>
    <row r="991" spans="7:7" ht="22.5" customHeight="1" x14ac:dyDescent="0.25">
      <c r="G991" s="32"/>
    </row>
    <row r="992" spans="7:7" ht="22.5" customHeight="1" x14ac:dyDescent="0.25">
      <c r="G992" s="32"/>
    </row>
    <row r="993" spans="7:7" ht="22.5" customHeight="1" x14ac:dyDescent="0.25">
      <c r="G993" s="32"/>
    </row>
    <row r="994" spans="7:7" ht="22.5" customHeight="1" x14ac:dyDescent="0.25">
      <c r="G994" s="32"/>
    </row>
    <row r="995" spans="7:7" ht="22.5" customHeight="1" x14ac:dyDescent="0.25">
      <c r="G995" s="32"/>
    </row>
    <row r="996" spans="7:7" ht="22.5" customHeight="1" x14ac:dyDescent="0.25">
      <c r="G996" s="32"/>
    </row>
    <row r="997" spans="7:7" ht="22.5" customHeight="1" x14ac:dyDescent="0.25">
      <c r="G997" s="32"/>
    </row>
    <row r="998" spans="7:7" ht="22.5" customHeight="1" x14ac:dyDescent="0.25">
      <c r="G998" s="32"/>
    </row>
    <row r="999" spans="7:7" ht="22.5" customHeight="1" x14ac:dyDescent="0.25">
      <c r="G999" s="32"/>
    </row>
    <row r="1000" spans="7:7" ht="22.5" customHeight="1" x14ac:dyDescent="0.25">
      <c r="G1000" s="32"/>
    </row>
    <row r="1001" spans="7:7" ht="22.5" customHeight="1" x14ac:dyDescent="0.25">
      <c r="G1001" s="32"/>
    </row>
    <row r="1002" spans="7:7" ht="22.5" customHeight="1" x14ac:dyDescent="0.25">
      <c r="G1002" s="32"/>
    </row>
    <row r="1003" spans="7:7" ht="22.5" customHeight="1" x14ac:dyDescent="0.25">
      <c r="G1003" s="32"/>
    </row>
    <row r="1004" spans="7:7" ht="22.5" customHeight="1" x14ac:dyDescent="0.25">
      <c r="G1004" s="32"/>
    </row>
    <row r="1005" spans="7:7" ht="22.5" customHeight="1" x14ac:dyDescent="0.25">
      <c r="G1005" s="32"/>
    </row>
    <row r="1006" spans="7:7" ht="22.5" customHeight="1" x14ac:dyDescent="0.25">
      <c r="G1006" s="32"/>
    </row>
    <row r="1007" spans="7:7" ht="22.5" customHeight="1" x14ac:dyDescent="0.25">
      <c r="G1007" s="32"/>
    </row>
    <row r="1008" spans="7:7" ht="22.5" customHeight="1" x14ac:dyDescent="0.25">
      <c r="G1008" s="32"/>
    </row>
    <row r="1009" spans="7:7" ht="22.5" customHeight="1" x14ac:dyDescent="0.25">
      <c r="G1009" s="32"/>
    </row>
    <row r="1010" spans="7:7" ht="22.5" customHeight="1" x14ac:dyDescent="0.25">
      <c r="G1010" s="32"/>
    </row>
    <row r="1011" spans="7:7" ht="22.5" customHeight="1" x14ac:dyDescent="0.25">
      <c r="G1011" s="32"/>
    </row>
    <row r="1012" spans="7:7" ht="22.5" customHeight="1" x14ac:dyDescent="0.25">
      <c r="G1012" s="32"/>
    </row>
    <row r="1013" spans="7:7" ht="22.5" customHeight="1" x14ac:dyDescent="0.25">
      <c r="G1013" s="32"/>
    </row>
    <row r="1014" spans="7:7" ht="22.5" customHeight="1" x14ac:dyDescent="0.25">
      <c r="G1014" s="32"/>
    </row>
    <row r="1015" spans="7:7" ht="22.5" customHeight="1" x14ac:dyDescent="0.25">
      <c r="G1015" s="32"/>
    </row>
    <row r="1016" spans="7:7" ht="22.5" customHeight="1" x14ac:dyDescent="0.25">
      <c r="G1016" s="32"/>
    </row>
    <row r="1017" spans="7:7" ht="22.5" customHeight="1" x14ac:dyDescent="0.25">
      <c r="G1017" s="32"/>
    </row>
    <row r="1018" spans="7:7" ht="22.5" customHeight="1" x14ac:dyDescent="0.25">
      <c r="G1018" s="32"/>
    </row>
    <row r="1019" spans="7:7" ht="22.5" customHeight="1" x14ac:dyDescent="0.25">
      <c r="G1019" s="32"/>
    </row>
    <row r="1020" spans="7:7" ht="22.5" customHeight="1" x14ac:dyDescent="0.25">
      <c r="G1020" s="32"/>
    </row>
    <row r="1021" spans="7:7" ht="22.5" customHeight="1" x14ac:dyDescent="0.25">
      <c r="G1021" s="32"/>
    </row>
    <row r="1022" spans="7:7" ht="22.5" customHeight="1" x14ac:dyDescent="0.25">
      <c r="G1022" s="32"/>
    </row>
    <row r="1023" spans="7:7" ht="22.5" customHeight="1" x14ac:dyDescent="0.25">
      <c r="G1023" s="32"/>
    </row>
    <row r="1024" spans="7:7" ht="22.5" customHeight="1" x14ac:dyDescent="0.25">
      <c r="G1024" s="32"/>
    </row>
    <row r="1025" spans="7:7" ht="22.5" customHeight="1" x14ac:dyDescent="0.25">
      <c r="G1025" s="32"/>
    </row>
    <row r="1026" spans="7:7" ht="22.5" customHeight="1" x14ac:dyDescent="0.25">
      <c r="G1026" s="32"/>
    </row>
    <row r="1027" spans="7:7" ht="22.5" customHeight="1" x14ac:dyDescent="0.25">
      <c r="G1027" s="32"/>
    </row>
    <row r="1028" spans="7:7" ht="22.5" customHeight="1" x14ac:dyDescent="0.25">
      <c r="G1028" s="32"/>
    </row>
    <row r="1029" spans="7:7" ht="22.5" customHeight="1" x14ac:dyDescent="0.25">
      <c r="G1029" s="32"/>
    </row>
    <row r="1030" spans="7:7" ht="22.5" customHeight="1" x14ac:dyDescent="0.25">
      <c r="G1030" s="32"/>
    </row>
    <row r="1031" spans="7:7" ht="22.5" customHeight="1" x14ac:dyDescent="0.25">
      <c r="G1031" s="32"/>
    </row>
    <row r="1032" spans="7:7" ht="22.5" customHeight="1" x14ac:dyDescent="0.25">
      <c r="G1032" s="32"/>
    </row>
    <row r="1033" spans="7:7" ht="22.5" customHeight="1" x14ac:dyDescent="0.25">
      <c r="G1033" s="32"/>
    </row>
    <row r="1034" spans="7:7" ht="22.5" customHeight="1" x14ac:dyDescent="0.25">
      <c r="G1034" s="32"/>
    </row>
    <row r="1035" spans="7:7" ht="22.5" customHeight="1" x14ac:dyDescent="0.25">
      <c r="G1035" s="32"/>
    </row>
    <row r="1036" spans="7:7" ht="22.5" customHeight="1" x14ac:dyDescent="0.25">
      <c r="G1036" s="32"/>
    </row>
    <row r="1037" spans="7:7" ht="22.5" customHeight="1" x14ac:dyDescent="0.25">
      <c r="G1037" s="32"/>
    </row>
    <row r="1038" spans="7:7" ht="22.5" customHeight="1" x14ac:dyDescent="0.25">
      <c r="G1038" s="32"/>
    </row>
    <row r="1039" spans="7:7" ht="22.5" customHeight="1" x14ac:dyDescent="0.25">
      <c r="G1039" s="32"/>
    </row>
    <row r="1040" spans="7:7" ht="22.5" customHeight="1" x14ac:dyDescent="0.25">
      <c r="G1040" s="32"/>
    </row>
    <row r="1041" spans="7:7" ht="22.5" customHeight="1" x14ac:dyDescent="0.25">
      <c r="G1041" s="32"/>
    </row>
    <row r="1042" spans="7:7" ht="22.5" customHeight="1" x14ac:dyDescent="0.25">
      <c r="G1042" s="32"/>
    </row>
    <row r="1043" spans="7:7" ht="22.5" customHeight="1" x14ac:dyDescent="0.25">
      <c r="G1043" s="32"/>
    </row>
    <row r="1044" spans="7:7" ht="22.5" customHeight="1" x14ac:dyDescent="0.25">
      <c r="G1044" s="32"/>
    </row>
    <row r="1045" spans="7:7" ht="22.5" customHeight="1" x14ac:dyDescent="0.25">
      <c r="G1045" s="32"/>
    </row>
    <row r="1046" spans="7:7" ht="22.5" customHeight="1" x14ac:dyDescent="0.25">
      <c r="G1046" s="32"/>
    </row>
    <row r="1047" spans="7:7" ht="22.5" customHeight="1" x14ac:dyDescent="0.25">
      <c r="G1047" s="32"/>
    </row>
    <row r="1048" spans="7:7" ht="22.5" customHeight="1" x14ac:dyDescent="0.25">
      <c r="G1048" s="32"/>
    </row>
    <row r="1049" spans="7:7" ht="22.5" customHeight="1" x14ac:dyDescent="0.25">
      <c r="G1049" s="32"/>
    </row>
    <row r="1050" spans="7:7" ht="22.5" customHeight="1" x14ac:dyDescent="0.25">
      <c r="G1050" s="32"/>
    </row>
    <row r="1051" spans="7:7" ht="22.5" customHeight="1" x14ac:dyDescent="0.25">
      <c r="G1051" s="32"/>
    </row>
    <row r="1052" spans="7:7" ht="22.5" customHeight="1" x14ac:dyDescent="0.25">
      <c r="G1052" s="32"/>
    </row>
    <row r="1053" spans="7:7" ht="22.5" customHeight="1" x14ac:dyDescent="0.25">
      <c r="G1053" s="32"/>
    </row>
    <row r="1054" spans="7:7" ht="22.5" customHeight="1" x14ac:dyDescent="0.25">
      <c r="G1054" s="32"/>
    </row>
    <row r="1055" spans="7:7" ht="22.5" customHeight="1" x14ac:dyDescent="0.25">
      <c r="G1055" s="32"/>
    </row>
    <row r="1056" spans="7:7" ht="22.5" customHeight="1" x14ac:dyDescent="0.25">
      <c r="G1056" s="32"/>
    </row>
    <row r="1057" spans="7:7" ht="22.5" customHeight="1" x14ac:dyDescent="0.25">
      <c r="G1057" s="32"/>
    </row>
    <row r="1058" spans="7:7" ht="22.5" customHeight="1" x14ac:dyDescent="0.25">
      <c r="G1058" s="32"/>
    </row>
    <row r="1059" spans="7:7" ht="22.5" customHeight="1" x14ac:dyDescent="0.25">
      <c r="G1059" s="32"/>
    </row>
    <row r="1060" spans="7:7" ht="22.5" customHeight="1" x14ac:dyDescent="0.25">
      <c r="G1060" s="32"/>
    </row>
    <row r="1061" spans="7:7" ht="22.5" customHeight="1" x14ac:dyDescent="0.25">
      <c r="G1061" s="32"/>
    </row>
    <row r="1062" spans="7:7" ht="22.5" customHeight="1" x14ac:dyDescent="0.25">
      <c r="G1062" s="32"/>
    </row>
    <row r="1063" spans="7:7" ht="22.5" customHeight="1" x14ac:dyDescent="0.25">
      <c r="G1063" s="32"/>
    </row>
    <row r="1064" spans="7:7" ht="22.5" customHeight="1" x14ac:dyDescent="0.25">
      <c r="G1064" s="32"/>
    </row>
    <row r="1065" spans="7:7" ht="22.5" customHeight="1" x14ac:dyDescent="0.25">
      <c r="G1065" s="32"/>
    </row>
    <row r="1066" spans="7:7" ht="22.5" customHeight="1" x14ac:dyDescent="0.25">
      <c r="G1066" s="32"/>
    </row>
    <row r="1067" spans="7:7" ht="22.5" customHeight="1" x14ac:dyDescent="0.25">
      <c r="G1067" s="32"/>
    </row>
    <row r="1068" spans="7:7" ht="22.5" customHeight="1" x14ac:dyDescent="0.25">
      <c r="G1068" s="32"/>
    </row>
    <row r="1069" spans="7:7" ht="22.5" customHeight="1" x14ac:dyDescent="0.25">
      <c r="G1069" s="32"/>
    </row>
    <row r="1070" spans="7:7" ht="22.5" customHeight="1" x14ac:dyDescent="0.25">
      <c r="G1070" s="32"/>
    </row>
    <row r="1071" spans="7:7" ht="22.5" customHeight="1" x14ac:dyDescent="0.25">
      <c r="G1071" s="32"/>
    </row>
    <row r="1072" spans="7:7" ht="22.5" customHeight="1" x14ac:dyDescent="0.25">
      <c r="G1072" s="32"/>
    </row>
    <row r="1073" spans="7:7" ht="22.5" customHeight="1" x14ac:dyDescent="0.25">
      <c r="G1073" s="32"/>
    </row>
    <row r="1074" spans="7:7" ht="22.5" customHeight="1" x14ac:dyDescent="0.25">
      <c r="G1074" s="32"/>
    </row>
    <row r="1075" spans="7:7" ht="22.5" customHeight="1" x14ac:dyDescent="0.25">
      <c r="G1075" s="32"/>
    </row>
    <row r="1076" spans="7:7" ht="22.5" customHeight="1" x14ac:dyDescent="0.25">
      <c r="G1076" s="32"/>
    </row>
    <row r="1077" spans="7:7" ht="22.5" customHeight="1" x14ac:dyDescent="0.25">
      <c r="G1077" s="32"/>
    </row>
    <row r="1078" spans="7:7" ht="22.5" customHeight="1" x14ac:dyDescent="0.25">
      <c r="G1078" s="32"/>
    </row>
    <row r="1079" spans="7:7" ht="22.5" customHeight="1" x14ac:dyDescent="0.25">
      <c r="G1079" s="32"/>
    </row>
    <row r="1080" spans="7:7" ht="22.5" customHeight="1" x14ac:dyDescent="0.25">
      <c r="G1080" s="32"/>
    </row>
    <row r="1081" spans="7:7" ht="22.5" customHeight="1" x14ac:dyDescent="0.25">
      <c r="G1081" s="32"/>
    </row>
    <row r="1082" spans="7:7" ht="22.5" customHeight="1" x14ac:dyDescent="0.25">
      <c r="G1082" s="32"/>
    </row>
    <row r="1083" spans="7:7" ht="22.5" customHeight="1" x14ac:dyDescent="0.25">
      <c r="G1083" s="32"/>
    </row>
    <row r="1084" spans="7:7" ht="22.5" customHeight="1" x14ac:dyDescent="0.25">
      <c r="G1084" s="32"/>
    </row>
    <row r="1085" spans="7:7" ht="22.5" customHeight="1" x14ac:dyDescent="0.25">
      <c r="G1085" s="32"/>
    </row>
    <row r="1086" spans="7:7" ht="22.5" customHeight="1" x14ac:dyDescent="0.25">
      <c r="G1086" s="32"/>
    </row>
    <row r="1087" spans="7:7" ht="22.5" customHeight="1" x14ac:dyDescent="0.25">
      <c r="G1087" s="32"/>
    </row>
    <row r="1088" spans="7:7" ht="22.5" customHeight="1" x14ac:dyDescent="0.25">
      <c r="G1088" s="32"/>
    </row>
    <row r="1089" spans="7:7" ht="22.5" customHeight="1" x14ac:dyDescent="0.25">
      <c r="G1089" s="32"/>
    </row>
    <row r="1090" spans="7:7" ht="22.5" customHeight="1" x14ac:dyDescent="0.25">
      <c r="G1090" s="32"/>
    </row>
    <row r="1091" spans="7:7" ht="22.5" customHeight="1" x14ac:dyDescent="0.25">
      <c r="G1091" s="32"/>
    </row>
    <row r="1092" spans="7:7" ht="22.5" customHeight="1" x14ac:dyDescent="0.25">
      <c r="G1092" s="32"/>
    </row>
    <row r="1093" spans="7:7" ht="22.5" customHeight="1" x14ac:dyDescent="0.25">
      <c r="G1093" s="32"/>
    </row>
    <row r="1094" spans="7:7" ht="22.5" customHeight="1" x14ac:dyDescent="0.25">
      <c r="G1094" s="32"/>
    </row>
    <row r="1095" spans="7:7" ht="22.5" customHeight="1" x14ac:dyDescent="0.25">
      <c r="G1095" s="32"/>
    </row>
    <row r="1096" spans="7:7" ht="22.5" customHeight="1" x14ac:dyDescent="0.25">
      <c r="G1096" s="32"/>
    </row>
    <row r="1097" spans="7:7" ht="22.5" customHeight="1" x14ac:dyDescent="0.25">
      <c r="G1097" s="32"/>
    </row>
    <row r="1098" spans="7:7" ht="22.5" customHeight="1" x14ac:dyDescent="0.25">
      <c r="G1098" s="32"/>
    </row>
    <row r="1099" spans="7:7" ht="22.5" customHeight="1" x14ac:dyDescent="0.25">
      <c r="G1099" s="32"/>
    </row>
    <row r="1100" spans="7:7" ht="22.5" customHeight="1" x14ac:dyDescent="0.25">
      <c r="G1100" s="32"/>
    </row>
    <row r="1101" spans="7:7" ht="22.5" customHeight="1" x14ac:dyDescent="0.25">
      <c r="G1101" s="32"/>
    </row>
    <row r="1102" spans="7:7" ht="22.5" customHeight="1" x14ac:dyDescent="0.25">
      <c r="G1102" s="32"/>
    </row>
    <row r="1103" spans="7:7" ht="22.5" customHeight="1" x14ac:dyDescent="0.25">
      <c r="G1103" s="32"/>
    </row>
    <row r="1104" spans="7:7" ht="22.5" customHeight="1" x14ac:dyDescent="0.25">
      <c r="G1104" s="32"/>
    </row>
    <row r="1105" spans="7:7" ht="22.5" customHeight="1" x14ac:dyDescent="0.25">
      <c r="G1105" s="32"/>
    </row>
    <row r="1106" spans="7:7" ht="22.5" customHeight="1" x14ac:dyDescent="0.25">
      <c r="G1106" s="32"/>
    </row>
    <row r="1107" spans="7:7" ht="22.5" customHeight="1" x14ac:dyDescent="0.25">
      <c r="G1107" s="32"/>
    </row>
    <row r="1108" spans="7:7" ht="22.5" customHeight="1" x14ac:dyDescent="0.25">
      <c r="G1108" s="32"/>
    </row>
    <row r="1109" spans="7:7" ht="22.5" customHeight="1" x14ac:dyDescent="0.25">
      <c r="G1109" s="32"/>
    </row>
    <row r="1110" spans="7:7" ht="22.5" customHeight="1" x14ac:dyDescent="0.25">
      <c r="G1110" s="32"/>
    </row>
    <row r="1111" spans="7:7" ht="22.5" customHeight="1" x14ac:dyDescent="0.25">
      <c r="G1111" s="32"/>
    </row>
    <row r="1112" spans="7:7" ht="22.5" customHeight="1" x14ac:dyDescent="0.25">
      <c r="G1112" s="32"/>
    </row>
    <row r="1113" spans="7:7" ht="22.5" customHeight="1" x14ac:dyDescent="0.25">
      <c r="G1113" s="32"/>
    </row>
    <row r="1114" spans="7:7" ht="22.5" customHeight="1" x14ac:dyDescent="0.25">
      <c r="G1114" s="32"/>
    </row>
    <row r="1115" spans="7:7" ht="22.5" customHeight="1" x14ac:dyDescent="0.25">
      <c r="G1115" s="32"/>
    </row>
    <row r="1116" spans="7:7" ht="22.5" customHeight="1" x14ac:dyDescent="0.25">
      <c r="G1116" s="32"/>
    </row>
    <row r="1117" spans="7:7" ht="22.5" customHeight="1" x14ac:dyDescent="0.25">
      <c r="G1117" s="32"/>
    </row>
    <row r="1118" spans="7:7" ht="22.5" customHeight="1" x14ac:dyDescent="0.25">
      <c r="G1118" s="32"/>
    </row>
    <row r="1119" spans="7:7" ht="22.5" customHeight="1" x14ac:dyDescent="0.25">
      <c r="G1119" s="32"/>
    </row>
    <row r="1120" spans="7:7" ht="22.5" customHeight="1" x14ac:dyDescent="0.25">
      <c r="G1120" s="32"/>
    </row>
    <row r="1121" spans="7:7" ht="22.5" customHeight="1" x14ac:dyDescent="0.25">
      <c r="G1121" s="32"/>
    </row>
    <row r="1122" spans="7:7" ht="22.5" customHeight="1" x14ac:dyDescent="0.25">
      <c r="G1122" s="32"/>
    </row>
    <row r="1123" spans="7:7" ht="22.5" customHeight="1" x14ac:dyDescent="0.25">
      <c r="G1123" s="32"/>
    </row>
    <row r="1124" spans="7:7" ht="22.5" customHeight="1" x14ac:dyDescent="0.25">
      <c r="G1124" s="32"/>
    </row>
    <row r="1125" spans="7:7" ht="22.5" customHeight="1" x14ac:dyDescent="0.25">
      <c r="G1125" s="32"/>
    </row>
    <row r="1126" spans="7:7" ht="22.5" customHeight="1" x14ac:dyDescent="0.25">
      <c r="G1126" s="32"/>
    </row>
    <row r="1127" spans="7:7" ht="22.5" customHeight="1" x14ac:dyDescent="0.25">
      <c r="G1127" s="32"/>
    </row>
    <row r="1128" spans="7:7" ht="22.5" customHeight="1" x14ac:dyDescent="0.25">
      <c r="G1128" s="32"/>
    </row>
    <row r="1129" spans="7:7" ht="22.5" customHeight="1" x14ac:dyDescent="0.25">
      <c r="G1129" s="32"/>
    </row>
    <row r="1130" spans="7:7" ht="22.5" customHeight="1" x14ac:dyDescent="0.25">
      <c r="G1130" s="32"/>
    </row>
    <row r="1131" spans="7:7" ht="22.5" customHeight="1" x14ac:dyDescent="0.25">
      <c r="G1131" s="32"/>
    </row>
    <row r="1132" spans="7:7" ht="22.5" customHeight="1" x14ac:dyDescent="0.25">
      <c r="G1132" s="32"/>
    </row>
    <row r="1133" spans="7:7" ht="22.5" customHeight="1" x14ac:dyDescent="0.25">
      <c r="G1133" s="32"/>
    </row>
    <row r="1134" spans="7:7" ht="22.5" customHeight="1" x14ac:dyDescent="0.25">
      <c r="G1134" s="32"/>
    </row>
    <row r="1135" spans="7:7" ht="22.5" customHeight="1" x14ac:dyDescent="0.25">
      <c r="G1135" s="32"/>
    </row>
    <row r="1136" spans="7:7" ht="22.5" customHeight="1" x14ac:dyDescent="0.25">
      <c r="G1136" s="32"/>
    </row>
    <row r="1137" spans="7:7" ht="22.5" customHeight="1" x14ac:dyDescent="0.25">
      <c r="G1137" s="32"/>
    </row>
    <row r="1138" spans="7:7" ht="22.5" customHeight="1" x14ac:dyDescent="0.25">
      <c r="G1138" s="32"/>
    </row>
    <row r="1139" spans="7:7" ht="22.5" customHeight="1" x14ac:dyDescent="0.25">
      <c r="G1139" s="32"/>
    </row>
    <row r="1140" spans="7:7" ht="22.5" customHeight="1" x14ac:dyDescent="0.25">
      <c r="G1140" s="32"/>
    </row>
    <row r="1141" spans="7:7" ht="22.5" customHeight="1" x14ac:dyDescent="0.25">
      <c r="G1141" s="32"/>
    </row>
    <row r="1142" spans="7:7" ht="22.5" customHeight="1" x14ac:dyDescent="0.25">
      <c r="G1142" s="32"/>
    </row>
    <row r="1143" spans="7:7" ht="22.5" customHeight="1" x14ac:dyDescent="0.25">
      <c r="G1143" s="32"/>
    </row>
    <row r="1144" spans="7:7" ht="22.5" customHeight="1" x14ac:dyDescent="0.25">
      <c r="G1144" s="32"/>
    </row>
    <row r="1145" spans="7:7" ht="22.5" customHeight="1" x14ac:dyDescent="0.25">
      <c r="G1145" s="32"/>
    </row>
    <row r="1146" spans="7:7" ht="22.5" customHeight="1" x14ac:dyDescent="0.25">
      <c r="G1146" s="32"/>
    </row>
    <row r="1147" spans="7:7" ht="22.5" customHeight="1" x14ac:dyDescent="0.25">
      <c r="G1147" s="32"/>
    </row>
    <row r="1148" spans="7:7" ht="22.5" customHeight="1" x14ac:dyDescent="0.25">
      <c r="G1148" s="32"/>
    </row>
    <row r="1149" spans="7:7" ht="22.5" customHeight="1" x14ac:dyDescent="0.25">
      <c r="G1149" s="32"/>
    </row>
    <row r="1150" spans="7:7" ht="22.5" customHeight="1" x14ac:dyDescent="0.25">
      <c r="G1150" s="32"/>
    </row>
    <row r="1151" spans="7:7" ht="22.5" customHeight="1" x14ac:dyDescent="0.25">
      <c r="G1151" s="32"/>
    </row>
    <row r="1152" spans="7:7" ht="22.5" customHeight="1" x14ac:dyDescent="0.25">
      <c r="G1152" s="32"/>
    </row>
    <row r="1153" spans="7:7" ht="22.5" customHeight="1" x14ac:dyDescent="0.25">
      <c r="G1153" s="32"/>
    </row>
    <row r="1154" spans="7:7" ht="22.5" customHeight="1" x14ac:dyDescent="0.25">
      <c r="G1154" s="32"/>
    </row>
    <row r="1155" spans="7:7" ht="22.5" customHeight="1" x14ac:dyDescent="0.25">
      <c r="G1155" s="32"/>
    </row>
    <row r="1156" spans="7:7" ht="22.5" customHeight="1" x14ac:dyDescent="0.25">
      <c r="G1156" s="32"/>
    </row>
    <row r="1157" spans="7:7" ht="22.5" customHeight="1" x14ac:dyDescent="0.25">
      <c r="G1157" s="32"/>
    </row>
    <row r="1158" spans="7:7" ht="22.5" customHeight="1" x14ac:dyDescent="0.25">
      <c r="G1158" s="32"/>
    </row>
    <row r="1159" spans="7:7" ht="22.5" customHeight="1" x14ac:dyDescent="0.25">
      <c r="G1159" s="32"/>
    </row>
    <row r="1160" spans="7:7" ht="22.5" customHeight="1" x14ac:dyDescent="0.25">
      <c r="G1160" s="32"/>
    </row>
    <row r="1161" spans="7:7" ht="22.5" customHeight="1" x14ac:dyDescent="0.25">
      <c r="G1161" s="32"/>
    </row>
    <row r="1162" spans="7:7" ht="22.5" customHeight="1" x14ac:dyDescent="0.25">
      <c r="G1162" s="32"/>
    </row>
    <row r="1163" spans="7:7" ht="22.5" customHeight="1" x14ac:dyDescent="0.25">
      <c r="G1163" s="32"/>
    </row>
    <row r="1164" spans="7:7" ht="22.5" customHeight="1" x14ac:dyDescent="0.25">
      <c r="G1164" s="32"/>
    </row>
    <row r="1165" spans="7:7" ht="22.5" customHeight="1" x14ac:dyDescent="0.25">
      <c r="G1165" s="32"/>
    </row>
    <row r="1166" spans="7:7" ht="22.5" customHeight="1" x14ac:dyDescent="0.25">
      <c r="G1166" s="32"/>
    </row>
    <row r="1167" spans="7:7" ht="22.5" customHeight="1" x14ac:dyDescent="0.25">
      <c r="G1167" s="32"/>
    </row>
    <row r="1168" spans="7:7" ht="22.5" customHeight="1" x14ac:dyDescent="0.25">
      <c r="G1168" s="32"/>
    </row>
    <row r="1169" spans="7:7" ht="22.5" customHeight="1" x14ac:dyDescent="0.25">
      <c r="G1169" s="32"/>
    </row>
    <row r="1170" spans="7:7" ht="22.5" customHeight="1" x14ac:dyDescent="0.25">
      <c r="G1170" s="32"/>
    </row>
    <row r="1171" spans="7:7" ht="22.5" customHeight="1" x14ac:dyDescent="0.25">
      <c r="G1171" s="32"/>
    </row>
    <row r="1172" spans="7:7" ht="22.5" customHeight="1" x14ac:dyDescent="0.25">
      <c r="G1172" s="32"/>
    </row>
    <row r="1173" spans="7:7" ht="22.5" customHeight="1" x14ac:dyDescent="0.25">
      <c r="G1173" s="32"/>
    </row>
    <row r="1174" spans="7:7" ht="22.5" customHeight="1" x14ac:dyDescent="0.25">
      <c r="G1174" s="32"/>
    </row>
    <row r="1175" spans="7:7" ht="22.5" customHeight="1" x14ac:dyDescent="0.25">
      <c r="G1175" s="32"/>
    </row>
    <row r="1176" spans="7:7" ht="22.5" customHeight="1" x14ac:dyDescent="0.25">
      <c r="G1176" s="32"/>
    </row>
    <row r="1177" spans="7:7" ht="22.5" customHeight="1" x14ac:dyDescent="0.25">
      <c r="G1177" s="32"/>
    </row>
    <row r="1178" spans="7:7" ht="22.5" customHeight="1" x14ac:dyDescent="0.25">
      <c r="G1178" s="32"/>
    </row>
    <row r="1179" spans="7:7" ht="22.5" customHeight="1" x14ac:dyDescent="0.25">
      <c r="G1179" s="32"/>
    </row>
    <row r="1180" spans="7:7" ht="22.5" customHeight="1" x14ac:dyDescent="0.25">
      <c r="G1180" s="32"/>
    </row>
    <row r="1181" spans="7:7" ht="22.5" customHeight="1" x14ac:dyDescent="0.25">
      <c r="G1181" s="32"/>
    </row>
    <row r="1182" spans="7:7" ht="22.5" customHeight="1" x14ac:dyDescent="0.25">
      <c r="G1182" s="32"/>
    </row>
  </sheetData>
  <mergeCells count="7">
    <mergeCell ref="A370:B370"/>
    <mergeCell ref="G40:H40"/>
    <mergeCell ref="G47:H47"/>
    <mergeCell ref="G48:H48"/>
    <mergeCell ref="G50:H50"/>
    <mergeCell ref="G51:H51"/>
    <mergeCell ref="G77:H77"/>
  </mergeCells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headerFooter>
    <oddHeader>&amp;R&amp;P</oddHeader>
    <oddFooter>&amp;LПредседател:.........................
        (Славка Бобева-Кирова)&amp;CЧленове: 1. .........................
                (Радка Денева)&amp;R2 ...............................
(Гергана  Иванова)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N15" sqref="N15"/>
    </sheetView>
  </sheetViews>
  <sheetFormatPr defaultRowHeight="12.75" x14ac:dyDescent="0.2"/>
  <cols>
    <col min="1" max="1" width="5.140625" customWidth="1"/>
    <col min="2" max="2" width="17.85546875" customWidth="1"/>
    <col min="3" max="3" width="13" customWidth="1"/>
    <col min="4" max="4" width="11.28515625" customWidth="1"/>
    <col min="5" max="5" width="5.85546875" customWidth="1"/>
    <col min="6" max="6" width="9" customWidth="1"/>
    <col min="7" max="7" width="34" customWidth="1"/>
    <col min="8" max="8" width="39.7109375" customWidth="1"/>
    <col min="9" max="10" width="14.42578125" customWidth="1"/>
    <col min="11" max="11" width="14" customWidth="1"/>
    <col min="12" max="12" width="13.5703125" customWidth="1"/>
    <col min="257" max="257" width="5.140625" customWidth="1"/>
    <col min="258" max="258" width="11.7109375" customWidth="1"/>
    <col min="259" max="259" width="11.85546875" customWidth="1"/>
    <col min="260" max="260" width="11.28515625" customWidth="1"/>
    <col min="261" max="261" width="5.85546875" customWidth="1"/>
    <col min="262" max="262" width="14.85546875" customWidth="1"/>
    <col min="263" max="267" width="18" customWidth="1"/>
    <col min="513" max="513" width="5.140625" customWidth="1"/>
    <col min="514" max="514" width="11.7109375" customWidth="1"/>
    <col min="515" max="515" width="11.85546875" customWidth="1"/>
    <col min="516" max="516" width="11.28515625" customWidth="1"/>
    <col min="517" max="517" width="5.85546875" customWidth="1"/>
    <col min="518" max="518" width="14.85546875" customWidth="1"/>
    <col min="519" max="523" width="18" customWidth="1"/>
    <col min="769" max="769" width="5.140625" customWidth="1"/>
    <col min="770" max="770" width="11.7109375" customWidth="1"/>
    <col min="771" max="771" width="11.85546875" customWidth="1"/>
    <col min="772" max="772" width="11.28515625" customWidth="1"/>
    <col min="773" max="773" width="5.85546875" customWidth="1"/>
    <col min="774" max="774" width="14.85546875" customWidth="1"/>
    <col min="775" max="779" width="18" customWidth="1"/>
    <col min="1025" max="1025" width="5.140625" customWidth="1"/>
    <col min="1026" max="1026" width="11.7109375" customWidth="1"/>
    <col min="1027" max="1027" width="11.85546875" customWidth="1"/>
    <col min="1028" max="1028" width="11.28515625" customWidth="1"/>
    <col min="1029" max="1029" width="5.85546875" customWidth="1"/>
    <col min="1030" max="1030" width="14.85546875" customWidth="1"/>
    <col min="1031" max="1035" width="18" customWidth="1"/>
    <col min="1281" max="1281" width="5.140625" customWidth="1"/>
    <col min="1282" max="1282" width="11.7109375" customWidth="1"/>
    <col min="1283" max="1283" width="11.85546875" customWidth="1"/>
    <col min="1284" max="1284" width="11.28515625" customWidth="1"/>
    <col min="1285" max="1285" width="5.85546875" customWidth="1"/>
    <col min="1286" max="1286" width="14.85546875" customWidth="1"/>
    <col min="1287" max="1291" width="18" customWidth="1"/>
    <col min="1537" max="1537" width="5.140625" customWidth="1"/>
    <col min="1538" max="1538" width="11.7109375" customWidth="1"/>
    <col min="1539" max="1539" width="11.85546875" customWidth="1"/>
    <col min="1540" max="1540" width="11.28515625" customWidth="1"/>
    <col min="1541" max="1541" width="5.85546875" customWidth="1"/>
    <col min="1542" max="1542" width="14.85546875" customWidth="1"/>
    <col min="1543" max="1547" width="18" customWidth="1"/>
    <col min="1793" max="1793" width="5.140625" customWidth="1"/>
    <col min="1794" max="1794" width="11.7109375" customWidth="1"/>
    <col min="1795" max="1795" width="11.85546875" customWidth="1"/>
    <col min="1796" max="1796" width="11.28515625" customWidth="1"/>
    <col min="1797" max="1797" width="5.85546875" customWidth="1"/>
    <col min="1798" max="1798" width="14.85546875" customWidth="1"/>
    <col min="1799" max="1803" width="18" customWidth="1"/>
    <col min="2049" max="2049" width="5.140625" customWidth="1"/>
    <col min="2050" max="2050" width="11.7109375" customWidth="1"/>
    <col min="2051" max="2051" width="11.85546875" customWidth="1"/>
    <col min="2052" max="2052" width="11.28515625" customWidth="1"/>
    <col min="2053" max="2053" width="5.85546875" customWidth="1"/>
    <col min="2054" max="2054" width="14.85546875" customWidth="1"/>
    <col min="2055" max="2059" width="18" customWidth="1"/>
    <col min="2305" max="2305" width="5.140625" customWidth="1"/>
    <col min="2306" max="2306" width="11.7109375" customWidth="1"/>
    <col min="2307" max="2307" width="11.85546875" customWidth="1"/>
    <col min="2308" max="2308" width="11.28515625" customWidth="1"/>
    <col min="2309" max="2309" width="5.85546875" customWidth="1"/>
    <col min="2310" max="2310" width="14.85546875" customWidth="1"/>
    <col min="2311" max="2315" width="18" customWidth="1"/>
    <col min="2561" max="2561" width="5.140625" customWidth="1"/>
    <col min="2562" max="2562" width="11.7109375" customWidth="1"/>
    <col min="2563" max="2563" width="11.85546875" customWidth="1"/>
    <col min="2564" max="2564" width="11.28515625" customWidth="1"/>
    <col min="2565" max="2565" width="5.85546875" customWidth="1"/>
    <col min="2566" max="2566" width="14.85546875" customWidth="1"/>
    <col min="2567" max="2571" width="18" customWidth="1"/>
    <col min="2817" max="2817" width="5.140625" customWidth="1"/>
    <col min="2818" max="2818" width="11.7109375" customWidth="1"/>
    <col min="2819" max="2819" width="11.85546875" customWidth="1"/>
    <col min="2820" max="2820" width="11.28515625" customWidth="1"/>
    <col min="2821" max="2821" width="5.85546875" customWidth="1"/>
    <col min="2822" max="2822" width="14.85546875" customWidth="1"/>
    <col min="2823" max="2827" width="18" customWidth="1"/>
    <col min="3073" max="3073" width="5.140625" customWidth="1"/>
    <col min="3074" max="3074" width="11.7109375" customWidth="1"/>
    <col min="3075" max="3075" width="11.85546875" customWidth="1"/>
    <col min="3076" max="3076" width="11.28515625" customWidth="1"/>
    <col min="3077" max="3077" width="5.85546875" customWidth="1"/>
    <col min="3078" max="3078" width="14.85546875" customWidth="1"/>
    <col min="3079" max="3083" width="18" customWidth="1"/>
    <col min="3329" max="3329" width="5.140625" customWidth="1"/>
    <col min="3330" max="3330" width="11.7109375" customWidth="1"/>
    <col min="3331" max="3331" width="11.85546875" customWidth="1"/>
    <col min="3332" max="3332" width="11.28515625" customWidth="1"/>
    <col min="3333" max="3333" width="5.85546875" customWidth="1"/>
    <col min="3334" max="3334" width="14.85546875" customWidth="1"/>
    <col min="3335" max="3339" width="18" customWidth="1"/>
    <col min="3585" max="3585" width="5.140625" customWidth="1"/>
    <col min="3586" max="3586" width="11.7109375" customWidth="1"/>
    <col min="3587" max="3587" width="11.85546875" customWidth="1"/>
    <col min="3588" max="3588" width="11.28515625" customWidth="1"/>
    <col min="3589" max="3589" width="5.85546875" customWidth="1"/>
    <col min="3590" max="3590" width="14.85546875" customWidth="1"/>
    <col min="3591" max="3595" width="18" customWidth="1"/>
    <col min="3841" max="3841" width="5.140625" customWidth="1"/>
    <col min="3842" max="3842" width="11.7109375" customWidth="1"/>
    <col min="3843" max="3843" width="11.85546875" customWidth="1"/>
    <col min="3844" max="3844" width="11.28515625" customWidth="1"/>
    <col min="3845" max="3845" width="5.85546875" customWidth="1"/>
    <col min="3846" max="3846" width="14.85546875" customWidth="1"/>
    <col min="3847" max="3851" width="18" customWidth="1"/>
    <col min="4097" max="4097" width="5.140625" customWidth="1"/>
    <col min="4098" max="4098" width="11.7109375" customWidth="1"/>
    <col min="4099" max="4099" width="11.85546875" customWidth="1"/>
    <col min="4100" max="4100" width="11.28515625" customWidth="1"/>
    <col min="4101" max="4101" width="5.85546875" customWidth="1"/>
    <col min="4102" max="4102" width="14.85546875" customWidth="1"/>
    <col min="4103" max="4107" width="18" customWidth="1"/>
    <col min="4353" max="4353" width="5.140625" customWidth="1"/>
    <col min="4354" max="4354" width="11.7109375" customWidth="1"/>
    <col min="4355" max="4355" width="11.85546875" customWidth="1"/>
    <col min="4356" max="4356" width="11.28515625" customWidth="1"/>
    <col min="4357" max="4357" width="5.85546875" customWidth="1"/>
    <col min="4358" max="4358" width="14.85546875" customWidth="1"/>
    <col min="4359" max="4363" width="18" customWidth="1"/>
    <col min="4609" max="4609" width="5.140625" customWidth="1"/>
    <col min="4610" max="4610" width="11.7109375" customWidth="1"/>
    <col min="4611" max="4611" width="11.85546875" customWidth="1"/>
    <col min="4612" max="4612" width="11.28515625" customWidth="1"/>
    <col min="4613" max="4613" width="5.85546875" customWidth="1"/>
    <col min="4614" max="4614" width="14.85546875" customWidth="1"/>
    <col min="4615" max="4619" width="18" customWidth="1"/>
    <col min="4865" max="4865" width="5.140625" customWidth="1"/>
    <col min="4866" max="4866" width="11.7109375" customWidth="1"/>
    <col min="4867" max="4867" width="11.85546875" customWidth="1"/>
    <col min="4868" max="4868" width="11.28515625" customWidth="1"/>
    <col min="4869" max="4869" width="5.85546875" customWidth="1"/>
    <col min="4870" max="4870" width="14.85546875" customWidth="1"/>
    <col min="4871" max="4875" width="18" customWidth="1"/>
    <col min="5121" max="5121" width="5.140625" customWidth="1"/>
    <col min="5122" max="5122" width="11.7109375" customWidth="1"/>
    <col min="5123" max="5123" width="11.85546875" customWidth="1"/>
    <col min="5124" max="5124" width="11.28515625" customWidth="1"/>
    <col min="5125" max="5125" width="5.85546875" customWidth="1"/>
    <col min="5126" max="5126" width="14.85546875" customWidth="1"/>
    <col min="5127" max="5131" width="18" customWidth="1"/>
    <col min="5377" max="5377" width="5.140625" customWidth="1"/>
    <col min="5378" max="5378" width="11.7109375" customWidth="1"/>
    <col min="5379" max="5379" width="11.85546875" customWidth="1"/>
    <col min="5380" max="5380" width="11.28515625" customWidth="1"/>
    <col min="5381" max="5381" width="5.85546875" customWidth="1"/>
    <col min="5382" max="5382" width="14.85546875" customWidth="1"/>
    <col min="5383" max="5387" width="18" customWidth="1"/>
    <col min="5633" max="5633" width="5.140625" customWidth="1"/>
    <col min="5634" max="5634" width="11.7109375" customWidth="1"/>
    <col min="5635" max="5635" width="11.85546875" customWidth="1"/>
    <col min="5636" max="5636" width="11.28515625" customWidth="1"/>
    <col min="5637" max="5637" width="5.85546875" customWidth="1"/>
    <col min="5638" max="5638" width="14.85546875" customWidth="1"/>
    <col min="5639" max="5643" width="18" customWidth="1"/>
    <col min="5889" max="5889" width="5.140625" customWidth="1"/>
    <col min="5890" max="5890" width="11.7109375" customWidth="1"/>
    <col min="5891" max="5891" width="11.85546875" customWidth="1"/>
    <col min="5892" max="5892" width="11.28515625" customWidth="1"/>
    <col min="5893" max="5893" width="5.85546875" customWidth="1"/>
    <col min="5894" max="5894" width="14.85546875" customWidth="1"/>
    <col min="5895" max="5899" width="18" customWidth="1"/>
    <col min="6145" max="6145" width="5.140625" customWidth="1"/>
    <col min="6146" max="6146" width="11.7109375" customWidth="1"/>
    <col min="6147" max="6147" width="11.85546875" customWidth="1"/>
    <col min="6148" max="6148" width="11.28515625" customWidth="1"/>
    <col min="6149" max="6149" width="5.85546875" customWidth="1"/>
    <col min="6150" max="6150" width="14.85546875" customWidth="1"/>
    <col min="6151" max="6155" width="18" customWidth="1"/>
    <col min="6401" max="6401" width="5.140625" customWidth="1"/>
    <col min="6402" max="6402" width="11.7109375" customWidth="1"/>
    <col min="6403" max="6403" width="11.85546875" customWidth="1"/>
    <col min="6404" max="6404" width="11.28515625" customWidth="1"/>
    <col min="6405" max="6405" width="5.85546875" customWidth="1"/>
    <col min="6406" max="6406" width="14.85546875" customWidth="1"/>
    <col min="6407" max="6411" width="18" customWidth="1"/>
    <col min="6657" max="6657" width="5.140625" customWidth="1"/>
    <col min="6658" max="6658" width="11.7109375" customWidth="1"/>
    <col min="6659" max="6659" width="11.85546875" customWidth="1"/>
    <col min="6660" max="6660" width="11.28515625" customWidth="1"/>
    <col min="6661" max="6661" width="5.85546875" customWidth="1"/>
    <col min="6662" max="6662" width="14.85546875" customWidth="1"/>
    <col min="6663" max="6667" width="18" customWidth="1"/>
    <col min="6913" max="6913" width="5.140625" customWidth="1"/>
    <col min="6914" max="6914" width="11.7109375" customWidth="1"/>
    <col min="6915" max="6915" width="11.85546875" customWidth="1"/>
    <col min="6916" max="6916" width="11.28515625" customWidth="1"/>
    <col min="6917" max="6917" width="5.85546875" customWidth="1"/>
    <col min="6918" max="6918" width="14.85546875" customWidth="1"/>
    <col min="6919" max="6923" width="18" customWidth="1"/>
    <col min="7169" max="7169" width="5.140625" customWidth="1"/>
    <col min="7170" max="7170" width="11.7109375" customWidth="1"/>
    <col min="7171" max="7171" width="11.85546875" customWidth="1"/>
    <col min="7172" max="7172" width="11.28515625" customWidth="1"/>
    <col min="7173" max="7173" width="5.85546875" customWidth="1"/>
    <col min="7174" max="7174" width="14.85546875" customWidth="1"/>
    <col min="7175" max="7179" width="18" customWidth="1"/>
    <col min="7425" max="7425" width="5.140625" customWidth="1"/>
    <col min="7426" max="7426" width="11.7109375" customWidth="1"/>
    <col min="7427" max="7427" width="11.85546875" customWidth="1"/>
    <col min="7428" max="7428" width="11.28515625" customWidth="1"/>
    <col min="7429" max="7429" width="5.85546875" customWidth="1"/>
    <col min="7430" max="7430" width="14.85546875" customWidth="1"/>
    <col min="7431" max="7435" width="18" customWidth="1"/>
    <col min="7681" max="7681" width="5.140625" customWidth="1"/>
    <col min="7682" max="7682" width="11.7109375" customWidth="1"/>
    <col min="7683" max="7683" width="11.85546875" customWidth="1"/>
    <col min="7684" max="7684" width="11.28515625" customWidth="1"/>
    <col min="7685" max="7685" width="5.85546875" customWidth="1"/>
    <col min="7686" max="7686" width="14.85546875" customWidth="1"/>
    <col min="7687" max="7691" width="18" customWidth="1"/>
    <col min="7937" max="7937" width="5.140625" customWidth="1"/>
    <col min="7938" max="7938" width="11.7109375" customWidth="1"/>
    <col min="7939" max="7939" width="11.85546875" customWidth="1"/>
    <col min="7940" max="7940" width="11.28515625" customWidth="1"/>
    <col min="7941" max="7941" width="5.85546875" customWidth="1"/>
    <col min="7942" max="7942" width="14.85546875" customWidth="1"/>
    <col min="7943" max="7947" width="18" customWidth="1"/>
    <col min="8193" max="8193" width="5.140625" customWidth="1"/>
    <col min="8194" max="8194" width="11.7109375" customWidth="1"/>
    <col min="8195" max="8195" width="11.85546875" customWidth="1"/>
    <col min="8196" max="8196" width="11.28515625" customWidth="1"/>
    <col min="8197" max="8197" width="5.85546875" customWidth="1"/>
    <col min="8198" max="8198" width="14.85546875" customWidth="1"/>
    <col min="8199" max="8203" width="18" customWidth="1"/>
    <col min="8449" max="8449" width="5.140625" customWidth="1"/>
    <col min="8450" max="8450" width="11.7109375" customWidth="1"/>
    <col min="8451" max="8451" width="11.85546875" customWidth="1"/>
    <col min="8452" max="8452" width="11.28515625" customWidth="1"/>
    <col min="8453" max="8453" width="5.85546875" customWidth="1"/>
    <col min="8454" max="8454" width="14.85546875" customWidth="1"/>
    <col min="8455" max="8459" width="18" customWidth="1"/>
    <col min="8705" max="8705" width="5.140625" customWidth="1"/>
    <col min="8706" max="8706" width="11.7109375" customWidth="1"/>
    <col min="8707" max="8707" width="11.85546875" customWidth="1"/>
    <col min="8708" max="8708" width="11.28515625" customWidth="1"/>
    <col min="8709" max="8709" width="5.85546875" customWidth="1"/>
    <col min="8710" max="8710" width="14.85546875" customWidth="1"/>
    <col min="8711" max="8715" width="18" customWidth="1"/>
    <col min="8961" max="8961" width="5.140625" customWidth="1"/>
    <col min="8962" max="8962" width="11.7109375" customWidth="1"/>
    <col min="8963" max="8963" width="11.85546875" customWidth="1"/>
    <col min="8964" max="8964" width="11.28515625" customWidth="1"/>
    <col min="8965" max="8965" width="5.85546875" customWidth="1"/>
    <col min="8966" max="8966" width="14.85546875" customWidth="1"/>
    <col min="8967" max="8971" width="18" customWidth="1"/>
    <col min="9217" max="9217" width="5.140625" customWidth="1"/>
    <col min="9218" max="9218" width="11.7109375" customWidth="1"/>
    <col min="9219" max="9219" width="11.85546875" customWidth="1"/>
    <col min="9220" max="9220" width="11.28515625" customWidth="1"/>
    <col min="9221" max="9221" width="5.85546875" customWidth="1"/>
    <col min="9222" max="9222" width="14.85546875" customWidth="1"/>
    <col min="9223" max="9227" width="18" customWidth="1"/>
    <col min="9473" max="9473" width="5.140625" customWidth="1"/>
    <col min="9474" max="9474" width="11.7109375" customWidth="1"/>
    <col min="9475" max="9475" width="11.85546875" customWidth="1"/>
    <col min="9476" max="9476" width="11.28515625" customWidth="1"/>
    <col min="9477" max="9477" width="5.85546875" customWidth="1"/>
    <col min="9478" max="9478" width="14.85546875" customWidth="1"/>
    <col min="9479" max="9483" width="18" customWidth="1"/>
    <col min="9729" max="9729" width="5.140625" customWidth="1"/>
    <col min="9730" max="9730" width="11.7109375" customWidth="1"/>
    <col min="9731" max="9731" width="11.85546875" customWidth="1"/>
    <col min="9732" max="9732" width="11.28515625" customWidth="1"/>
    <col min="9733" max="9733" width="5.85546875" customWidth="1"/>
    <col min="9734" max="9734" width="14.85546875" customWidth="1"/>
    <col min="9735" max="9739" width="18" customWidth="1"/>
    <col min="9985" max="9985" width="5.140625" customWidth="1"/>
    <col min="9986" max="9986" width="11.7109375" customWidth="1"/>
    <col min="9987" max="9987" width="11.85546875" customWidth="1"/>
    <col min="9988" max="9988" width="11.28515625" customWidth="1"/>
    <col min="9989" max="9989" width="5.85546875" customWidth="1"/>
    <col min="9990" max="9990" width="14.85546875" customWidth="1"/>
    <col min="9991" max="9995" width="18" customWidth="1"/>
    <col min="10241" max="10241" width="5.140625" customWidth="1"/>
    <col min="10242" max="10242" width="11.7109375" customWidth="1"/>
    <col min="10243" max="10243" width="11.85546875" customWidth="1"/>
    <col min="10244" max="10244" width="11.28515625" customWidth="1"/>
    <col min="10245" max="10245" width="5.85546875" customWidth="1"/>
    <col min="10246" max="10246" width="14.85546875" customWidth="1"/>
    <col min="10247" max="10251" width="18" customWidth="1"/>
    <col min="10497" max="10497" width="5.140625" customWidth="1"/>
    <col min="10498" max="10498" width="11.7109375" customWidth="1"/>
    <col min="10499" max="10499" width="11.85546875" customWidth="1"/>
    <col min="10500" max="10500" width="11.28515625" customWidth="1"/>
    <col min="10501" max="10501" width="5.85546875" customWidth="1"/>
    <col min="10502" max="10502" width="14.85546875" customWidth="1"/>
    <col min="10503" max="10507" width="18" customWidth="1"/>
    <col min="10753" max="10753" width="5.140625" customWidth="1"/>
    <col min="10754" max="10754" width="11.7109375" customWidth="1"/>
    <col min="10755" max="10755" width="11.85546875" customWidth="1"/>
    <col min="10756" max="10756" width="11.28515625" customWidth="1"/>
    <col min="10757" max="10757" width="5.85546875" customWidth="1"/>
    <col min="10758" max="10758" width="14.85546875" customWidth="1"/>
    <col min="10759" max="10763" width="18" customWidth="1"/>
    <col min="11009" max="11009" width="5.140625" customWidth="1"/>
    <col min="11010" max="11010" width="11.7109375" customWidth="1"/>
    <col min="11011" max="11011" width="11.85546875" customWidth="1"/>
    <col min="11012" max="11012" width="11.28515625" customWidth="1"/>
    <col min="11013" max="11013" width="5.85546875" customWidth="1"/>
    <col min="11014" max="11014" width="14.85546875" customWidth="1"/>
    <col min="11015" max="11019" width="18" customWidth="1"/>
    <col min="11265" max="11265" width="5.140625" customWidth="1"/>
    <col min="11266" max="11266" width="11.7109375" customWidth="1"/>
    <col min="11267" max="11267" width="11.85546875" customWidth="1"/>
    <col min="11268" max="11268" width="11.28515625" customWidth="1"/>
    <col min="11269" max="11269" width="5.85546875" customWidth="1"/>
    <col min="11270" max="11270" width="14.85546875" customWidth="1"/>
    <col min="11271" max="11275" width="18" customWidth="1"/>
    <col min="11521" max="11521" width="5.140625" customWidth="1"/>
    <col min="11522" max="11522" width="11.7109375" customWidth="1"/>
    <col min="11523" max="11523" width="11.85546875" customWidth="1"/>
    <col min="11524" max="11524" width="11.28515625" customWidth="1"/>
    <col min="11525" max="11525" width="5.85546875" customWidth="1"/>
    <col min="11526" max="11526" width="14.85546875" customWidth="1"/>
    <col min="11527" max="11531" width="18" customWidth="1"/>
    <col min="11777" max="11777" width="5.140625" customWidth="1"/>
    <col min="11778" max="11778" width="11.7109375" customWidth="1"/>
    <col min="11779" max="11779" width="11.85546875" customWidth="1"/>
    <col min="11780" max="11780" width="11.28515625" customWidth="1"/>
    <col min="11781" max="11781" width="5.85546875" customWidth="1"/>
    <col min="11782" max="11782" width="14.85546875" customWidth="1"/>
    <col min="11783" max="11787" width="18" customWidth="1"/>
    <col min="12033" max="12033" width="5.140625" customWidth="1"/>
    <col min="12034" max="12034" width="11.7109375" customWidth="1"/>
    <col min="12035" max="12035" width="11.85546875" customWidth="1"/>
    <col min="12036" max="12036" width="11.28515625" customWidth="1"/>
    <col min="12037" max="12037" width="5.85546875" customWidth="1"/>
    <col min="12038" max="12038" width="14.85546875" customWidth="1"/>
    <col min="12039" max="12043" width="18" customWidth="1"/>
    <col min="12289" max="12289" width="5.140625" customWidth="1"/>
    <col min="12290" max="12290" width="11.7109375" customWidth="1"/>
    <col min="12291" max="12291" width="11.85546875" customWidth="1"/>
    <col min="12292" max="12292" width="11.28515625" customWidth="1"/>
    <col min="12293" max="12293" width="5.85546875" customWidth="1"/>
    <col min="12294" max="12294" width="14.85546875" customWidth="1"/>
    <col min="12295" max="12299" width="18" customWidth="1"/>
    <col min="12545" max="12545" width="5.140625" customWidth="1"/>
    <col min="12546" max="12546" width="11.7109375" customWidth="1"/>
    <col min="12547" max="12547" width="11.85546875" customWidth="1"/>
    <col min="12548" max="12548" width="11.28515625" customWidth="1"/>
    <col min="12549" max="12549" width="5.85546875" customWidth="1"/>
    <col min="12550" max="12550" width="14.85546875" customWidth="1"/>
    <col min="12551" max="12555" width="18" customWidth="1"/>
    <col min="12801" max="12801" width="5.140625" customWidth="1"/>
    <col min="12802" max="12802" width="11.7109375" customWidth="1"/>
    <col min="12803" max="12803" width="11.85546875" customWidth="1"/>
    <col min="12804" max="12804" width="11.28515625" customWidth="1"/>
    <col min="12805" max="12805" width="5.85546875" customWidth="1"/>
    <col min="12806" max="12806" width="14.85546875" customWidth="1"/>
    <col min="12807" max="12811" width="18" customWidth="1"/>
    <col min="13057" max="13057" width="5.140625" customWidth="1"/>
    <col min="13058" max="13058" width="11.7109375" customWidth="1"/>
    <col min="13059" max="13059" width="11.85546875" customWidth="1"/>
    <col min="13060" max="13060" width="11.28515625" customWidth="1"/>
    <col min="13061" max="13061" width="5.85546875" customWidth="1"/>
    <col min="13062" max="13062" width="14.85546875" customWidth="1"/>
    <col min="13063" max="13067" width="18" customWidth="1"/>
    <col min="13313" max="13313" width="5.140625" customWidth="1"/>
    <col min="13314" max="13314" width="11.7109375" customWidth="1"/>
    <col min="13315" max="13315" width="11.85546875" customWidth="1"/>
    <col min="13316" max="13316" width="11.28515625" customWidth="1"/>
    <col min="13317" max="13317" width="5.85546875" customWidth="1"/>
    <col min="13318" max="13318" width="14.85546875" customWidth="1"/>
    <col min="13319" max="13323" width="18" customWidth="1"/>
    <col min="13569" max="13569" width="5.140625" customWidth="1"/>
    <col min="13570" max="13570" width="11.7109375" customWidth="1"/>
    <col min="13571" max="13571" width="11.85546875" customWidth="1"/>
    <col min="13572" max="13572" width="11.28515625" customWidth="1"/>
    <col min="13573" max="13573" width="5.85546875" customWidth="1"/>
    <col min="13574" max="13574" width="14.85546875" customWidth="1"/>
    <col min="13575" max="13579" width="18" customWidth="1"/>
    <col min="13825" max="13825" width="5.140625" customWidth="1"/>
    <col min="13826" max="13826" width="11.7109375" customWidth="1"/>
    <col min="13827" max="13827" width="11.85546875" customWidth="1"/>
    <col min="13828" max="13828" width="11.28515625" customWidth="1"/>
    <col min="13829" max="13829" width="5.85546875" customWidth="1"/>
    <col min="13830" max="13830" width="14.85546875" customWidth="1"/>
    <col min="13831" max="13835" width="18" customWidth="1"/>
    <col min="14081" max="14081" width="5.140625" customWidth="1"/>
    <col min="14082" max="14082" width="11.7109375" customWidth="1"/>
    <col min="14083" max="14083" width="11.85546875" customWidth="1"/>
    <col min="14084" max="14084" width="11.28515625" customWidth="1"/>
    <col min="14085" max="14085" width="5.85546875" customWidth="1"/>
    <col min="14086" max="14086" width="14.85546875" customWidth="1"/>
    <col min="14087" max="14091" width="18" customWidth="1"/>
    <col min="14337" max="14337" width="5.140625" customWidth="1"/>
    <col min="14338" max="14338" width="11.7109375" customWidth="1"/>
    <col min="14339" max="14339" width="11.85546875" customWidth="1"/>
    <col min="14340" max="14340" width="11.28515625" customWidth="1"/>
    <col min="14341" max="14341" width="5.85546875" customWidth="1"/>
    <col min="14342" max="14342" width="14.85546875" customWidth="1"/>
    <col min="14343" max="14347" width="18" customWidth="1"/>
    <col min="14593" max="14593" width="5.140625" customWidth="1"/>
    <col min="14594" max="14594" width="11.7109375" customWidth="1"/>
    <col min="14595" max="14595" width="11.85546875" customWidth="1"/>
    <col min="14596" max="14596" width="11.28515625" customWidth="1"/>
    <col min="14597" max="14597" width="5.85546875" customWidth="1"/>
    <col min="14598" max="14598" width="14.85546875" customWidth="1"/>
    <col min="14599" max="14603" width="18" customWidth="1"/>
    <col min="14849" max="14849" width="5.140625" customWidth="1"/>
    <col min="14850" max="14850" width="11.7109375" customWidth="1"/>
    <col min="14851" max="14851" width="11.85546875" customWidth="1"/>
    <col min="14852" max="14852" width="11.28515625" customWidth="1"/>
    <col min="14853" max="14853" width="5.85546875" customWidth="1"/>
    <col min="14854" max="14854" width="14.85546875" customWidth="1"/>
    <col min="14855" max="14859" width="18" customWidth="1"/>
    <col min="15105" max="15105" width="5.140625" customWidth="1"/>
    <col min="15106" max="15106" width="11.7109375" customWidth="1"/>
    <col min="15107" max="15107" width="11.85546875" customWidth="1"/>
    <col min="15108" max="15108" width="11.28515625" customWidth="1"/>
    <col min="15109" max="15109" width="5.85546875" customWidth="1"/>
    <col min="15110" max="15110" width="14.85546875" customWidth="1"/>
    <col min="15111" max="15115" width="18" customWidth="1"/>
    <col min="15361" max="15361" width="5.140625" customWidth="1"/>
    <col min="15362" max="15362" width="11.7109375" customWidth="1"/>
    <col min="15363" max="15363" width="11.85546875" customWidth="1"/>
    <col min="15364" max="15364" width="11.28515625" customWidth="1"/>
    <col min="15365" max="15365" width="5.85546875" customWidth="1"/>
    <col min="15366" max="15366" width="14.85546875" customWidth="1"/>
    <col min="15367" max="15371" width="18" customWidth="1"/>
    <col min="15617" max="15617" width="5.140625" customWidth="1"/>
    <col min="15618" max="15618" width="11.7109375" customWidth="1"/>
    <col min="15619" max="15619" width="11.85546875" customWidth="1"/>
    <col min="15620" max="15620" width="11.28515625" customWidth="1"/>
    <col min="15621" max="15621" width="5.85546875" customWidth="1"/>
    <col min="15622" max="15622" width="14.85546875" customWidth="1"/>
    <col min="15623" max="15627" width="18" customWidth="1"/>
    <col min="15873" max="15873" width="5.140625" customWidth="1"/>
    <col min="15874" max="15874" width="11.7109375" customWidth="1"/>
    <col min="15875" max="15875" width="11.85546875" customWidth="1"/>
    <col min="15876" max="15876" width="11.28515625" customWidth="1"/>
    <col min="15877" max="15877" width="5.85546875" customWidth="1"/>
    <col min="15878" max="15878" width="14.85546875" customWidth="1"/>
    <col min="15879" max="15883" width="18" customWidth="1"/>
    <col min="16129" max="16129" width="5.140625" customWidth="1"/>
    <col min="16130" max="16130" width="11.7109375" customWidth="1"/>
    <col min="16131" max="16131" width="11.85546875" customWidth="1"/>
    <col min="16132" max="16132" width="11.28515625" customWidth="1"/>
    <col min="16133" max="16133" width="5.85546875" customWidth="1"/>
    <col min="16134" max="16134" width="14.85546875" customWidth="1"/>
    <col min="16135" max="16139" width="18" customWidth="1"/>
  </cols>
  <sheetData>
    <row r="1" spans="1:14" x14ac:dyDescent="0.2">
      <c r="A1" s="2" t="s">
        <v>363</v>
      </c>
      <c r="B1" s="3"/>
      <c r="C1" s="3"/>
      <c r="D1" s="3"/>
      <c r="E1" s="3"/>
    </row>
    <row r="2" spans="1:14" x14ac:dyDescent="0.2">
      <c r="A2" s="4" t="s">
        <v>356</v>
      </c>
      <c r="B2" s="5"/>
      <c r="C2" s="6"/>
      <c r="D2" s="6"/>
      <c r="E2" s="6"/>
    </row>
    <row r="3" spans="1:14" ht="15" customHeight="1" x14ac:dyDescent="0.25">
      <c r="A3" s="53" t="s">
        <v>364</v>
      </c>
      <c r="B3" s="5"/>
      <c r="C3" s="6"/>
      <c r="D3" s="6"/>
      <c r="E3" s="6"/>
    </row>
    <row r="4" spans="1:14" ht="15" customHeight="1" x14ac:dyDescent="0.25">
      <c r="A4" s="53" t="s">
        <v>365</v>
      </c>
      <c r="B4" s="5"/>
      <c r="C4" s="6"/>
      <c r="D4" s="6"/>
      <c r="E4" s="6"/>
    </row>
    <row r="5" spans="1:14" x14ac:dyDescent="0.2">
      <c r="A5" s="4" t="s">
        <v>359</v>
      </c>
      <c r="B5" s="5"/>
      <c r="C5" s="6"/>
      <c r="D5" s="6"/>
      <c r="E5" s="6"/>
    </row>
    <row r="6" spans="1:14" ht="13.5" thickBot="1" x14ac:dyDescent="0.25"/>
    <row r="7" spans="1:14" ht="39" thickBot="1" x14ac:dyDescent="0.25">
      <c r="A7" s="54" t="s">
        <v>64</v>
      </c>
      <c r="B7" s="55" t="s">
        <v>2</v>
      </c>
      <c r="C7" s="56" t="s">
        <v>65</v>
      </c>
      <c r="D7" s="57" t="s">
        <v>66</v>
      </c>
      <c r="E7" s="56" t="s">
        <v>67</v>
      </c>
      <c r="F7" s="55" t="s">
        <v>3</v>
      </c>
      <c r="G7" s="246" t="s">
        <v>366</v>
      </c>
      <c r="H7" s="246" t="s">
        <v>367</v>
      </c>
      <c r="I7" s="8" t="s">
        <v>361</v>
      </c>
      <c r="J7" s="8" t="s">
        <v>361</v>
      </c>
      <c r="K7" s="7" t="s">
        <v>361</v>
      </c>
      <c r="L7" s="7" t="s">
        <v>361</v>
      </c>
    </row>
    <row r="8" spans="1:14" ht="13.5" thickBot="1" x14ac:dyDescent="0.25">
      <c r="A8" s="9">
        <v>1</v>
      </c>
      <c r="B8" s="10">
        <v>2</v>
      </c>
      <c r="C8" s="10">
        <v>3</v>
      </c>
      <c r="D8" s="11">
        <v>4</v>
      </c>
      <c r="E8" s="10">
        <v>6</v>
      </c>
      <c r="F8" s="10">
        <v>7</v>
      </c>
      <c r="G8" s="12">
        <v>8</v>
      </c>
      <c r="H8" s="13">
        <v>9</v>
      </c>
      <c r="I8" s="14">
        <v>10</v>
      </c>
      <c r="J8" s="14">
        <v>11</v>
      </c>
      <c r="K8" s="15">
        <v>12</v>
      </c>
      <c r="L8" s="15">
        <v>12</v>
      </c>
    </row>
    <row r="9" spans="1:14" ht="24.95" customHeight="1" x14ac:dyDescent="0.2">
      <c r="A9" s="58"/>
      <c r="B9" s="59"/>
      <c r="C9" s="60"/>
      <c r="D9" s="61"/>
      <c r="E9" s="62"/>
      <c r="F9" s="1"/>
      <c r="G9" s="1"/>
      <c r="H9" s="1"/>
      <c r="I9" s="1"/>
      <c r="J9" s="1"/>
      <c r="K9" s="1"/>
      <c r="L9" s="247"/>
    </row>
    <row r="10" spans="1:14" ht="24.95" customHeight="1" x14ac:dyDescent="0.2">
      <c r="A10" s="175">
        <v>1</v>
      </c>
      <c r="B10" s="141" t="s">
        <v>5</v>
      </c>
      <c r="C10" s="75" t="s">
        <v>23</v>
      </c>
      <c r="D10" s="76">
        <v>33.01</v>
      </c>
      <c r="E10" s="77">
        <v>4</v>
      </c>
      <c r="F10" s="75" t="s">
        <v>4</v>
      </c>
      <c r="G10" s="186" t="s">
        <v>1035</v>
      </c>
      <c r="H10" s="186" t="s">
        <v>1036</v>
      </c>
      <c r="I10" s="113"/>
      <c r="J10" s="113"/>
      <c r="K10" s="113"/>
      <c r="L10" s="248"/>
    </row>
    <row r="11" spans="1:14" ht="24.95" customHeight="1" thickBot="1" x14ac:dyDescent="0.25">
      <c r="A11" s="121">
        <v>2</v>
      </c>
      <c r="B11" s="142" t="s">
        <v>5</v>
      </c>
      <c r="C11" s="78" t="s">
        <v>26</v>
      </c>
      <c r="D11" s="79">
        <v>15.003</v>
      </c>
      <c r="E11" s="80">
        <v>3</v>
      </c>
      <c r="F11" s="78" t="s">
        <v>4</v>
      </c>
      <c r="G11" s="114"/>
      <c r="H11" s="114"/>
      <c r="I11" s="114"/>
      <c r="J11" s="114"/>
      <c r="K11" s="250"/>
      <c r="L11" s="249"/>
    </row>
    <row r="12" spans="1:14" ht="24.95" customHeight="1" thickBot="1" x14ac:dyDescent="0.3">
      <c r="A12" s="159"/>
      <c r="B12" s="160"/>
      <c r="C12" s="161"/>
      <c r="D12" s="164">
        <f>SUM(D10:D11)</f>
        <v>48.012999999999998</v>
      </c>
      <c r="E12" s="162"/>
      <c r="F12" s="160"/>
      <c r="G12" s="163"/>
      <c r="H12" s="163"/>
      <c r="I12" s="163"/>
      <c r="J12" s="163"/>
      <c r="K12" s="163"/>
      <c r="L12" s="251"/>
    </row>
    <row r="13" spans="1:14" ht="24.95" customHeight="1" x14ac:dyDescent="0.2">
      <c r="A13" s="176"/>
      <c r="B13" s="158"/>
      <c r="C13" s="158"/>
      <c r="D13" s="158"/>
      <c r="E13" s="158"/>
      <c r="F13" s="158"/>
      <c r="G13" s="158"/>
      <c r="H13" s="158"/>
      <c r="I13" s="158"/>
      <c r="J13" s="158"/>
      <c r="K13" s="259"/>
      <c r="L13" s="252"/>
    </row>
    <row r="14" spans="1:14" ht="24.95" customHeight="1" x14ac:dyDescent="0.2">
      <c r="A14" s="177">
        <v>1</v>
      </c>
      <c r="B14" s="143" t="s">
        <v>8</v>
      </c>
      <c r="C14" s="115" t="s">
        <v>40</v>
      </c>
      <c r="D14" s="116">
        <v>255.11699999999999</v>
      </c>
      <c r="E14" s="117">
        <v>4</v>
      </c>
      <c r="F14" s="115" t="s">
        <v>4</v>
      </c>
      <c r="G14" s="186" t="s">
        <v>1037</v>
      </c>
      <c r="H14" s="186" t="s">
        <v>1038</v>
      </c>
      <c r="I14" s="186" t="s">
        <v>1039</v>
      </c>
      <c r="J14" s="186" t="s">
        <v>1040</v>
      </c>
      <c r="K14" s="186" t="s">
        <v>1041</v>
      </c>
      <c r="L14" s="245" t="s">
        <v>1042</v>
      </c>
    </row>
    <row r="15" spans="1:14" ht="24.95" customHeight="1" thickBot="1" x14ac:dyDescent="0.25">
      <c r="A15" s="121">
        <v>2</v>
      </c>
      <c r="B15" s="144" t="s">
        <v>8</v>
      </c>
      <c r="C15" s="83" t="s">
        <v>39</v>
      </c>
      <c r="D15" s="69">
        <v>2.4849999999999999</v>
      </c>
      <c r="E15" s="68">
        <v>5</v>
      </c>
      <c r="F15" s="83" t="s">
        <v>4</v>
      </c>
      <c r="G15" s="114"/>
      <c r="H15" s="114"/>
      <c r="I15" s="114"/>
      <c r="J15" s="114"/>
      <c r="K15" s="114"/>
      <c r="L15" s="249"/>
      <c r="N15" t="s">
        <v>1046</v>
      </c>
    </row>
    <row r="16" spans="1:14" ht="24.95" customHeight="1" thickBot="1" x14ac:dyDescent="0.3">
      <c r="A16" s="159"/>
      <c r="B16" s="160"/>
      <c r="C16" s="165"/>
      <c r="D16" s="164">
        <f>SUM(D14:D15)</f>
        <v>257.60199999999998</v>
      </c>
      <c r="E16" s="166"/>
      <c r="F16" s="167"/>
      <c r="G16" s="163"/>
      <c r="H16" s="163"/>
      <c r="I16" s="163"/>
      <c r="J16" s="163"/>
      <c r="K16" s="163"/>
      <c r="L16" s="251"/>
    </row>
    <row r="17" spans="1:12" ht="24.95" customHeight="1" x14ac:dyDescent="0.2">
      <c r="A17" s="176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252"/>
    </row>
    <row r="18" spans="1:12" ht="24.95" customHeight="1" x14ac:dyDescent="0.2">
      <c r="A18" s="118">
        <v>1</v>
      </c>
      <c r="B18" s="143" t="s">
        <v>10</v>
      </c>
      <c r="C18" s="119" t="s">
        <v>46</v>
      </c>
      <c r="D18" s="116">
        <v>3.0409999999999999</v>
      </c>
      <c r="E18" s="117">
        <v>3</v>
      </c>
      <c r="F18" s="115" t="s">
        <v>4</v>
      </c>
      <c r="G18" s="120"/>
      <c r="H18" s="120"/>
      <c r="I18" s="120"/>
      <c r="J18" s="120"/>
      <c r="K18" s="120"/>
      <c r="L18" s="253"/>
    </row>
    <row r="19" spans="1:12" ht="24.95" customHeight="1" thickBot="1" x14ac:dyDescent="0.25">
      <c r="A19" s="121">
        <v>2</v>
      </c>
      <c r="B19" s="145" t="s">
        <v>10</v>
      </c>
      <c r="C19" s="122" t="s">
        <v>47</v>
      </c>
      <c r="D19" s="123">
        <v>25.007000000000001</v>
      </c>
      <c r="E19" s="124">
        <v>4</v>
      </c>
      <c r="F19" s="125" t="s">
        <v>4</v>
      </c>
      <c r="G19" s="114"/>
      <c r="H19" s="114"/>
      <c r="I19" s="114"/>
      <c r="J19" s="114"/>
      <c r="K19" s="114"/>
      <c r="L19" s="249"/>
    </row>
    <row r="20" spans="1:12" ht="24.95" customHeight="1" thickBot="1" x14ac:dyDescent="0.3">
      <c r="A20" s="159"/>
      <c r="B20" s="160"/>
      <c r="C20" s="165"/>
      <c r="D20" s="164">
        <f>SUM(D18:D19)</f>
        <v>28.048000000000002</v>
      </c>
      <c r="E20" s="166"/>
      <c r="F20" s="167"/>
      <c r="G20" s="163"/>
      <c r="H20" s="163"/>
      <c r="I20" s="163"/>
      <c r="J20" s="163"/>
      <c r="K20" s="163"/>
      <c r="L20" s="251"/>
    </row>
    <row r="21" spans="1:12" ht="24.95" customHeight="1" x14ac:dyDescent="0.2">
      <c r="A21" s="176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252"/>
    </row>
    <row r="22" spans="1:12" ht="24.95" customHeight="1" thickBot="1" x14ac:dyDescent="0.25">
      <c r="A22" s="118">
        <v>1</v>
      </c>
      <c r="B22" s="146" t="s">
        <v>12</v>
      </c>
      <c r="C22" s="126" t="s">
        <v>52</v>
      </c>
      <c r="D22" s="127">
        <v>17.997</v>
      </c>
      <c r="E22" s="128">
        <v>4</v>
      </c>
      <c r="F22" s="129" t="s">
        <v>4</v>
      </c>
      <c r="G22" s="120"/>
      <c r="H22" s="120"/>
      <c r="I22" s="120"/>
      <c r="J22" s="120"/>
      <c r="K22" s="120"/>
      <c r="L22" s="253"/>
    </row>
    <row r="23" spans="1:12" ht="24.95" customHeight="1" thickBot="1" x14ac:dyDescent="0.3">
      <c r="A23" s="159"/>
      <c r="B23" s="160"/>
      <c r="C23" s="165"/>
      <c r="D23" s="164">
        <f>SUM(D22)</f>
        <v>17.997</v>
      </c>
      <c r="E23" s="166"/>
      <c r="F23" s="167"/>
      <c r="G23" s="163"/>
      <c r="H23" s="163"/>
      <c r="I23" s="163"/>
      <c r="J23" s="163"/>
      <c r="K23" s="163"/>
      <c r="L23" s="251"/>
    </row>
    <row r="24" spans="1:12" ht="24.95" customHeight="1" x14ac:dyDescent="0.2">
      <c r="A24" s="176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252"/>
    </row>
    <row r="25" spans="1:12" ht="24.95" customHeight="1" thickBot="1" x14ac:dyDescent="0.25">
      <c r="A25" s="118">
        <v>1</v>
      </c>
      <c r="B25" s="147" t="s">
        <v>13</v>
      </c>
      <c r="C25" s="130" t="s">
        <v>53</v>
      </c>
      <c r="D25" s="131">
        <v>6.0940000000000003</v>
      </c>
      <c r="E25" s="132">
        <v>4</v>
      </c>
      <c r="F25" s="129" t="s">
        <v>4</v>
      </c>
      <c r="G25" s="120"/>
      <c r="H25" s="120"/>
      <c r="I25" s="120"/>
      <c r="J25" s="120"/>
      <c r="K25" s="120"/>
      <c r="L25" s="253"/>
    </row>
    <row r="26" spans="1:12" ht="24.95" customHeight="1" thickBot="1" x14ac:dyDescent="0.3">
      <c r="A26" s="159"/>
      <c r="B26" s="160"/>
      <c r="C26" s="165"/>
      <c r="D26" s="164">
        <f>SUM(D25)</f>
        <v>6.0940000000000003</v>
      </c>
      <c r="E26" s="166"/>
      <c r="F26" s="167"/>
      <c r="G26" s="163"/>
      <c r="H26" s="163"/>
      <c r="I26" s="163"/>
      <c r="J26" s="163"/>
      <c r="K26" s="163"/>
      <c r="L26" s="251"/>
    </row>
    <row r="27" spans="1:12" ht="24.95" customHeight="1" x14ac:dyDescent="0.2">
      <c r="A27" s="176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252"/>
    </row>
    <row r="28" spans="1:12" ht="24.95" customHeight="1" thickBot="1" x14ac:dyDescent="0.25">
      <c r="A28" s="178">
        <v>1</v>
      </c>
      <c r="B28" s="148" t="s">
        <v>15</v>
      </c>
      <c r="C28" s="134" t="s">
        <v>353</v>
      </c>
      <c r="D28" s="135">
        <v>11.006</v>
      </c>
      <c r="E28" s="136">
        <v>4</v>
      </c>
      <c r="F28" s="134" t="s">
        <v>4</v>
      </c>
      <c r="G28" s="133"/>
      <c r="H28" s="133"/>
      <c r="I28" s="133"/>
      <c r="J28" s="133"/>
      <c r="K28" s="133"/>
      <c r="L28" s="254"/>
    </row>
    <row r="29" spans="1:12" ht="24.95" customHeight="1" thickBot="1" x14ac:dyDescent="0.3">
      <c r="A29" s="169"/>
      <c r="B29" s="170"/>
      <c r="C29" s="170"/>
      <c r="D29" s="171">
        <f>SUM(D28)</f>
        <v>11.006</v>
      </c>
      <c r="E29" s="170"/>
      <c r="F29" s="170"/>
      <c r="G29" s="170"/>
      <c r="H29" s="170"/>
      <c r="I29" s="170"/>
      <c r="J29" s="170"/>
      <c r="K29" s="170"/>
      <c r="L29" s="255"/>
    </row>
    <row r="30" spans="1:12" ht="24.95" customHeight="1" x14ac:dyDescent="0.2">
      <c r="A30" s="179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256"/>
    </row>
    <row r="31" spans="1:12" ht="24.95" customHeight="1" thickBot="1" x14ac:dyDescent="0.25">
      <c r="A31" s="178">
        <v>1</v>
      </c>
      <c r="B31" s="148" t="s">
        <v>18</v>
      </c>
      <c r="C31" s="137" t="s">
        <v>55</v>
      </c>
      <c r="D31" s="135">
        <v>15.003</v>
      </c>
      <c r="E31" s="136">
        <v>3</v>
      </c>
      <c r="F31" s="134" t="s">
        <v>4</v>
      </c>
      <c r="G31" s="133"/>
      <c r="H31" s="133"/>
      <c r="I31" s="133"/>
      <c r="J31" s="133"/>
      <c r="K31" s="133"/>
      <c r="L31" s="254"/>
    </row>
    <row r="32" spans="1:12" ht="24.95" customHeight="1" thickBot="1" x14ac:dyDescent="0.3">
      <c r="A32" s="172"/>
      <c r="B32" s="173"/>
      <c r="C32" s="173"/>
      <c r="D32" s="171">
        <f>SUM(D31)</f>
        <v>15.003</v>
      </c>
      <c r="E32" s="173"/>
      <c r="F32" s="173"/>
      <c r="G32" s="173"/>
      <c r="H32" s="173"/>
      <c r="I32" s="173"/>
      <c r="J32" s="173"/>
      <c r="K32" s="173"/>
      <c r="L32" s="257"/>
    </row>
    <row r="33" spans="1:12" ht="24.95" customHeight="1" x14ac:dyDescent="0.2">
      <c r="A33" s="179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256"/>
    </row>
    <row r="34" spans="1:12" ht="24.95" customHeight="1" thickBot="1" x14ac:dyDescent="0.25">
      <c r="A34" s="178">
        <v>1</v>
      </c>
      <c r="B34" s="149" t="s">
        <v>19</v>
      </c>
      <c r="C34" s="137" t="s">
        <v>354</v>
      </c>
      <c r="D34" s="135">
        <v>10.002000000000001</v>
      </c>
      <c r="E34" s="136">
        <v>4</v>
      </c>
      <c r="F34" s="134" t="s">
        <v>4</v>
      </c>
      <c r="G34" s="133"/>
      <c r="H34" s="133"/>
      <c r="I34" s="133"/>
      <c r="J34" s="133"/>
      <c r="K34" s="133"/>
      <c r="L34" s="254"/>
    </row>
    <row r="35" spans="1:12" ht="24.95" customHeight="1" thickBot="1" x14ac:dyDescent="0.3">
      <c r="A35" s="172"/>
      <c r="B35" s="173"/>
      <c r="C35" s="173"/>
      <c r="D35" s="171">
        <f>SUM(D34)</f>
        <v>10.002000000000001</v>
      </c>
      <c r="E35" s="173"/>
      <c r="F35" s="173"/>
      <c r="G35" s="173"/>
      <c r="H35" s="173"/>
      <c r="I35" s="173"/>
      <c r="J35" s="173"/>
      <c r="K35" s="173"/>
      <c r="L35" s="257"/>
    </row>
    <row r="36" spans="1:12" ht="24.95" customHeight="1" x14ac:dyDescent="0.2">
      <c r="A36" s="179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256"/>
    </row>
    <row r="37" spans="1:12" ht="24.95" customHeight="1" thickBot="1" x14ac:dyDescent="0.25">
      <c r="A37" s="178">
        <v>1</v>
      </c>
      <c r="B37" s="148" t="s">
        <v>21</v>
      </c>
      <c r="C37" s="138" t="s">
        <v>58</v>
      </c>
      <c r="D37" s="139">
        <v>14.573</v>
      </c>
      <c r="E37" s="140">
        <v>3</v>
      </c>
      <c r="F37" s="134" t="s">
        <v>4</v>
      </c>
      <c r="G37" s="133"/>
      <c r="H37" s="133"/>
      <c r="I37" s="133"/>
      <c r="J37" s="133"/>
      <c r="K37" s="133"/>
      <c r="L37" s="254"/>
    </row>
    <row r="38" spans="1:12" ht="24.95" customHeight="1" thickBot="1" x14ac:dyDescent="0.3">
      <c r="A38" s="169"/>
      <c r="B38" s="170"/>
      <c r="C38" s="170"/>
      <c r="D38" s="171">
        <f>SUM(D37)</f>
        <v>14.573</v>
      </c>
      <c r="E38" s="170"/>
      <c r="F38" s="170"/>
      <c r="G38" s="170"/>
      <c r="H38" s="170"/>
      <c r="I38" s="170"/>
      <c r="J38" s="170"/>
      <c r="K38" s="170"/>
      <c r="L38" s="255"/>
    </row>
    <row r="39" spans="1:12" ht="24.95" customHeight="1" x14ac:dyDescent="0.2">
      <c r="A39" s="179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256"/>
    </row>
    <row r="40" spans="1:12" ht="24.95" customHeight="1" thickBot="1" x14ac:dyDescent="0.25">
      <c r="A40" s="178">
        <v>1</v>
      </c>
      <c r="B40" s="148" t="s">
        <v>0</v>
      </c>
      <c r="C40" s="137" t="s">
        <v>59</v>
      </c>
      <c r="D40" s="135">
        <v>3.4289999999999998</v>
      </c>
      <c r="E40" s="136">
        <v>6</v>
      </c>
      <c r="F40" s="134" t="s">
        <v>4</v>
      </c>
      <c r="G40" s="133"/>
      <c r="H40" s="133"/>
      <c r="I40" s="133"/>
      <c r="J40" s="133"/>
      <c r="K40" s="133"/>
      <c r="L40" s="254"/>
    </row>
    <row r="41" spans="1:12" ht="24.95" customHeight="1" thickBot="1" x14ac:dyDescent="0.3">
      <c r="A41" s="172"/>
      <c r="B41" s="173"/>
      <c r="C41" s="173"/>
      <c r="D41" s="171">
        <f>SUM(D40)</f>
        <v>3.4289999999999998</v>
      </c>
      <c r="E41" s="173"/>
      <c r="F41" s="173"/>
      <c r="G41" s="173"/>
      <c r="H41" s="173"/>
      <c r="I41" s="173"/>
      <c r="J41" s="173"/>
      <c r="K41" s="173"/>
      <c r="L41" s="257"/>
    </row>
    <row r="42" spans="1:12" ht="24.95" customHeight="1" thickBot="1" x14ac:dyDescent="0.25">
      <c r="A42" s="180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258"/>
    </row>
    <row r="43" spans="1:12" ht="24.95" customHeight="1" thickBot="1" x14ac:dyDescent="0.3">
      <c r="A43" s="277" t="s">
        <v>355</v>
      </c>
      <c r="B43" s="278"/>
      <c r="C43" s="170"/>
      <c r="D43" s="171">
        <f>SUM(D41+D38+D35+D32+D29+D26+D23+D20+D16+D12)</f>
        <v>411.76699999999994</v>
      </c>
      <c r="E43" s="170"/>
      <c r="F43" s="170"/>
      <c r="G43" s="170"/>
      <c r="H43" s="170"/>
      <c r="I43" s="170"/>
      <c r="J43" s="170"/>
      <c r="K43" s="170"/>
      <c r="L43" s="255"/>
    </row>
  </sheetData>
  <mergeCells count="1">
    <mergeCell ref="A43:B43"/>
  </mergeCells>
  <pageMargins left="0.70866141732283472" right="0.70866141732283472" top="0.74803149606299213" bottom="0.74803149606299213" header="0.31496062992125984" footer="0.31496062992125984"/>
  <pageSetup scale="64" fitToHeight="0" orientation="landscape" r:id="rId1"/>
  <headerFooter>
    <oddFooter>&amp;LПредседател:.........................
         (Славка Бобева-Кирова)&amp;CЧленове: 1...........................
                (Радка Денева)&amp;R2.................................
 (Гергана  Иванова)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Приложение 1</vt:lpstr>
      <vt:lpstr>Приложение 2</vt:lpstr>
      <vt:lpstr>'Приложение 1'!Печат_заглавия</vt:lpstr>
      <vt:lpstr>'Приложение 2'!Печат_заглавия</vt:lpstr>
    </vt:vector>
  </TitlesOfParts>
  <Company>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ODZ-DOB2</cp:lastModifiedBy>
  <cp:lastPrinted>2022-08-02T11:10:57Z</cp:lastPrinted>
  <dcterms:created xsi:type="dcterms:W3CDTF">2010-12-02T14:51:02Z</dcterms:created>
  <dcterms:modified xsi:type="dcterms:W3CDTF">2022-08-02T11:20:30Z</dcterms:modified>
</cp:coreProperties>
</file>