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3" r:id="rId1"/>
    <sheet name="Приложение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E15" i="4"/>
  <c r="E20" i="3" l="1"/>
  <c r="J19" i="3" l="1"/>
  <c r="J18" i="3"/>
  <c r="J17" i="3"/>
  <c r="J16" i="3"/>
  <c r="J15" i="3"/>
  <c r="J14" i="3"/>
  <c r="J13" i="3"/>
  <c r="J12" i="3"/>
  <c r="J11" i="3"/>
  <c r="J10" i="3"/>
  <c r="J9" i="3"/>
</calcChain>
</file>

<file path=xl/sharedStrings.xml><?xml version="1.0" encoding="utf-8"?>
<sst xmlns="http://schemas.openxmlformats.org/spreadsheetml/2006/main" count="63" uniqueCount="40">
  <si>
    <t>№ 
по ред</t>
  </si>
  <si>
    <t>НТП</t>
  </si>
  <si>
    <t>Добрич</t>
  </si>
  <si>
    <t>нива</t>
  </si>
  <si>
    <t>72624.271.15</t>
  </si>
  <si>
    <t>ПРИЛОЖЕНИЕ 1</t>
  </si>
  <si>
    <t>Землище</t>
  </si>
  <si>
    <t>Номер имот</t>
  </si>
  <si>
    <t>Площ дка</t>
  </si>
  <si>
    <t>Кат.</t>
  </si>
  <si>
    <t>Начална цена лв/дка</t>
  </si>
  <si>
    <t>Депозит 20 %</t>
  </si>
  <si>
    <t>72624.174.45</t>
  </si>
  <si>
    <t>72624.174.44</t>
  </si>
  <si>
    <t>72624.190.21</t>
  </si>
  <si>
    <t>72624.190.22</t>
  </si>
  <si>
    <t>72624.190.24</t>
  </si>
  <si>
    <t>72624.216.64</t>
  </si>
  <si>
    <t>72624.216.65</t>
  </si>
  <si>
    <t>72624.216.67</t>
  </si>
  <si>
    <t>72624.273.29</t>
  </si>
  <si>
    <t>72624.328.2</t>
  </si>
  <si>
    <t>72624.328.13</t>
  </si>
  <si>
    <t xml:space="preserve">Общо </t>
  </si>
  <si>
    <t>Площ допустим слой дка</t>
  </si>
  <si>
    <t>ПРИЛОЖЕНИЕ 2</t>
  </si>
  <si>
    <t xml:space="preserve">За първата 2022/2023 стопанска година, на основание чл. 24а, ал. 9 ЗСПЗЗ, АРЕНДАТОРЪТ не дължи арендно плащане. На основание т. 4.3 от Заповед № РД-46-96/ 30.03.2022 г. на министъра на земеделието, началната тръжна цена за тези имоти е в размер на 50 % от определената със заповедта.                                                                                                                                                    При възстановяване на негодната част АРЕНДАТОРЪТ може да я включи в допустимия слой по предвидения за това ред  </t>
  </si>
  <si>
    <t>№ по 
ред</t>
  </si>
  <si>
    <t>землище</t>
  </si>
  <si>
    <t>номер имот</t>
  </si>
  <si>
    <t>площ /дка/</t>
  </si>
  <si>
    <t>площ в допустим слой</t>
  </si>
  <si>
    <t>кат.</t>
  </si>
  <si>
    <t>начална цена лв/дка</t>
  </si>
  <si>
    <t>депозит 20 %</t>
  </si>
  <si>
    <t>ОБЩО</t>
  </si>
  <si>
    <t>1 имот</t>
  </si>
  <si>
    <t>имоти : 11</t>
  </si>
  <si>
    <t xml:space="preserve"> 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ПРИ УСЛОВИЯТА НА ЧЛ. 47о, АЛ. 2 ППЗСПЗЗ, ЗА КОИТО НА ТРИ ПОСЛЕДОВАТЕЛНИ ТРЪЖНИ СЕСИИ НЕ СА ПОДАВАНИ ПРЕДЛОЖЕНИЯ И ПОПАДАТ ИЗЦЯЛО ИЗВЪН ДОПУСТИМИЯ СЛОЙ ЗА ПОДПОМАГАНЕ
ЗА ОБЩИНА ДОБРИЧ ЗА СТОПАНСКАТА 2022/2023 г.                                                                                                                             
</t>
  </si>
  <si>
    <t xml:space="preserve"> 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
ЗА ОБЩИНА ДОБРИЧ ЗА СТОПАНСКАТА 2022/2023 г.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</si>
</sst>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\ _л_в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3" fillId="2" borderId="10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5" fillId="3" borderId="12" xfId="0" applyFont="1" applyFill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2" fontId="2" fillId="0" borderId="17" xfId="3" applyNumberFormat="1" applyFont="1" applyFill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0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4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164" fontId="6" fillId="0" borderId="10" xfId="0" quotePrefix="1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0" fillId="3" borderId="15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right" wrapText="1"/>
    </xf>
    <xf numFmtId="166" fontId="11" fillId="3" borderId="12" xfId="0" applyNumberFormat="1" applyFont="1" applyFill="1" applyBorder="1" applyAlignment="1">
      <alignment wrapText="1"/>
    </xf>
    <xf numFmtId="0" fontId="11" fillId="3" borderId="12" xfId="0" applyFon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right" wrapText="1"/>
    </xf>
    <xf numFmtId="165" fontId="11" fillId="3" borderId="12" xfId="0" applyNumberFormat="1" applyFont="1" applyFill="1" applyBorder="1" applyAlignment="1">
      <alignment horizontal="right" wrapText="1"/>
    </xf>
    <xf numFmtId="0" fontId="11" fillId="3" borderId="12" xfId="0" applyFont="1" applyFill="1" applyBorder="1" applyAlignment="1">
      <alignment horizontal="right"/>
    </xf>
    <xf numFmtId="164" fontId="11" fillId="3" borderId="12" xfId="0" applyNumberFormat="1" applyFont="1" applyFill="1" applyBorder="1" applyAlignment="1">
      <alignment horizontal="right"/>
    </xf>
    <xf numFmtId="0" fontId="10" fillId="3" borderId="21" xfId="0" applyFont="1" applyFill="1" applyBorder="1" applyAlignment="1">
      <alignment horizontal="left"/>
    </xf>
    <xf numFmtId="1" fontId="11" fillId="3" borderId="22" xfId="0" applyNumberFormat="1" applyFont="1" applyFill="1" applyBorder="1" applyAlignment="1">
      <alignment horizontal="right" wrapText="1"/>
    </xf>
    <xf numFmtId="165" fontId="11" fillId="3" borderId="22" xfId="0" applyNumberFormat="1" applyFont="1" applyFill="1" applyBorder="1" applyAlignment="1">
      <alignment horizontal="right" wrapText="1"/>
    </xf>
    <xf numFmtId="0" fontId="11" fillId="3" borderId="22" xfId="0" applyFont="1" applyFill="1" applyBorder="1" applyAlignment="1">
      <alignment horizontal="center"/>
    </xf>
    <xf numFmtId="0" fontId="9" fillId="0" borderId="9" xfId="0" applyFont="1" applyBorder="1"/>
    <xf numFmtId="164" fontId="2" fillId="0" borderId="23" xfId="2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right" wrapText="1"/>
    </xf>
    <xf numFmtId="166" fontId="11" fillId="3" borderId="25" xfId="0" applyNumberFormat="1" applyFont="1" applyFill="1" applyBorder="1" applyAlignment="1">
      <alignment wrapText="1"/>
    </xf>
    <xf numFmtId="0" fontId="11" fillId="3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5" xfId="0" applyBorder="1"/>
    <xf numFmtId="2" fontId="0" fillId="0" borderId="26" xfId="0" applyNumberFormat="1" applyBorder="1"/>
    <xf numFmtId="0" fontId="3" fillId="0" borderId="27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/>
    <xf numFmtId="0" fontId="3" fillId="0" borderId="35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4" fillId="3" borderId="3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5" fontId="4" fillId="3" borderId="10" xfId="0" applyNumberFormat="1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4" fillId="3" borderId="37" xfId="0" applyFont="1" applyFill="1" applyBorder="1"/>
    <xf numFmtId="0" fontId="4" fillId="3" borderId="30" xfId="0" applyFont="1" applyFill="1" applyBorder="1"/>
    <xf numFmtId="0" fontId="5" fillId="3" borderId="30" xfId="0" applyFont="1" applyFill="1" applyBorder="1" applyAlignment="1">
      <alignment horizontal="left"/>
    </xf>
    <xf numFmtId="165" fontId="5" fillId="3" borderId="30" xfId="0" applyNumberFormat="1" applyFont="1" applyFill="1" applyBorder="1" applyAlignment="1">
      <alignment horizontal="left"/>
    </xf>
    <xf numFmtId="165" fontId="5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/>
    <xf numFmtId="0" fontId="5" fillId="3" borderId="30" xfId="0" applyFont="1" applyFill="1" applyBorder="1" applyAlignment="1">
      <alignment horizontal="right"/>
    </xf>
    <xf numFmtId="0" fontId="0" fillId="3" borderId="30" xfId="0" applyFill="1" applyBorder="1"/>
    <xf numFmtId="0" fontId="0" fillId="3" borderId="31" xfId="0" applyFill="1" applyBorder="1"/>
    <xf numFmtId="0" fontId="5" fillId="3" borderId="10" xfId="0" applyFont="1" applyFill="1" applyBorder="1" applyAlignment="1">
      <alignment horizontal="left"/>
    </xf>
    <xf numFmtId="165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right"/>
    </xf>
    <xf numFmtId="2" fontId="0" fillId="3" borderId="14" xfId="0" applyNumberFormat="1" applyFill="1" applyBorder="1"/>
    <xf numFmtId="0" fontId="4" fillId="0" borderId="9" xfId="0" applyFont="1" applyBorder="1"/>
    <xf numFmtId="0" fontId="4" fillId="0" borderId="10" xfId="0" applyFont="1" applyBorder="1"/>
    <xf numFmtId="165" fontId="4" fillId="0" borderId="10" xfId="0" applyNumberFormat="1" applyFont="1" applyBorder="1"/>
    <xf numFmtId="1" fontId="12" fillId="3" borderId="12" xfId="0" applyNumberFormat="1" applyFont="1" applyFill="1" applyBorder="1" applyAlignment="1">
      <alignment horizontal="right" wrapText="1"/>
    </xf>
    <xf numFmtId="165" fontId="12" fillId="3" borderId="12" xfId="0" applyNumberFormat="1" applyFont="1" applyFill="1" applyBorder="1" applyAlignment="1">
      <alignment horizontal="center" wrapText="1"/>
    </xf>
    <xf numFmtId="165" fontId="12" fillId="3" borderId="12" xfId="0" applyNumberFormat="1" applyFont="1" applyFill="1" applyBorder="1" applyAlignment="1">
      <alignment wrapText="1"/>
    </xf>
    <xf numFmtId="0" fontId="0" fillId="3" borderId="12" xfId="0" applyFill="1" applyBorder="1"/>
    <xf numFmtId="0" fontId="8" fillId="0" borderId="1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2" fontId="2" fillId="0" borderId="31" xfId="3" applyNumberFormat="1" applyFont="1" applyBorder="1" applyAlignment="1">
      <alignment horizontal="center" vertical="center" wrapText="1"/>
    </xf>
    <xf numFmtId="2" fontId="2" fillId="0" borderId="34" xfId="3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0" borderId="29" xfId="2" applyNumberFormat="1" applyFont="1" applyFill="1" applyBorder="1" applyAlignment="1">
      <alignment horizontal="center" vertical="center" wrapText="1"/>
    </xf>
    <xf numFmtId="164" fontId="2" fillId="0" borderId="32" xfId="2" applyNumberFormat="1" applyFont="1" applyFill="1" applyBorder="1" applyAlignment="1">
      <alignment horizontal="center" vertical="center" wrapText="1"/>
    </xf>
    <xf numFmtId="2" fontId="2" fillId="0" borderId="30" xfId="3" applyNumberFormat="1" applyFont="1" applyFill="1" applyBorder="1" applyAlignment="1">
      <alignment horizontal="center" vertical="center" wrapText="1"/>
    </xf>
    <xf numFmtId="2" fontId="2" fillId="0" borderId="33" xfId="3" applyNumberFormat="1" applyFont="1" applyFill="1" applyBorder="1" applyAlignment="1">
      <alignment horizontal="center" vertical="center" wrapText="1"/>
    </xf>
  </cellXfs>
  <cellStyles count="4">
    <cellStyle name="Нормален" xfId="0" builtinId="0"/>
    <cellStyle name="Нормален_Лист2" xfId="2"/>
    <cellStyle name="Нормален_Лист3" xfId="1"/>
    <cellStyle name="Нормален_нив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topLeftCell="A10" workbookViewId="0">
      <selection activeCell="J31" sqref="J31"/>
    </sheetView>
  </sheetViews>
  <sheetFormatPr defaultRowHeight="15" x14ac:dyDescent="0.25"/>
  <cols>
    <col min="1" max="1" width="1.5703125" customWidth="1"/>
    <col min="2" max="2" width="5.7109375" customWidth="1"/>
    <col min="3" max="3" width="11.7109375" customWidth="1"/>
    <col min="4" max="4" width="13.5703125" customWidth="1"/>
    <col min="6" max="6" width="10.85546875" customWidth="1"/>
    <col min="9" max="9" width="9.85546875" customWidth="1"/>
    <col min="10" max="10" width="12.42578125" customWidth="1"/>
  </cols>
  <sheetData>
    <row r="2" spans="2:11" ht="25.5" customHeight="1" thickBot="1" x14ac:dyDescent="0.3">
      <c r="B2" s="7" t="s">
        <v>5</v>
      </c>
    </row>
    <row r="3" spans="2:11" x14ac:dyDescent="0.25">
      <c r="B3" s="100" t="s">
        <v>39</v>
      </c>
      <c r="C3" s="101"/>
      <c r="D3" s="101"/>
      <c r="E3" s="101"/>
      <c r="F3" s="101"/>
      <c r="G3" s="101"/>
      <c r="H3" s="101"/>
      <c r="I3" s="101"/>
      <c r="J3" s="102"/>
    </row>
    <row r="4" spans="2:11" x14ac:dyDescent="0.25">
      <c r="B4" s="103"/>
      <c r="C4" s="104"/>
      <c r="D4" s="104"/>
      <c r="E4" s="104"/>
      <c r="F4" s="104"/>
      <c r="G4" s="104"/>
      <c r="H4" s="104"/>
      <c r="I4" s="104"/>
      <c r="J4" s="105"/>
    </row>
    <row r="5" spans="2:11" ht="84" customHeight="1" thickBot="1" x14ac:dyDescent="0.3">
      <c r="B5" s="106"/>
      <c r="C5" s="107"/>
      <c r="D5" s="107"/>
      <c r="E5" s="107"/>
      <c r="F5" s="107"/>
      <c r="G5" s="107"/>
      <c r="H5" s="107"/>
      <c r="I5" s="107"/>
      <c r="J5" s="108"/>
    </row>
    <row r="6" spans="2:11" ht="39" thickBot="1" x14ac:dyDescent="0.3">
      <c r="B6" s="8" t="s">
        <v>0</v>
      </c>
      <c r="C6" s="9" t="s">
        <v>6</v>
      </c>
      <c r="D6" s="10" t="s">
        <v>7</v>
      </c>
      <c r="E6" s="11" t="s">
        <v>8</v>
      </c>
      <c r="F6" s="51" t="s">
        <v>24</v>
      </c>
      <c r="G6" s="10" t="s">
        <v>9</v>
      </c>
      <c r="H6" s="9" t="s">
        <v>1</v>
      </c>
      <c r="I6" s="12" t="s">
        <v>10</v>
      </c>
      <c r="J6" s="13" t="s">
        <v>11</v>
      </c>
    </row>
    <row r="7" spans="2:11" ht="24.95" customHeight="1" thickBot="1" x14ac:dyDescent="0.3">
      <c r="B7" s="35">
        <v>1</v>
      </c>
      <c r="C7" s="1">
        <v>2</v>
      </c>
      <c r="D7" s="1">
        <v>3</v>
      </c>
      <c r="E7" s="2">
        <v>4</v>
      </c>
      <c r="F7" s="2">
        <v>5</v>
      </c>
      <c r="G7" s="1">
        <v>6</v>
      </c>
      <c r="H7" s="1">
        <v>7</v>
      </c>
      <c r="I7" s="36">
        <v>8</v>
      </c>
      <c r="J7" s="37">
        <v>9</v>
      </c>
    </row>
    <row r="8" spans="2:11" ht="15.75" customHeight="1" thickBot="1" x14ac:dyDescent="0.3">
      <c r="B8" s="59"/>
      <c r="C8" s="60"/>
      <c r="D8" s="60"/>
      <c r="E8" s="61"/>
      <c r="F8" s="61"/>
      <c r="G8" s="60"/>
      <c r="H8" s="60"/>
      <c r="I8" s="62"/>
      <c r="J8" s="37"/>
    </row>
    <row r="9" spans="2:11" ht="24.95" customHeight="1" x14ac:dyDescent="0.25">
      <c r="B9" s="5">
        <v>1</v>
      </c>
      <c r="C9" s="52" t="s">
        <v>2</v>
      </c>
      <c r="D9" s="53" t="s">
        <v>12</v>
      </c>
      <c r="E9" s="54">
        <v>11.647</v>
      </c>
      <c r="F9" s="54">
        <v>11.63815</v>
      </c>
      <c r="G9" s="55">
        <v>4</v>
      </c>
      <c r="H9" s="56" t="s">
        <v>3</v>
      </c>
      <c r="I9" s="57">
        <v>61</v>
      </c>
      <c r="J9" s="58">
        <f>20%*I9*E9</f>
        <v>142.0934</v>
      </c>
    </row>
    <row r="10" spans="2:11" ht="24.95" customHeight="1" x14ac:dyDescent="0.25">
      <c r="B10" s="4">
        <v>2</v>
      </c>
      <c r="C10" s="38" t="s">
        <v>2</v>
      </c>
      <c r="D10" s="39" t="s">
        <v>13</v>
      </c>
      <c r="E10" s="40">
        <v>11.648999999999999</v>
      </c>
      <c r="F10" s="40">
        <v>11.638500000000001</v>
      </c>
      <c r="G10" s="41">
        <v>4</v>
      </c>
      <c r="H10" s="6" t="s">
        <v>3</v>
      </c>
      <c r="I10" s="3">
        <v>61</v>
      </c>
      <c r="J10" s="27">
        <f t="shared" ref="J10:J19" si="0">20%*I10*E10</f>
        <v>142.11779999999999</v>
      </c>
      <c r="K10" s="26"/>
    </row>
    <row r="11" spans="2:11" ht="24.95" customHeight="1" x14ac:dyDescent="0.25">
      <c r="B11" s="4">
        <v>3</v>
      </c>
      <c r="C11" s="38" t="s">
        <v>2</v>
      </c>
      <c r="D11" s="42" t="s">
        <v>14</v>
      </c>
      <c r="E11" s="43">
        <v>10.002000000000001</v>
      </c>
      <c r="F11" s="43">
        <v>8.6972299999999994</v>
      </c>
      <c r="G11" s="41">
        <v>4</v>
      </c>
      <c r="H11" s="6" t="s">
        <v>3</v>
      </c>
      <c r="I11" s="3">
        <v>61</v>
      </c>
      <c r="J11" s="27">
        <f t="shared" si="0"/>
        <v>122.02440000000001</v>
      </c>
      <c r="K11" s="26"/>
    </row>
    <row r="12" spans="2:11" ht="24.95" customHeight="1" x14ac:dyDescent="0.25">
      <c r="B12" s="4">
        <v>4</v>
      </c>
      <c r="C12" s="38" t="s">
        <v>2</v>
      </c>
      <c r="D12" s="42" t="s">
        <v>15</v>
      </c>
      <c r="E12" s="43">
        <v>10.000999999999999</v>
      </c>
      <c r="F12" s="43">
        <v>9.8468499999999999</v>
      </c>
      <c r="G12" s="41">
        <v>4</v>
      </c>
      <c r="H12" s="6" t="s">
        <v>3</v>
      </c>
      <c r="I12" s="3">
        <v>61</v>
      </c>
      <c r="J12" s="27">
        <f t="shared" si="0"/>
        <v>122.01220000000001</v>
      </c>
      <c r="K12" s="26"/>
    </row>
    <row r="13" spans="2:11" ht="24.95" customHeight="1" x14ac:dyDescent="0.25">
      <c r="B13" s="5">
        <v>5</v>
      </c>
      <c r="C13" s="38" t="s">
        <v>2</v>
      </c>
      <c r="D13" s="42" t="s">
        <v>16</v>
      </c>
      <c r="E13" s="43">
        <v>10</v>
      </c>
      <c r="F13" s="43">
        <v>9.5964299999999998</v>
      </c>
      <c r="G13" s="41">
        <v>4</v>
      </c>
      <c r="H13" s="6" t="s">
        <v>3</v>
      </c>
      <c r="I13" s="3">
        <v>61</v>
      </c>
      <c r="J13" s="27">
        <f t="shared" si="0"/>
        <v>122.00000000000001</v>
      </c>
    </row>
    <row r="14" spans="2:11" ht="24.95" customHeight="1" x14ac:dyDescent="0.25">
      <c r="B14" s="4">
        <v>6</v>
      </c>
      <c r="C14" s="38" t="s">
        <v>2</v>
      </c>
      <c r="D14" s="42" t="s">
        <v>17</v>
      </c>
      <c r="E14" s="43">
        <v>10.002000000000001</v>
      </c>
      <c r="F14" s="43">
        <v>9.9924799999999987</v>
      </c>
      <c r="G14" s="41">
        <v>3</v>
      </c>
      <c r="H14" s="6" t="s">
        <v>3</v>
      </c>
      <c r="I14" s="3">
        <v>61</v>
      </c>
      <c r="J14" s="27">
        <f t="shared" si="0"/>
        <v>122.02440000000001</v>
      </c>
    </row>
    <row r="15" spans="2:11" ht="24.95" customHeight="1" x14ac:dyDescent="0.25">
      <c r="B15" s="4">
        <v>7</v>
      </c>
      <c r="C15" s="38" t="s">
        <v>2</v>
      </c>
      <c r="D15" s="42" t="s">
        <v>18</v>
      </c>
      <c r="E15" s="43">
        <v>10.000999999999999</v>
      </c>
      <c r="F15" s="43">
        <v>9.9935599999999987</v>
      </c>
      <c r="G15" s="41">
        <v>3</v>
      </c>
      <c r="H15" s="6" t="s">
        <v>3</v>
      </c>
      <c r="I15" s="3">
        <v>61</v>
      </c>
      <c r="J15" s="27">
        <f t="shared" si="0"/>
        <v>122.01220000000001</v>
      </c>
    </row>
    <row r="16" spans="2:11" ht="24.95" customHeight="1" x14ac:dyDescent="0.25">
      <c r="B16" s="4">
        <v>8</v>
      </c>
      <c r="C16" s="38" t="s">
        <v>2</v>
      </c>
      <c r="D16" s="42" t="s">
        <v>19</v>
      </c>
      <c r="E16" s="43">
        <v>10</v>
      </c>
      <c r="F16" s="43">
        <v>9.992799999999999</v>
      </c>
      <c r="G16" s="41">
        <v>3</v>
      </c>
      <c r="H16" s="6" t="s">
        <v>3</v>
      </c>
      <c r="I16" s="3">
        <v>61</v>
      </c>
      <c r="J16" s="27">
        <f t="shared" si="0"/>
        <v>122.00000000000001</v>
      </c>
    </row>
    <row r="17" spans="2:10" ht="24.95" customHeight="1" x14ac:dyDescent="0.25">
      <c r="B17" s="4">
        <v>9</v>
      </c>
      <c r="C17" s="38" t="s">
        <v>2</v>
      </c>
      <c r="D17" s="44" t="s">
        <v>20</v>
      </c>
      <c r="E17" s="45">
        <v>3</v>
      </c>
      <c r="F17" s="45">
        <v>2.9976599999999998</v>
      </c>
      <c r="G17" s="41">
        <v>4</v>
      </c>
      <c r="H17" s="6" t="s">
        <v>3</v>
      </c>
      <c r="I17" s="3">
        <v>61</v>
      </c>
      <c r="J17" s="27">
        <f t="shared" si="0"/>
        <v>36.6</v>
      </c>
    </row>
    <row r="18" spans="2:10" ht="24.95" customHeight="1" x14ac:dyDescent="0.25">
      <c r="B18" s="4">
        <v>10</v>
      </c>
      <c r="C18" s="38" t="s">
        <v>2</v>
      </c>
      <c r="D18" s="42" t="s">
        <v>21</v>
      </c>
      <c r="E18" s="43">
        <v>9.9280000000000008</v>
      </c>
      <c r="F18" s="43">
        <v>9.673</v>
      </c>
      <c r="G18" s="41">
        <v>4</v>
      </c>
      <c r="H18" s="6" t="s">
        <v>3</v>
      </c>
      <c r="I18" s="3">
        <v>61</v>
      </c>
      <c r="J18" s="27">
        <f t="shared" si="0"/>
        <v>121.12160000000002</v>
      </c>
    </row>
    <row r="19" spans="2:10" ht="24.95" customHeight="1" thickBot="1" x14ac:dyDescent="0.3">
      <c r="B19" s="4">
        <v>11</v>
      </c>
      <c r="C19" s="46" t="s">
        <v>2</v>
      </c>
      <c r="D19" s="47" t="s">
        <v>22</v>
      </c>
      <c r="E19" s="48">
        <v>9.9260000000000002</v>
      </c>
      <c r="F19" s="48">
        <v>9.6567500000000006</v>
      </c>
      <c r="G19" s="49">
        <v>4</v>
      </c>
      <c r="H19" s="6" t="s">
        <v>3</v>
      </c>
      <c r="I19" s="3">
        <v>61</v>
      </c>
      <c r="J19" s="27">
        <f t="shared" si="0"/>
        <v>121.09720000000002</v>
      </c>
    </row>
    <row r="20" spans="2:10" ht="24.95" customHeight="1" thickBot="1" x14ac:dyDescent="0.3">
      <c r="B20" s="50" t="s">
        <v>23</v>
      </c>
      <c r="C20" s="31" t="s">
        <v>37</v>
      </c>
      <c r="D20" s="32"/>
      <c r="E20" s="34">
        <f>SUM(E9:E19)</f>
        <v>106.15600000000001</v>
      </c>
      <c r="F20" s="34"/>
      <c r="G20" s="32"/>
      <c r="H20" s="32"/>
      <c r="I20" s="32"/>
      <c r="J20" s="33"/>
    </row>
    <row r="21" spans="2:10" ht="20.100000000000001" customHeight="1" thickBot="1" x14ac:dyDescent="0.3">
      <c r="B21" s="28"/>
      <c r="C21" s="29"/>
      <c r="D21" s="29"/>
      <c r="E21" s="29"/>
      <c r="F21" s="29"/>
      <c r="G21" s="29"/>
      <c r="H21" s="29"/>
      <c r="I21" s="29"/>
      <c r="J21" s="30"/>
    </row>
    <row r="24" spans="2:10" x14ac:dyDescent="0.25">
      <c r="B24" s="14"/>
      <c r="C24" s="15"/>
      <c r="E24" s="16"/>
      <c r="F24" s="16"/>
      <c r="G24" s="17"/>
      <c r="H24" s="18"/>
      <c r="I24" s="19"/>
      <c r="J24" s="20"/>
    </row>
    <row r="25" spans="2:10" x14ac:dyDescent="0.25">
      <c r="B25" s="14"/>
      <c r="C25" s="15"/>
      <c r="E25" s="16"/>
      <c r="F25" s="16"/>
      <c r="G25" s="17"/>
      <c r="H25" s="18"/>
      <c r="I25" s="19"/>
      <c r="J25" s="20"/>
    </row>
    <row r="26" spans="2:10" x14ac:dyDescent="0.25">
      <c r="B26" s="21"/>
      <c r="C26" s="22"/>
      <c r="D26" s="23"/>
      <c r="E26" s="16"/>
      <c r="F26" s="16"/>
      <c r="G26" s="24"/>
      <c r="H26" s="23"/>
      <c r="I26" s="25"/>
      <c r="J26" s="20"/>
    </row>
  </sheetData>
  <mergeCells count="1">
    <mergeCell ref="B3:J5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8"/>
  <sheetViews>
    <sheetView tabSelected="1" workbookViewId="0">
      <selection activeCell="K20" sqref="K20"/>
    </sheetView>
  </sheetViews>
  <sheetFormatPr defaultRowHeight="15" x14ac:dyDescent="0.25"/>
  <cols>
    <col min="3" max="3" width="10.7109375" customWidth="1"/>
    <col min="4" max="4" width="12.140625" customWidth="1"/>
    <col min="6" max="6" width="9.7109375" customWidth="1"/>
  </cols>
  <sheetData>
    <row r="3" spans="2:10" x14ac:dyDescent="0.25">
      <c r="B3" s="63" t="s">
        <v>25</v>
      </c>
    </row>
    <row r="4" spans="2:10" ht="15.75" thickBot="1" x14ac:dyDescent="0.3"/>
    <row r="5" spans="2:10" ht="40.5" customHeight="1" x14ac:dyDescent="0.25">
      <c r="B5" s="111" t="s">
        <v>38</v>
      </c>
      <c r="C5" s="112"/>
      <c r="D5" s="112"/>
      <c r="E5" s="112"/>
      <c r="F5" s="112"/>
      <c r="G5" s="112"/>
      <c r="H5" s="112"/>
      <c r="I5" s="112"/>
      <c r="J5" s="113"/>
    </row>
    <row r="6" spans="2:10" ht="70.5" customHeight="1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ht="88.5" customHeight="1" thickBot="1" x14ac:dyDescent="0.3">
      <c r="B7" s="117" t="s">
        <v>26</v>
      </c>
      <c r="C7" s="118"/>
      <c r="D7" s="118"/>
      <c r="E7" s="118"/>
      <c r="F7" s="118"/>
      <c r="G7" s="118"/>
      <c r="H7" s="118"/>
      <c r="I7" s="118"/>
      <c r="J7" s="119"/>
    </row>
    <row r="8" spans="2:10" x14ac:dyDescent="0.25">
      <c r="B8" s="120" t="s">
        <v>27</v>
      </c>
      <c r="C8" s="122" t="s">
        <v>28</v>
      </c>
      <c r="D8" s="122" t="s">
        <v>29</v>
      </c>
      <c r="E8" s="124" t="s">
        <v>30</v>
      </c>
      <c r="F8" s="126" t="s">
        <v>31</v>
      </c>
      <c r="G8" s="122" t="s">
        <v>32</v>
      </c>
      <c r="H8" s="122" t="s">
        <v>1</v>
      </c>
      <c r="I8" s="128" t="s">
        <v>33</v>
      </c>
      <c r="J8" s="109" t="s">
        <v>34</v>
      </c>
    </row>
    <row r="9" spans="2:10" ht="22.5" customHeight="1" thickBot="1" x14ac:dyDescent="0.3">
      <c r="B9" s="121"/>
      <c r="C9" s="123"/>
      <c r="D9" s="123"/>
      <c r="E9" s="125"/>
      <c r="F9" s="127"/>
      <c r="G9" s="123"/>
      <c r="H9" s="123"/>
      <c r="I9" s="129"/>
      <c r="J9" s="110"/>
    </row>
    <row r="10" spans="2:10" ht="15.75" thickBot="1" x14ac:dyDescent="0.3">
      <c r="B10" s="64">
        <v>1</v>
      </c>
      <c r="C10" s="65">
        <v>2</v>
      </c>
      <c r="D10" s="65">
        <v>3</v>
      </c>
      <c r="E10" s="66">
        <v>4</v>
      </c>
      <c r="F10" s="66">
        <v>5</v>
      </c>
      <c r="G10" s="65">
        <v>6</v>
      </c>
      <c r="H10" s="67">
        <v>7</v>
      </c>
      <c r="I10" s="65">
        <v>8</v>
      </c>
      <c r="J10" s="65">
        <v>9</v>
      </c>
    </row>
    <row r="11" spans="2:10" x14ac:dyDescent="0.25">
      <c r="B11" s="68"/>
      <c r="C11" s="69"/>
      <c r="D11" s="69"/>
      <c r="E11" s="70"/>
      <c r="F11" s="70"/>
      <c r="G11" s="69"/>
      <c r="H11" s="69"/>
      <c r="I11" s="71"/>
      <c r="J11" s="72"/>
    </row>
    <row r="12" spans="2:10" ht="15.75" thickBot="1" x14ac:dyDescent="0.3">
      <c r="B12" s="73">
        <v>1</v>
      </c>
      <c r="C12" s="38" t="s">
        <v>2</v>
      </c>
      <c r="D12" s="96" t="s">
        <v>4</v>
      </c>
      <c r="E12" s="97">
        <v>1.379</v>
      </c>
      <c r="F12" s="98">
        <v>0</v>
      </c>
      <c r="G12" s="41">
        <v>3</v>
      </c>
      <c r="H12" s="6" t="s">
        <v>3</v>
      </c>
      <c r="I12" s="99">
        <v>31</v>
      </c>
      <c r="J12" s="92">
        <f t="shared" ref="J12" si="0">20%*I12*E12</f>
        <v>8.5497999999999994</v>
      </c>
    </row>
    <row r="13" spans="2:10" ht="15.75" thickBot="1" x14ac:dyDescent="0.3">
      <c r="B13" s="74"/>
      <c r="C13" s="75"/>
      <c r="D13" s="88"/>
      <c r="E13" s="76">
        <v>1.379</v>
      </c>
      <c r="F13" s="89"/>
      <c r="G13" s="90"/>
      <c r="H13" s="91"/>
      <c r="I13" s="77"/>
      <c r="J13" s="78"/>
    </row>
    <row r="14" spans="2:10" ht="15.75" thickBot="1" x14ac:dyDescent="0.3">
      <c r="B14" s="79"/>
      <c r="C14" s="80"/>
      <c r="D14" s="81"/>
      <c r="E14" s="82"/>
      <c r="F14" s="83"/>
      <c r="G14" s="84"/>
      <c r="H14" s="85"/>
      <c r="I14" s="86"/>
      <c r="J14" s="87"/>
    </row>
    <row r="15" spans="2:10" ht="15.75" thickBot="1" x14ac:dyDescent="0.3">
      <c r="B15" s="93" t="s">
        <v>35</v>
      </c>
      <c r="C15" s="94" t="s">
        <v>36</v>
      </c>
      <c r="D15" s="94"/>
      <c r="E15" s="95">
        <f>SUM(E12:E14)*0.5</f>
        <v>1.379</v>
      </c>
      <c r="F15" s="95"/>
      <c r="G15" s="94"/>
      <c r="H15" s="94"/>
      <c r="I15" s="32"/>
      <c r="J15" s="33"/>
    </row>
    <row r="17" spans="2:9" x14ac:dyDescent="0.25">
      <c r="B17" s="14"/>
      <c r="C17" s="15"/>
      <c r="E17" s="16"/>
      <c r="F17" s="16"/>
      <c r="G17" s="17"/>
      <c r="H17" s="18"/>
      <c r="I17" s="19"/>
    </row>
    <row r="18" spans="2:9" x14ac:dyDescent="0.25">
      <c r="B18" s="14"/>
      <c r="C18" s="15"/>
      <c r="E18" s="16"/>
      <c r="F18" s="16"/>
      <c r="G18" s="17"/>
      <c r="H18" s="18"/>
      <c r="I18" s="19"/>
    </row>
  </sheetData>
  <mergeCells count="11">
    <mergeCell ref="J8:J9"/>
    <mergeCell ref="B5:J6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verticalDpi="0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2022-06-13T13:52:47Z</dcterms:modified>
</cp:coreProperties>
</file>