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870" windowWidth="19320" windowHeight="8805"/>
  </bookViews>
  <sheets>
    <sheet name="прилож.1" sheetId="1" r:id="rId1"/>
    <sheet name="ПРИЛОЖЕНИЕ 2" sheetId="5" r:id="rId2"/>
  </sheets>
  <definedNames>
    <definedName name="_xlnm._FilterDatabase" localSheetId="0" hidden="1">прилож.1!$A$8:$F$40</definedName>
    <definedName name="_xlnm.Print_Titles" localSheetId="0">прилож.1!$4:$7</definedName>
  </definedNames>
  <calcPr calcId="145621"/>
</workbook>
</file>

<file path=xl/calcChain.xml><?xml version="1.0" encoding="utf-8"?>
<calcChain xmlns="http://schemas.openxmlformats.org/spreadsheetml/2006/main">
  <c r="H38" i="1" l="1"/>
  <c r="H37" i="1"/>
  <c r="H34" i="1"/>
  <c r="H33" i="1"/>
  <c r="H30" i="1"/>
  <c r="H29" i="1"/>
  <c r="H26" i="1"/>
  <c r="H23" i="1"/>
  <c r="H22" i="1"/>
  <c r="H21" i="1"/>
  <c r="H18" i="1"/>
  <c r="H15" i="1"/>
  <c r="H12" i="1"/>
  <c r="H9" i="1"/>
  <c r="I18" i="5"/>
  <c r="I15" i="5"/>
  <c r="I12" i="5"/>
  <c r="D16" i="1" l="1"/>
  <c r="D27" i="1" l="1"/>
  <c r="E13" i="5" l="1"/>
  <c r="E16" i="5"/>
  <c r="E19" i="5"/>
  <c r="D19" i="5" l="1"/>
  <c r="D16" i="5"/>
  <c r="D13" i="5"/>
  <c r="D21" i="5" l="1"/>
  <c r="D10" i="1"/>
  <c r="D13" i="1"/>
  <c r="D19" i="1"/>
  <c r="D24" i="1"/>
  <c r="D31" i="1"/>
  <c r="D35" i="1"/>
  <c r="D39" i="1"/>
  <c r="D41" i="1" l="1"/>
</calcChain>
</file>

<file path=xl/comments1.xml><?xml version="1.0" encoding="utf-8"?>
<comments xmlns="http://schemas.openxmlformats.org/spreadsheetml/2006/main">
  <authors>
    <author>PC</author>
  </authors>
  <commentList>
    <comment ref="C21" authorId="0">
      <text>
        <r>
          <rPr>
            <b/>
            <sz val="9"/>
            <color indexed="81"/>
            <rFont val="Tahoma"/>
            <family val="2"/>
            <charset val="204"/>
          </rPr>
          <t>PC:</t>
        </r>
        <r>
          <rPr>
            <sz val="9"/>
            <color indexed="81"/>
            <rFont val="Tahoma"/>
            <family val="2"/>
            <charset val="204"/>
          </rPr>
          <t xml:space="preserve">
030001</t>
        </r>
      </text>
    </comment>
    <comment ref="C22" authorId="0">
      <text>
        <r>
          <rPr>
            <b/>
            <sz val="9"/>
            <color indexed="81"/>
            <rFont val="Tahoma"/>
            <family val="2"/>
            <charset val="204"/>
          </rPr>
          <t>PC:</t>
        </r>
        <r>
          <rPr>
            <sz val="9"/>
            <color indexed="81"/>
            <rFont val="Tahoma"/>
            <family val="2"/>
            <charset val="204"/>
          </rPr>
          <t xml:space="preserve">
065001</t>
        </r>
      </text>
    </comment>
    <comment ref="C23" authorId="0">
      <text>
        <r>
          <rPr>
            <b/>
            <sz val="9"/>
            <color indexed="81"/>
            <rFont val="Tahoma"/>
            <family val="2"/>
            <charset val="204"/>
          </rPr>
          <t>PC:</t>
        </r>
        <r>
          <rPr>
            <sz val="9"/>
            <color indexed="81"/>
            <rFont val="Tahoma"/>
            <family val="2"/>
            <charset val="204"/>
          </rPr>
          <t xml:space="preserve">
094001</t>
        </r>
      </text>
    </comment>
  </commentList>
</comments>
</file>

<file path=xl/sharedStrings.xml><?xml version="1.0" encoding="utf-8"?>
<sst xmlns="http://schemas.openxmlformats.org/spreadsheetml/2006/main" count="89" uniqueCount="47">
  <si>
    <t>нива</t>
  </si>
  <si>
    <t>Воднянци</t>
  </si>
  <si>
    <t>11781.31.13</t>
  </si>
  <si>
    <t>Добрево</t>
  </si>
  <si>
    <t>21350.22.60</t>
  </si>
  <si>
    <t>Козлодуйци</t>
  </si>
  <si>
    <t>37808.10.11</t>
  </si>
  <si>
    <t>Котленци</t>
  </si>
  <si>
    <t>39061.44.22</t>
  </si>
  <si>
    <t>Крагулево</t>
  </si>
  <si>
    <t>39242.107.36</t>
  </si>
  <si>
    <t>Методиево</t>
  </si>
  <si>
    <t>47901.32.43</t>
  </si>
  <si>
    <t>47901.32.42</t>
  </si>
  <si>
    <t>47901.89.92</t>
  </si>
  <si>
    <t>Одринци</t>
  </si>
  <si>
    <t>П. Свещарово</t>
  </si>
  <si>
    <t>57279.21.42</t>
  </si>
  <si>
    <t>57279.26.37</t>
  </si>
  <si>
    <t>57279.11.49</t>
  </si>
  <si>
    <t>Поп Григорово</t>
  </si>
  <si>
    <t>57550.22.27</t>
  </si>
  <si>
    <t>57550.32.7</t>
  </si>
  <si>
    <t>Соколник</t>
  </si>
  <si>
    <t>67917.7.26</t>
  </si>
  <si>
    <t>Стожер</t>
  </si>
  <si>
    <t>69300.25.2</t>
  </si>
  <si>
    <t>69300.25.52</t>
  </si>
  <si>
    <t>всичко</t>
  </si>
  <si>
    <t>53432.125.25</t>
  </si>
  <si>
    <t>Общо</t>
  </si>
  <si>
    <t xml:space="preserve">За първата 2019/2020 стопанска година АРЕНДАТОРЪТ дължи арендно плащане само за частта от арендувания имот, която е обработваема и попада в допустим слой за подпомагане. За останалата част от площта на имота, попадаща извън допустимия слой за подпомагане, арендна вноска за първата стопанска година не се дължи. При възстановяване на негодната част АРЕНДАТОРЪТ може да я включи в допустимия слой по предвидения за това ред  </t>
  </si>
  <si>
    <t>ПРИЛОЖЕНИЕ 1</t>
  </si>
  <si>
    <t>ПРИЛОЖЕНИЕ 2</t>
  </si>
  <si>
    <t xml:space="preserve">СПИСЪК
ЗА ОТДАВАНЕ ПОД АРЕНДА ЗА СРОК ОТ ПЕТ СТОПАНСКИ ГОДИНИ                                                                                                                                                                     НА СВОБОДНИТЕ ЗЕМЕДЕЛСКИ ЗЕМИ ОТ ДПФ
С НТП – НИВИ
ЗА ОБЩИНА ДОБРИЧКА - ВТОРА ТРЪЖНА СЕСИЯ ЗА СТОПАНСКАТА 2019/2020 г.                                                         
</t>
  </si>
  <si>
    <t xml:space="preserve"> СПИСЪК
ЗА ОТДАВАНЕ ПОД АРЕНДА ЗА СРОК ОТ ПЕТ СТОПАНСКИ ГОДИНИ                                                                                                                                                                     НА СВОБОДНИТЕ ЗЕМЕДЕЛСКИ ЗЕМИ ОТ ДПФ С НЕГОДНИ ЗА ОБРАБОТВАНЕ ЧАСТИ
ЗА ОБЩИНА ДОБРИЧКА - ВТОРА ТРЪЖНА СЕСИЯ ЗА СТОПАНСКАТА 2019/2020 г.                                                                  
</t>
  </si>
  <si>
    <t>№ по 
ред</t>
  </si>
  <si>
    <t>землище</t>
  </si>
  <si>
    <t>номер имот</t>
  </si>
  <si>
    <t>площ /дка/</t>
  </si>
  <si>
    <t>кат.</t>
  </si>
  <si>
    <t>НТП</t>
  </si>
  <si>
    <t>начална цена лв/дка</t>
  </si>
  <si>
    <t>депозит 20 %</t>
  </si>
  <si>
    <t>негодна площ</t>
  </si>
  <si>
    <t>14 бр. имоти</t>
  </si>
  <si>
    <t>3 бр. имоти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</si>
</sst>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17" x14ac:knownFonts="1">
    <font>
      <sz val="11"/>
      <color theme="1"/>
      <name val="Calibri"/>
      <family val="2"/>
      <charset val="204"/>
      <scheme val="minor"/>
    </font>
    <font>
      <sz val="10"/>
      <name val="Arial"/>
      <family val="2"/>
      <charset val="204"/>
    </font>
    <font>
      <b/>
      <sz val="9"/>
      <color indexed="81"/>
      <name val="Tahoma"/>
      <family val="2"/>
      <charset val="204"/>
    </font>
    <font>
      <sz val="9"/>
      <color indexed="81"/>
      <name val="Tahoma"/>
      <family val="2"/>
      <charset val="204"/>
    </font>
    <font>
      <sz val="11"/>
      <color theme="1"/>
      <name val="Arial"/>
      <family val="2"/>
      <charset val="204"/>
    </font>
    <font>
      <b/>
      <sz val="11"/>
      <name val="Arial"/>
      <family val="2"/>
      <charset val="204"/>
    </font>
    <font>
      <sz val="11"/>
      <name val="Arial"/>
      <family val="2"/>
      <charset val="204"/>
    </font>
    <font>
      <sz val="11"/>
      <color indexed="8"/>
      <name val="Arial"/>
      <family val="2"/>
      <charset val="204"/>
    </font>
    <font>
      <b/>
      <sz val="11"/>
      <color indexed="8"/>
      <name val="Arial"/>
      <family val="2"/>
      <charset val="204"/>
    </font>
    <font>
      <b/>
      <sz val="10"/>
      <name val="Arial"/>
      <family val="2"/>
      <charset val="204"/>
    </font>
    <font>
      <sz val="10"/>
      <name val="Arial"/>
      <family val="2"/>
    </font>
    <font>
      <sz val="10"/>
      <color theme="1"/>
      <name val="Arial"/>
      <family val="2"/>
      <charset val="204"/>
    </font>
    <font>
      <b/>
      <sz val="10"/>
      <name val="Arial"/>
      <family val="2"/>
    </font>
    <font>
      <b/>
      <sz val="8"/>
      <name val="Arial"/>
      <family val="2"/>
      <charset val="204"/>
    </font>
    <font>
      <b/>
      <sz val="11"/>
      <color theme="1"/>
      <name val="Arial"/>
      <family val="2"/>
      <charset val="204"/>
    </font>
    <font>
      <u/>
      <sz val="10"/>
      <name val="Arial"/>
      <family val="2"/>
      <charset val="204"/>
    </font>
    <font>
      <b/>
      <sz val="11"/>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6">
    <xf numFmtId="0" fontId="0" fillId="0" borderId="0"/>
    <xf numFmtId="0" fontId="1" fillId="0" borderId="0"/>
    <xf numFmtId="0" fontId="1" fillId="0" borderId="0"/>
    <xf numFmtId="0" fontId="10" fillId="0" borderId="0"/>
    <xf numFmtId="0" fontId="10" fillId="0" borderId="0"/>
    <xf numFmtId="0" fontId="10" fillId="0" borderId="0"/>
  </cellStyleXfs>
  <cellXfs count="170">
    <xf numFmtId="0" fontId="0" fillId="0" borderId="0" xfId="0"/>
    <xf numFmtId="0" fontId="4" fillId="0" borderId="0" xfId="0" applyFont="1"/>
    <xf numFmtId="0" fontId="6" fillId="0" borderId="5" xfId="0" applyFont="1" applyFill="1" applyBorder="1" applyAlignment="1">
      <alignment horizontal="right"/>
    </xf>
    <xf numFmtId="0" fontId="6" fillId="0" borderId="7" xfId="0" applyFont="1" applyFill="1" applyBorder="1" applyAlignment="1">
      <alignment horizontal="right"/>
    </xf>
    <xf numFmtId="164" fontId="5" fillId="0" borderId="7" xfId="0" applyNumberFormat="1" applyFont="1" applyFill="1" applyBorder="1" applyAlignment="1">
      <alignment horizontal="right"/>
    </xf>
    <xf numFmtId="0" fontId="6" fillId="0" borderId="1" xfId="0" applyFont="1" applyFill="1" applyBorder="1" applyAlignment="1">
      <alignment horizontal="right"/>
    </xf>
    <xf numFmtId="0" fontId="4" fillId="0" borderId="0" xfId="0" applyFont="1" applyFill="1"/>
    <xf numFmtId="164" fontId="5" fillId="0" borderId="5" xfId="0" applyNumberFormat="1" applyFont="1" applyFill="1" applyBorder="1" applyAlignment="1">
      <alignment horizontal="right"/>
    </xf>
    <xf numFmtId="0" fontId="6" fillId="0" borderId="9" xfId="0" applyFont="1" applyFill="1" applyBorder="1" applyAlignment="1">
      <alignment horizontal="right"/>
    </xf>
    <xf numFmtId="0" fontId="6" fillId="0" borderId="7" xfId="0" applyFont="1" applyFill="1" applyBorder="1" applyAlignment="1">
      <alignment horizontal="right" wrapText="1"/>
    </xf>
    <xf numFmtId="165" fontId="5" fillId="0" borderId="7" xfId="0" applyNumberFormat="1" applyFont="1" applyFill="1" applyBorder="1" applyAlignment="1">
      <alignment horizontal="right" wrapText="1"/>
    </xf>
    <xf numFmtId="0" fontId="6" fillId="0" borderId="5" xfId="0" applyFont="1" applyFill="1" applyBorder="1" applyAlignment="1">
      <alignment horizontal="right" wrapText="1"/>
    </xf>
    <xf numFmtId="165" fontId="5" fillId="0" borderId="5" xfId="0" applyNumberFormat="1" applyFont="1" applyFill="1" applyBorder="1" applyAlignment="1">
      <alignment horizontal="right" wrapText="1"/>
    </xf>
    <xf numFmtId="0" fontId="7" fillId="0" borderId="7" xfId="0" applyNumberFormat="1" applyFont="1" applyFill="1" applyBorder="1" applyAlignment="1">
      <alignment horizontal="right"/>
    </xf>
    <xf numFmtId="165" fontId="8" fillId="0" borderId="7" xfId="0" applyNumberFormat="1" applyFont="1" applyFill="1" applyBorder="1" applyAlignment="1">
      <alignment horizontal="right"/>
    </xf>
    <xf numFmtId="0" fontId="5" fillId="0" borderId="7" xfId="0" applyFont="1" applyFill="1" applyBorder="1"/>
    <xf numFmtId="164" fontId="5" fillId="0" borderId="9" xfId="0" applyNumberFormat="1" applyFont="1" applyFill="1" applyBorder="1" applyAlignment="1">
      <alignment horizontal="right"/>
    </xf>
    <xf numFmtId="0" fontId="7" fillId="0" borderId="5" xfId="2" applyFont="1" applyFill="1" applyBorder="1" applyAlignment="1">
      <alignment horizontal="right"/>
    </xf>
    <xf numFmtId="164" fontId="8" fillId="0" borderId="5" xfId="2" applyNumberFormat="1" applyFont="1" applyFill="1" applyBorder="1" applyAlignment="1">
      <alignment horizontal="right"/>
    </xf>
    <xf numFmtId="0" fontId="7" fillId="0" borderId="7" xfId="2" applyFont="1" applyFill="1" applyBorder="1" applyAlignment="1">
      <alignment horizontal="right"/>
    </xf>
    <xf numFmtId="164" fontId="8" fillId="0" borderId="7" xfId="2" applyNumberFormat="1" applyFont="1" applyFill="1" applyBorder="1" applyAlignment="1">
      <alignment horizontal="right"/>
    </xf>
    <xf numFmtId="0" fontId="7" fillId="0" borderId="7" xfId="0" applyFont="1" applyFill="1" applyBorder="1" applyAlignment="1">
      <alignment horizontal="right"/>
    </xf>
    <xf numFmtId="164" fontId="8" fillId="0" borderId="7" xfId="0" applyNumberFormat="1" applyFont="1" applyFill="1" applyBorder="1" applyAlignment="1">
      <alignment horizontal="right"/>
    </xf>
    <xf numFmtId="164" fontId="6" fillId="0" borderId="2" xfId="0" applyNumberFormat="1" applyFont="1" applyFill="1" applyBorder="1" applyAlignment="1">
      <alignment horizontal="right"/>
    </xf>
    <xf numFmtId="0" fontId="6" fillId="0" borderId="2" xfId="0" applyFont="1" applyFill="1" applyBorder="1" applyAlignment="1">
      <alignment horizontal="right"/>
    </xf>
    <xf numFmtId="164" fontId="6" fillId="0" borderId="1" xfId="0" applyNumberFormat="1" applyFont="1" applyFill="1" applyBorder="1" applyAlignment="1">
      <alignment horizontal="right"/>
    </xf>
    <xf numFmtId="0" fontId="7" fillId="0" borderId="1" xfId="0" applyFont="1" applyFill="1" applyBorder="1" applyAlignment="1">
      <alignment horizontal="right"/>
    </xf>
    <xf numFmtId="164" fontId="7" fillId="0" borderId="1" xfId="0" applyNumberFormat="1" applyFont="1" applyFill="1" applyBorder="1" applyAlignment="1">
      <alignment horizontal="right"/>
    </xf>
    <xf numFmtId="0" fontId="6" fillId="0" borderId="2" xfId="0" applyFont="1" applyFill="1" applyBorder="1" applyAlignment="1">
      <alignment horizontal="left"/>
    </xf>
    <xf numFmtId="0" fontId="6" fillId="0" borderId="2" xfId="0" applyFont="1" applyFill="1" applyBorder="1" applyAlignment="1">
      <alignment horizontal="right" wrapText="1"/>
    </xf>
    <xf numFmtId="165" fontId="6" fillId="0" borderId="2" xfId="0" applyNumberFormat="1" applyFont="1" applyFill="1" applyBorder="1" applyAlignment="1">
      <alignment horizontal="right" wrapText="1"/>
    </xf>
    <xf numFmtId="0" fontId="7" fillId="0" borderId="2" xfId="0" applyNumberFormat="1" applyFont="1" applyFill="1" applyBorder="1" applyAlignment="1">
      <alignment horizontal="right"/>
    </xf>
    <xf numFmtId="164" fontId="7" fillId="0" borderId="2" xfId="2" applyNumberFormat="1" applyFont="1" applyFill="1" applyBorder="1" applyAlignment="1">
      <alignment horizontal="right"/>
    </xf>
    <xf numFmtId="0" fontId="7" fillId="0" borderId="2" xfId="0" applyFont="1" applyFill="1" applyBorder="1" applyAlignment="1">
      <alignment horizontal="right"/>
    </xf>
    <xf numFmtId="164" fontId="7" fillId="0" borderId="2" xfId="0" applyNumberFormat="1" applyFont="1" applyFill="1" applyBorder="1" applyAlignment="1">
      <alignment horizontal="right"/>
    </xf>
    <xf numFmtId="164" fontId="6" fillId="0" borderId="5" xfId="0" applyNumberFormat="1" applyFont="1" applyFill="1" applyBorder="1" applyAlignment="1">
      <alignment horizontal="right"/>
    </xf>
    <xf numFmtId="0" fontId="7" fillId="0" borderId="5" xfId="0" applyNumberFormat="1" applyFont="1" applyFill="1" applyBorder="1" applyAlignment="1">
      <alignment horizontal="right"/>
    </xf>
    <xf numFmtId="165" fontId="8" fillId="0" borderId="5" xfId="0" applyNumberFormat="1" applyFont="1" applyFill="1" applyBorder="1" applyAlignment="1">
      <alignment horizontal="right"/>
    </xf>
    <xf numFmtId="0" fontId="4" fillId="0" borderId="17" xfId="0" applyFont="1" applyFill="1" applyBorder="1" applyAlignment="1">
      <alignment horizontal="center"/>
    </xf>
    <xf numFmtId="0" fontId="4" fillId="0" borderId="18" xfId="0" applyFont="1" applyFill="1" applyBorder="1" applyAlignment="1">
      <alignment horizontal="center"/>
    </xf>
    <xf numFmtId="0" fontId="5" fillId="0" borderId="6" xfId="0" applyFont="1" applyFill="1" applyBorder="1"/>
    <xf numFmtId="0" fontId="6" fillId="0" borderId="0" xfId="0" applyFont="1" applyFill="1" applyBorder="1"/>
    <xf numFmtId="0" fontId="6" fillId="3" borderId="0" xfId="0" applyNumberFormat="1" applyFont="1" applyFill="1" applyBorder="1" applyAlignment="1">
      <alignment horizontal="right"/>
    </xf>
    <xf numFmtId="164" fontId="6" fillId="3" borderId="0" xfId="0" applyNumberFormat="1" applyFont="1" applyFill="1" applyBorder="1" applyAlignment="1">
      <alignment horizontal="right"/>
    </xf>
    <xf numFmtId="0" fontId="6" fillId="3" borderId="0" xfId="0" applyFont="1" applyFill="1" applyBorder="1"/>
    <xf numFmtId="0" fontId="6" fillId="3" borderId="0" xfId="0" applyFont="1" applyFill="1" applyBorder="1" applyAlignment="1">
      <alignment horizontal="right"/>
    </xf>
    <xf numFmtId="0" fontId="6" fillId="0" borderId="0" xfId="0" applyFont="1"/>
    <xf numFmtId="0" fontId="0" fillId="0" borderId="0" xfId="0" applyFont="1"/>
    <xf numFmtId="0" fontId="6" fillId="0" borderId="4" xfId="0" applyFont="1" applyBorder="1" applyAlignment="1">
      <alignment horizontal="center"/>
    </xf>
    <xf numFmtId="0" fontId="6" fillId="0" borderId="2" xfId="0" applyNumberFormat="1" applyFont="1" applyFill="1" applyBorder="1" applyAlignment="1">
      <alignment horizontal="right"/>
    </xf>
    <xf numFmtId="0" fontId="6" fillId="0" borderId="6" xfId="0" applyFont="1" applyFill="1" applyBorder="1" applyAlignment="1">
      <alignment horizontal="center"/>
    </xf>
    <xf numFmtId="0" fontId="6" fillId="0" borderId="7" xfId="0" applyNumberFormat="1" applyFont="1" applyFill="1" applyBorder="1" applyAlignment="1">
      <alignment horizontal="right"/>
    </xf>
    <xf numFmtId="0" fontId="6" fillId="0" borderId="13" xfId="0" applyFont="1" applyFill="1" applyBorder="1" applyAlignment="1">
      <alignment horizontal="center"/>
    </xf>
    <xf numFmtId="0" fontId="5" fillId="0" borderId="5" xfId="0" applyFont="1" applyFill="1" applyBorder="1"/>
    <xf numFmtId="0" fontId="6" fillId="0" borderId="5" xfId="0" applyNumberFormat="1" applyFont="1" applyFill="1" applyBorder="1" applyAlignment="1">
      <alignment horizontal="right"/>
    </xf>
    <xf numFmtId="0" fontId="6" fillId="0" borderId="6" xfId="0" applyFont="1" applyBorder="1" applyAlignment="1">
      <alignment horizontal="center"/>
    </xf>
    <xf numFmtId="0" fontId="9" fillId="0" borderId="0" xfId="0" applyFont="1"/>
    <xf numFmtId="0" fontId="6" fillId="0" borderId="4" xfId="0" applyFont="1" applyFill="1" applyBorder="1" applyAlignment="1">
      <alignment horizontal="left"/>
    </xf>
    <xf numFmtId="0" fontId="7" fillId="0" borderId="2" xfId="2" applyFont="1" applyFill="1" applyBorder="1" applyAlignment="1">
      <alignment horizontal="right"/>
    </xf>
    <xf numFmtId="0" fontId="11" fillId="0" borderId="0" xfId="0" applyFont="1"/>
    <xf numFmtId="0" fontId="6" fillId="0" borderId="15" xfId="0" applyFont="1" applyBorder="1" applyAlignment="1">
      <alignment horizontal="center"/>
    </xf>
    <xf numFmtId="164" fontId="7" fillId="0" borderId="5" xfId="0" applyNumberFormat="1" applyFont="1" applyFill="1" applyBorder="1" applyAlignment="1">
      <alignment horizontal="right"/>
    </xf>
    <xf numFmtId="0" fontId="7" fillId="0" borderId="5" xfId="0" applyFont="1" applyFill="1" applyBorder="1" applyAlignment="1">
      <alignment horizontal="right"/>
    </xf>
    <xf numFmtId="0" fontId="7" fillId="0" borderId="2" xfId="2" applyNumberFormat="1" applyFont="1" applyFill="1" applyBorder="1" applyAlignment="1">
      <alignment horizontal="right"/>
    </xf>
    <xf numFmtId="0" fontId="13" fillId="2" borderId="18" xfId="0" applyFont="1" applyFill="1" applyBorder="1" applyAlignment="1">
      <alignment horizontal="center"/>
    </xf>
    <xf numFmtId="0" fontId="13" fillId="2" borderId="19" xfId="0" applyFont="1" applyFill="1" applyBorder="1" applyAlignment="1">
      <alignment horizontal="center"/>
    </xf>
    <xf numFmtId="0" fontId="13" fillId="2" borderId="16" xfId="0" applyFont="1" applyFill="1" applyBorder="1" applyAlignment="1">
      <alignment horizontal="center"/>
    </xf>
    <xf numFmtId="3" fontId="13" fillId="2" borderId="16" xfId="0" applyNumberFormat="1" applyFont="1" applyFill="1" applyBorder="1" applyAlignment="1">
      <alignment horizontal="center"/>
    </xf>
    <xf numFmtId="0" fontId="4" fillId="0" borderId="23" xfId="0" applyFont="1" applyFill="1" applyBorder="1" applyAlignment="1">
      <alignment horizontal="center"/>
    </xf>
    <xf numFmtId="0" fontId="4" fillId="0" borderId="22" xfId="0" applyFont="1" applyFill="1" applyBorder="1" applyAlignment="1">
      <alignment horizontal="center"/>
    </xf>
    <xf numFmtId="0" fontId="4" fillId="0" borderId="15" xfId="0" applyFont="1" applyFill="1" applyBorder="1" applyAlignment="1">
      <alignment horizontal="center"/>
    </xf>
    <xf numFmtId="0" fontId="5" fillId="0" borderId="11" xfId="0" applyFont="1" applyFill="1" applyBorder="1"/>
    <xf numFmtId="0" fontId="6" fillId="0" borderId="3" xfId="0" applyFont="1" applyFill="1" applyBorder="1" applyAlignment="1">
      <alignment horizontal="left"/>
    </xf>
    <xf numFmtId="0" fontId="6" fillId="0" borderId="13" xfId="0" applyFont="1" applyFill="1" applyBorder="1" applyAlignment="1">
      <alignment horizontal="left"/>
    </xf>
    <xf numFmtId="0" fontId="6" fillId="0" borderId="11" xfId="0" applyFont="1" applyFill="1" applyBorder="1" applyAlignment="1">
      <alignment horizontal="left"/>
    </xf>
    <xf numFmtId="0" fontId="5" fillId="0" borderId="13" xfId="0" applyFont="1" applyFill="1" applyBorder="1"/>
    <xf numFmtId="0" fontId="6" fillId="0" borderId="4" xfId="0" applyNumberFormat="1" applyFont="1" applyFill="1" applyBorder="1" applyAlignment="1">
      <alignment horizontal="left"/>
    </xf>
    <xf numFmtId="0" fontId="6" fillId="0" borderId="13" xfId="0" applyNumberFormat="1" applyFont="1" applyFill="1" applyBorder="1" applyAlignment="1">
      <alignment horizontal="left"/>
    </xf>
    <xf numFmtId="0" fontId="4" fillId="0" borderId="6" xfId="0" applyFont="1" applyFill="1" applyBorder="1"/>
    <xf numFmtId="0" fontId="4" fillId="0" borderId="7" xfId="0" applyFont="1" applyFill="1" applyBorder="1"/>
    <xf numFmtId="164" fontId="14" fillId="0" borderId="7" xfId="0" applyNumberFormat="1" applyFont="1" applyFill="1" applyBorder="1"/>
    <xf numFmtId="0" fontId="14" fillId="0" borderId="7" xfId="0" applyFont="1" applyFill="1" applyBorder="1"/>
    <xf numFmtId="0" fontId="4" fillId="0" borderId="26" xfId="0" applyFont="1" applyFill="1" applyBorder="1"/>
    <xf numFmtId="0" fontId="4" fillId="0" borderId="8" xfId="0" applyFont="1" applyBorder="1"/>
    <xf numFmtId="0" fontId="13" fillId="0" borderId="18" xfId="3" applyFont="1" applyFill="1" applyBorder="1" applyAlignment="1">
      <alignment horizontal="center" wrapText="1"/>
    </xf>
    <xf numFmtId="0" fontId="6" fillId="0" borderId="31" xfId="0" applyFont="1" applyFill="1" applyBorder="1" applyAlignment="1">
      <alignment horizontal="right"/>
    </xf>
    <xf numFmtId="0" fontId="6" fillId="0" borderId="32" xfId="0" applyFont="1" applyFill="1" applyBorder="1" applyAlignment="1">
      <alignment horizontal="right"/>
    </xf>
    <xf numFmtId="0" fontId="6" fillId="0" borderId="26" xfId="0" applyFont="1" applyFill="1" applyBorder="1" applyAlignment="1">
      <alignment horizontal="right"/>
    </xf>
    <xf numFmtId="0" fontId="7" fillId="0" borderId="32" xfId="0" applyFont="1" applyFill="1" applyBorder="1" applyAlignment="1">
      <alignment horizontal="right"/>
    </xf>
    <xf numFmtId="0" fontId="7" fillId="0" borderId="26" xfId="0" applyFont="1" applyFill="1" applyBorder="1" applyAlignment="1">
      <alignment horizontal="right"/>
    </xf>
    <xf numFmtId="0" fontId="7" fillId="0" borderId="31" xfId="0" applyFont="1" applyFill="1" applyBorder="1" applyAlignment="1">
      <alignment horizontal="right"/>
    </xf>
    <xf numFmtId="0" fontId="7" fillId="0" borderId="32" xfId="2" applyFont="1" applyFill="1" applyBorder="1" applyAlignment="1">
      <alignment horizontal="right"/>
    </xf>
    <xf numFmtId="0" fontId="0" fillId="0" borderId="9" xfId="0" applyFont="1" applyBorder="1"/>
    <xf numFmtId="0" fontId="0" fillId="0" borderId="24" xfId="0" applyFont="1" applyBorder="1"/>
    <xf numFmtId="0" fontId="0" fillId="0" borderId="25" xfId="0" applyFont="1" applyBorder="1"/>
    <xf numFmtId="0" fontId="16" fillId="0" borderId="24" xfId="0" applyFont="1" applyBorder="1" applyAlignment="1">
      <alignment horizontal="center"/>
    </xf>
    <xf numFmtId="0" fontId="16" fillId="0" borderId="25" xfId="0" applyFont="1" applyBorder="1" applyAlignment="1">
      <alignment horizontal="center"/>
    </xf>
    <xf numFmtId="0" fontId="6" fillId="0" borderId="2" xfId="0" applyFont="1" applyFill="1" applyBorder="1" applyAlignment="1">
      <alignment horizontal="center"/>
    </xf>
    <xf numFmtId="2" fontId="6" fillId="0" borderId="10" xfId="0" applyNumberFormat="1" applyFont="1" applyBorder="1" applyAlignment="1">
      <alignment horizontal="center"/>
    </xf>
    <xf numFmtId="0" fontId="6" fillId="0" borderId="20" xfId="0" applyFont="1" applyBorder="1" applyAlignment="1">
      <alignment horizontal="center"/>
    </xf>
    <xf numFmtId="0" fontId="14" fillId="0" borderId="24" xfId="0" applyFont="1" applyFill="1" applyBorder="1"/>
    <xf numFmtId="0" fontId="4" fillId="0" borderId="24" xfId="0" applyFont="1" applyFill="1" applyBorder="1"/>
    <xf numFmtId="164" fontId="14" fillId="0" borderId="24" xfId="0" applyNumberFormat="1" applyFont="1" applyFill="1" applyBorder="1"/>
    <xf numFmtId="0" fontId="4" fillId="0" borderId="33" xfId="0" applyFont="1" applyFill="1" applyBorder="1"/>
    <xf numFmtId="0" fontId="4" fillId="0" borderId="33" xfId="0" applyFont="1" applyBorder="1"/>
    <xf numFmtId="0" fontId="0" fillId="0" borderId="7" xfId="0" applyFont="1" applyBorder="1"/>
    <xf numFmtId="0" fontId="0" fillId="0" borderId="8" xfId="0" applyFont="1" applyBorder="1"/>
    <xf numFmtId="0" fontId="4" fillId="0" borderId="7" xfId="0" applyFont="1" applyBorder="1"/>
    <xf numFmtId="0" fontId="7" fillId="0" borderId="32" xfId="0" applyNumberFormat="1" applyFont="1" applyFill="1" applyBorder="1" applyAlignment="1">
      <alignment horizontal="right"/>
    </xf>
    <xf numFmtId="0" fontId="7" fillId="0" borderId="26" xfId="0" applyNumberFormat="1" applyFont="1" applyFill="1" applyBorder="1" applyAlignment="1">
      <alignment horizontal="right"/>
    </xf>
    <xf numFmtId="0" fontId="7" fillId="0" borderId="31" xfId="0" applyNumberFormat="1" applyFont="1" applyFill="1" applyBorder="1" applyAlignment="1">
      <alignment horizontal="right"/>
    </xf>
    <xf numFmtId="0" fontId="6" fillId="0" borderId="34" xfId="0" applyFont="1" applyFill="1" applyBorder="1" applyAlignment="1">
      <alignment horizontal="right"/>
    </xf>
    <xf numFmtId="0" fontId="6" fillId="0" borderId="35" xfId="0" applyFont="1" applyFill="1" applyBorder="1" applyAlignment="1">
      <alignment horizontal="right"/>
    </xf>
    <xf numFmtId="0" fontId="7" fillId="0" borderId="34" xfId="0" applyFont="1" applyFill="1" applyBorder="1" applyAlignment="1">
      <alignment horizontal="right"/>
    </xf>
    <xf numFmtId="0" fontId="7" fillId="0" borderId="26" xfId="2" applyFont="1" applyFill="1" applyBorder="1" applyAlignment="1">
      <alignment horizontal="right"/>
    </xf>
    <xf numFmtId="0" fontId="7" fillId="0" borderId="31" xfId="2" applyFont="1" applyFill="1" applyBorder="1" applyAlignment="1">
      <alignment horizontal="right"/>
    </xf>
    <xf numFmtId="0" fontId="4" fillId="0" borderId="9" xfId="0" applyFont="1" applyFill="1" applyBorder="1"/>
    <xf numFmtId="0" fontId="4" fillId="0" borderId="9" xfId="0" applyFont="1" applyBorder="1"/>
    <xf numFmtId="2" fontId="4" fillId="0" borderId="8" xfId="0" applyNumberFormat="1" applyFont="1" applyBorder="1"/>
    <xf numFmtId="0" fontId="4" fillId="0" borderId="5" xfId="0" applyFont="1" applyBorder="1"/>
    <xf numFmtId="0" fontId="4" fillId="0" borderId="12" xfId="0" applyFont="1" applyFill="1" applyBorder="1"/>
    <xf numFmtId="2" fontId="4" fillId="0" borderId="12" xfId="0" applyNumberFormat="1" applyFont="1" applyBorder="1"/>
    <xf numFmtId="0" fontId="4" fillId="0" borderId="14" xfId="0" applyFont="1" applyBorder="1"/>
    <xf numFmtId="2" fontId="4" fillId="2" borderId="2" xfId="0" applyNumberFormat="1" applyFont="1" applyFill="1" applyBorder="1"/>
    <xf numFmtId="2" fontId="4" fillId="2" borderId="10" xfId="0" applyNumberFormat="1" applyFont="1" applyFill="1" applyBorder="1"/>
    <xf numFmtId="0" fontId="0" fillId="0" borderId="12" xfId="0" applyFont="1" applyBorder="1"/>
    <xf numFmtId="0" fontId="7" fillId="0" borderId="9" xfId="0" applyFont="1" applyFill="1" applyBorder="1" applyAlignment="1">
      <alignment horizontal="right" wrapText="1"/>
    </xf>
    <xf numFmtId="0" fontId="6" fillId="0" borderId="9" xfId="0" applyFont="1" applyFill="1" applyBorder="1" applyAlignment="1">
      <alignment horizontal="right" wrapText="1"/>
    </xf>
    <xf numFmtId="2" fontId="4" fillId="2" borderId="5" xfId="0" applyNumberFormat="1" applyFont="1" applyFill="1" applyBorder="1"/>
    <xf numFmtId="2" fontId="4" fillId="2" borderId="14" xfId="0" applyNumberFormat="1" applyFont="1" applyFill="1" applyBorder="1"/>
    <xf numFmtId="0" fontId="4" fillId="0" borderId="38" xfId="0" applyFont="1" applyFill="1" applyBorder="1" applyAlignment="1">
      <alignment horizontal="center"/>
    </xf>
    <xf numFmtId="0" fontId="6" fillId="0" borderId="39" xfId="0" applyFont="1" applyFill="1" applyBorder="1" applyAlignment="1">
      <alignment horizontal="left"/>
    </xf>
    <xf numFmtId="0" fontId="6" fillId="0" borderId="40" xfId="0" applyFont="1" applyFill="1" applyBorder="1" applyAlignment="1">
      <alignment horizontal="right"/>
    </xf>
    <xf numFmtId="164" fontId="6" fillId="0" borderId="40" xfId="0" applyNumberFormat="1" applyFont="1" applyFill="1" applyBorder="1" applyAlignment="1">
      <alignment horizontal="right"/>
    </xf>
    <xf numFmtId="0" fontId="6" fillId="0" borderId="41" xfId="0" applyFont="1" applyFill="1" applyBorder="1" applyAlignment="1">
      <alignment horizontal="right"/>
    </xf>
    <xf numFmtId="2" fontId="4" fillId="2" borderId="40" xfId="0" applyNumberFormat="1" applyFont="1" applyFill="1" applyBorder="1"/>
    <xf numFmtId="2" fontId="4" fillId="2" borderId="42" xfId="0" applyNumberFormat="1" applyFont="1" applyFill="1" applyBorder="1"/>
    <xf numFmtId="0" fontId="4" fillId="0" borderId="36" xfId="0" applyFont="1" applyFill="1" applyBorder="1" applyAlignment="1">
      <alignment horizontal="center"/>
    </xf>
    <xf numFmtId="0" fontId="5" fillId="0" borderId="37" xfId="0" applyFont="1" applyFill="1" applyBorder="1"/>
    <xf numFmtId="0" fontId="7" fillId="0" borderId="37" xfId="2" applyFont="1" applyFill="1" applyBorder="1" applyAlignment="1">
      <alignment horizontal="right"/>
    </xf>
    <xf numFmtId="164" fontId="8" fillId="0" borderId="37" xfId="2" applyNumberFormat="1" applyFont="1" applyFill="1" applyBorder="1" applyAlignment="1">
      <alignment horizontal="right"/>
    </xf>
    <xf numFmtId="0" fontId="4" fillId="0" borderId="37" xfId="0" applyFont="1" applyBorder="1"/>
    <xf numFmtId="2" fontId="4" fillId="0" borderId="43" xfId="0" applyNumberFormat="1" applyFont="1" applyBorder="1"/>
    <xf numFmtId="0" fontId="12" fillId="0" borderId="20" xfId="4" applyFont="1" applyFill="1" applyBorder="1" applyAlignment="1">
      <alignment horizontal="center" wrapText="1"/>
    </xf>
    <xf numFmtId="0" fontId="12" fillId="0" borderId="28" xfId="4" applyFont="1" applyFill="1" applyBorder="1" applyAlignment="1">
      <alignment horizontal="center" wrapText="1"/>
    </xf>
    <xf numFmtId="0" fontId="12" fillId="0" borderId="29" xfId="4" applyFont="1" applyFill="1" applyBorder="1" applyAlignment="1">
      <alignment horizontal="center" wrapText="1"/>
    </xf>
    <xf numFmtId="0" fontId="12" fillId="0" borderId="15" xfId="4" applyFont="1" applyFill="1" applyBorder="1" applyAlignment="1">
      <alignment horizontal="center" wrapText="1"/>
    </xf>
    <xf numFmtId="0" fontId="12" fillId="0" borderId="0" xfId="4" applyFont="1" applyFill="1" applyBorder="1" applyAlignment="1">
      <alignment horizontal="center" wrapText="1"/>
    </xf>
    <xf numFmtId="0" fontId="12" fillId="0" borderId="44" xfId="4" applyFont="1" applyFill="1" applyBorder="1" applyAlignment="1">
      <alignment horizontal="center" wrapText="1"/>
    </xf>
    <xf numFmtId="0" fontId="12" fillId="0" borderId="21" xfId="4" applyFont="1" applyFill="1" applyBorder="1" applyAlignment="1">
      <alignment horizontal="center" wrapText="1"/>
    </xf>
    <xf numFmtId="0" fontId="12" fillId="0" borderId="27" xfId="4" applyFont="1" applyFill="1" applyBorder="1" applyAlignment="1">
      <alignment horizontal="center" wrapText="1"/>
    </xf>
    <xf numFmtId="0" fontId="12" fillId="0" borderId="30" xfId="4" applyFont="1" applyFill="1" applyBorder="1" applyAlignment="1">
      <alignment horizontal="center" wrapText="1"/>
    </xf>
    <xf numFmtId="0" fontId="15" fillId="2" borderId="21"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12" fillId="0" borderId="45" xfId="0" applyFont="1" applyBorder="1" applyAlignment="1">
      <alignment horizontal="center" vertical="center" wrapText="1"/>
    </xf>
    <xf numFmtId="0" fontId="12" fillId="3" borderId="45" xfId="0" applyFont="1" applyFill="1" applyBorder="1" applyAlignment="1">
      <alignment horizontal="center" vertical="center" wrapText="1"/>
    </xf>
    <xf numFmtId="164" fontId="12" fillId="3" borderId="45" xfId="0" applyNumberFormat="1" applyFont="1" applyFill="1" applyBorder="1" applyAlignment="1">
      <alignment horizontal="center" vertical="center" wrapText="1"/>
    </xf>
    <xf numFmtId="0" fontId="9" fillId="0" borderId="45" xfId="0" applyFont="1" applyBorder="1" applyAlignment="1">
      <alignment horizontal="center" wrapText="1"/>
    </xf>
    <xf numFmtId="0" fontId="12" fillId="0" borderId="46" xfId="0" applyFont="1" applyBorder="1" applyAlignment="1">
      <alignment horizontal="center" vertical="center" wrapText="1"/>
    </xf>
    <xf numFmtId="0" fontId="12" fillId="3" borderId="46" xfId="0" applyFont="1" applyFill="1" applyBorder="1" applyAlignment="1">
      <alignment horizontal="center" vertical="center" wrapText="1"/>
    </xf>
    <xf numFmtId="164" fontId="12" fillId="3" borderId="46" xfId="0" applyNumberFormat="1" applyFont="1" applyFill="1" applyBorder="1" applyAlignment="1">
      <alignment horizontal="center" vertical="center" wrapText="1"/>
    </xf>
    <xf numFmtId="0" fontId="9" fillId="0" borderId="46" xfId="0" applyFont="1" applyBorder="1" applyAlignment="1">
      <alignment horizontal="center" wrapText="1"/>
    </xf>
    <xf numFmtId="164" fontId="12" fillId="0" borderId="45" xfId="5" applyNumberFormat="1" applyFont="1" applyFill="1" applyBorder="1" applyAlignment="1">
      <alignment horizontal="center" vertical="center" wrapText="1"/>
    </xf>
    <xf numFmtId="164" fontId="12" fillId="0" borderId="46" xfId="5" applyNumberFormat="1" applyFont="1" applyFill="1" applyBorder="1" applyAlignment="1">
      <alignment horizontal="center" vertical="center" wrapText="1"/>
    </xf>
    <xf numFmtId="0" fontId="6" fillId="0" borderId="37" xfId="0" applyFont="1" applyFill="1" applyBorder="1" applyAlignment="1">
      <alignment horizontal="left"/>
    </xf>
    <xf numFmtId="0" fontId="6" fillId="0" borderId="37" xfId="0" applyFont="1" applyFill="1" applyBorder="1" applyAlignment="1">
      <alignment horizontal="right"/>
    </xf>
    <xf numFmtId="164" fontId="5" fillId="0" borderId="37" xfId="0" applyNumberFormat="1" applyFont="1" applyFill="1" applyBorder="1" applyAlignment="1">
      <alignment horizontal="right"/>
    </xf>
    <xf numFmtId="0" fontId="4" fillId="0" borderId="4" xfId="0" applyFont="1" applyFill="1" applyBorder="1" applyAlignment="1">
      <alignment horizontal="center"/>
    </xf>
    <xf numFmtId="0" fontId="4" fillId="0" borderId="6" xfId="0" applyFont="1" applyFill="1" applyBorder="1" applyAlignment="1">
      <alignment horizontal="center"/>
    </xf>
  </cellXfs>
  <cellStyles count="6">
    <cellStyle name="Normal_Sheet1" xfId="3"/>
    <cellStyle name="Нормален" xfId="0" builtinId="0"/>
    <cellStyle name="Нормален 2" xfId="1"/>
    <cellStyle name="Нормален_Лист1" xfId="2"/>
    <cellStyle name="Нормален_Лист2" xfId="5"/>
    <cellStyle name="Нормален_Лист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42"/>
  <sheetViews>
    <sheetView tabSelected="1" topLeftCell="A22" zoomScaleNormal="100" workbookViewId="0">
      <selection activeCell="K10" sqref="K10"/>
    </sheetView>
  </sheetViews>
  <sheetFormatPr defaultRowHeight="14.25" x14ac:dyDescent="0.2"/>
  <cols>
    <col min="1" max="1" width="9.140625" style="6"/>
    <col min="2" max="2" width="20.140625" style="6" customWidth="1"/>
    <col min="3" max="3" width="15.42578125" style="6" customWidth="1"/>
    <col min="4" max="4" width="11.140625" style="6" customWidth="1"/>
    <col min="5" max="5" width="8" style="6" customWidth="1"/>
    <col min="6" max="6" width="9.28515625" style="6" customWidth="1"/>
    <col min="7" max="7" width="12.28515625" style="1" customWidth="1"/>
    <col min="8" max="8" width="13.85546875" style="1" customWidth="1"/>
    <col min="9" max="16384" width="9.140625" style="1"/>
  </cols>
  <sheetData>
    <row r="2" spans="1:8" ht="15" thickBot="1" x14ac:dyDescent="0.25">
      <c r="A2" s="56" t="s">
        <v>32</v>
      </c>
    </row>
    <row r="3" spans="1:8" ht="54" customHeight="1" x14ac:dyDescent="0.2">
      <c r="A3" s="143" t="s">
        <v>34</v>
      </c>
      <c r="B3" s="144"/>
      <c r="C3" s="144"/>
      <c r="D3" s="144"/>
      <c r="E3" s="144"/>
      <c r="F3" s="144"/>
      <c r="G3" s="144"/>
      <c r="H3" s="145"/>
    </row>
    <row r="4" spans="1:8" s="6" customFormat="1" ht="20.25" customHeight="1" x14ac:dyDescent="0.2">
      <c r="A4" s="146"/>
      <c r="B4" s="147"/>
      <c r="C4" s="147"/>
      <c r="D4" s="147"/>
      <c r="E4" s="147"/>
      <c r="F4" s="147"/>
      <c r="G4" s="147"/>
      <c r="H4" s="148"/>
    </row>
    <row r="5" spans="1:8" s="6" customFormat="1" ht="20.25" customHeight="1" thickBot="1" x14ac:dyDescent="0.25">
      <c r="A5" s="149"/>
      <c r="B5" s="150"/>
      <c r="C5" s="150"/>
      <c r="D5" s="150"/>
      <c r="E5" s="150"/>
      <c r="F5" s="150"/>
      <c r="G5" s="150"/>
      <c r="H5" s="151"/>
    </row>
    <row r="6" spans="1:8" s="6" customFormat="1" ht="20.25" customHeight="1" x14ac:dyDescent="0.2">
      <c r="A6" s="155" t="s">
        <v>36</v>
      </c>
      <c r="B6" s="156" t="s">
        <v>37</v>
      </c>
      <c r="C6" s="156" t="s">
        <v>38</v>
      </c>
      <c r="D6" s="157" t="s">
        <v>39</v>
      </c>
      <c r="E6" s="156" t="s">
        <v>40</v>
      </c>
      <c r="F6" s="156" t="s">
        <v>41</v>
      </c>
      <c r="G6" s="158" t="s">
        <v>42</v>
      </c>
      <c r="H6" s="158" t="s">
        <v>43</v>
      </c>
    </row>
    <row r="7" spans="1:8" ht="20.25" customHeight="1" thickBot="1" x14ac:dyDescent="0.25">
      <c r="A7" s="159"/>
      <c r="B7" s="160"/>
      <c r="C7" s="160"/>
      <c r="D7" s="161"/>
      <c r="E7" s="160"/>
      <c r="F7" s="160"/>
      <c r="G7" s="162"/>
      <c r="H7" s="162"/>
    </row>
    <row r="8" spans="1:8" ht="15.75" customHeight="1" x14ac:dyDescent="0.25">
      <c r="A8" s="70"/>
      <c r="B8" s="73"/>
      <c r="C8" s="2"/>
      <c r="D8" s="7"/>
      <c r="E8" s="2"/>
      <c r="F8" s="85"/>
      <c r="G8" s="116"/>
      <c r="H8" s="120"/>
    </row>
    <row r="9" spans="1:8" ht="20.25" customHeight="1" thickBot="1" x14ac:dyDescent="0.25">
      <c r="A9" s="38">
        <v>1</v>
      </c>
      <c r="B9" s="57" t="s">
        <v>1</v>
      </c>
      <c r="C9" s="29" t="s">
        <v>2</v>
      </c>
      <c r="D9" s="30">
        <v>3.0009999999999999</v>
      </c>
      <c r="E9" s="24">
        <v>3</v>
      </c>
      <c r="F9" s="86" t="s">
        <v>0</v>
      </c>
      <c r="G9" s="123">
        <v>66</v>
      </c>
      <c r="H9" s="124">
        <f>20%*G9*D9</f>
        <v>39.613199999999999</v>
      </c>
    </row>
    <row r="10" spans="1:8" ht="20.25" customHeight="1" thickBot="1" x14ac:dyDescent="0.3">
      <c r="A10" s="39"/>
      <c r="B10" s="40" t="s">
        <v>28</v>
      </c>
      <c r="C10" s="9"/>
      <c r="D10" s="10">
        <f>SUM(D9)</f>
        <v>3.0009999999999999</v>
      </c>
      <c r="E10" s="3"/>
      <c r="F10" s="87"/>
      <c r="G10" s="107"/>
      <c r="H10" s="118"/>
    </row>
    <row r="11" spans="1:8" ht="15" customHeight="1" x14ac:dyDescent="0.25">
      <c r="A11" s="70"/>
      <c r="B11" s="73"/>
      <c r="C11" s="11"/>
      <c r="D11" s="12"/>
      <c r="E11" s="2"/>
      <c r="F11" s="85"/>
      <c r="G11" s="117"/>
      <c r="H11" s="121"/>
    </row>
    <row r="12" spans="1:8" ht="20.25" customHeight="1" thickBot="1" x14ac:dyDescent="0.25">
      <c r="A12" s="38">
        <v>1</v>
      </c>
      <c r="B12" s="76" t="s">
        <v>3</v>
      </c>
      <c r="C12" s="31" t="s">
        <v>4</v>
      </c>
      <c r="D12" s="31">
        <v>3.2730000000000001</v>
      </c>
      <c r="E12" s="31">
        <v>3</v>
      </c>
      <c r="F12" s="108" t="s">
        <v>0</v>
      </c>
      <c r="G12" s="123">
        <v>66</v>
      </c>
      <c r="H12" s="124">
        <f>20%*G12*D12</f>
        <v>43.203600000000009</v>
      </c>
    </row>
    <row r="13" spans="1:8" ht="20.25" customHeight="1" thickBot="1" x14ac:dyDescent="0.3">
      <c r="A13" s="39"/>
      <c r="B13" s="40" t="s">
        <v>28</v>
      </c>
      <c r="C13" s="13"/>
      <c r="D13" s="14">
        <f>SUM(D12:D12)</f>
        <v>3.2730000000000001</v>
      </c>
      <c r="E13" s="13"/>
      <c r="F13" s="109"/>
      <c r="G13" s="107"/>
      <c r="H13" s="118"/>
    </row>
    <row r="14" spans="1:8" ht="15" customHeight="1" x14ac:dyDescent="0.25">
      <c r="A14" s="70"/>
      <c r="B14" s="77"/>
      <c r="C14" s="36"/>
      <c r="D14" s="37"/>
      <c r="E14" s="36"/>
      <c r="F14" s="110"/>
      <c r="G14" s="117"/>
      <c r="H14" s="121"/>
    </row>
    <row r="15" spans="1:8" ht="20.25" customHeight="1" thickBot="1" x14ac:dyDescent="0.25">
      <c r="A15" s="38">
        <v>1</v>
      </c>
      <c r="B15" s="57" t="s">
        <v>5</v>
      </c>
      <c r="C15" s="24" t="s">
        <v>6</v>
      </c>
      <c r="D15" s="23">
        <v>12.329000000000001</v>
      </c>
      <c r="E15" s="24">
        <v>4</v>
      </c>
      <c r="F15" s="86" t="s">
        <v>0</v>
      </c>
      <c r="G15" s="123">
        <v>66</v>
      </c>
      <c r="H15" s="124">
        <f>20%*G15*D15</f>
        <v>162.74280000000002</v>
      </c>
    </row>
    <row r="16" spans="1:8" ht="20.25" customHeight="1" thickBot="1" x14ac:dyDescent="0.3">
      <c r="A16" s="39"/>
      <c r="B16" s="40" t="s">
        <v>28</v>
      </c>
      <c r="C16" s="3"/>
      <c r="D16" s="4">
        <f>SUM(D15:D15)</f>
        <v>12.329000000000001</v>
      </c>
      <c r="E16" s="3"/>
      <c r="F16" s="87"/>
      <c r="G16" s="107"/>
      <c r="H16" s="118"/>
    </row>
    <row r="17" spans="1:8" ht="17.25" customHeight="1" x14ac:dyDescent="0.25">
      <c r="A17" s="69"/>
      <c r="B17" s="71"/>
      <c r="C17" s="8"/>
      <c r="D17" s="16"/>
      <c r="E17" s="8"/>
      <c r="F17" s="112"/>
      <c r="G17" s="117"/>
      <c r="H17" s="121"/>
    </row>
    <row r="18" spans="1:8" ht="20.25" customHeight="1" thickBot="1" x14ac:dyDescent="0.25">
      <c r="A18" s="38">
        <v>1</v>
      </c>
      <c r="B18" s="57" t="s">
        <v>7</v>
      </c>
      <c r="C18" s="33" t="s">
        <v>8</v>
      </c>
      <c r="D18" s="34">
        <v>18.001000000000001</v>
      </c>
      <c r="E18" s="33">
        <v>4</v>
      </c>
      <c r="F18" s="88" t="s">
        <v>0</v>
      </c>
      <c r="G18" s="123">
        <v>66</v>
      </c>
      <c r="H18" s="124">
        <f>20%*G18*D18</f>
        <v>237.61320000000003</v>
      </c>
    </row>
    <row r="19" spans="1:8" s="6" customFormat="1" ht="20.25" customHeight="1" thickBot="1" x14ac:dyDescent="0.3">
      <c r="A19" s="39"/>
      <c r="B19" s="40" t="s">
        <v>28</v>
      </c>
      <c r="C19" s="19"/>
      <c r="D19" s="20">
        <f>SUM(D18:D18)</f>
        <v>18.001000000000001</v>
      </c>
      <c r="E19" s="19"/>
      <c r="F19" s="114"/>
      <c r="G19" s="107"/>
      <c r="H19" s="118"/>
    </row>
    <row r="20" spans="1:8" s="6" customFormat="1" ht="20.25" customHeight="1" x14ac:dyDescent="0.25">
      <c r="A20" s="70"/>
      <c r="B20" s="75"/>
      <c r="C20" s="17"/>
      <c r="D20" s="18"/>
      <c r="E20" s="17"/>
      <c r="F20" s="115"/>
      <c r="G20" s="117"/>
      <c r="H20" s="121"/>
    </row>
    <row r="21" spans="1:8" s="6" customFormat="1" ht="20.25" customHeight="1" x14ac:dyDescent="0.2">
      <c r="A21" s="68">
        <v>1</v>
      </c>
      <c r="B21" s="72" t="s">
        <v>11</v>
      </c>
      <c r="C21" s="5" t="s">
        <v>12</v>
      </c>
      <c r="D21" s="25">
        <v>25.338999999999999</v>
      </c>
      <c r="E21" s="5">
        <v>3</v>
      </c>
      <c r="F21" s="111" t="s">
        <v>0</v>
      </c>
      <c r="G21" s="123">
        <v>66</v>
      </c>
      <c r="H21" s="124">
        <f t="shared" ref="H21:H23" si="0">20%*G21*D21</f>
        <v>334.47480000000002</v>
      </c>
    </row>
    <row r="22" spans="1:8" ht="16.5" customHeight="1" x14ac:dyDescent="0.2">
      <c r="A22" s="68">
        <v>2</v>
      </c>
      <c r="B22" s="72" t="s">
        <v>11</v>
      </c>
      <c r="C22" s="5" t="s">
        <v>13</v>
      </c>
      <c r="D22" s="25">
        <v>14.138999999999999</v>
      </c>
      <c r="E22" s="5">
        <v>3</v>
      </c>
      <c r="F22" s="111" t="s">
        <v>0</v>
      </c>
      <c r="G22" s="123">
        <v>66</v>
      </c>
      <c r="H22" s="124">
        <f t="shared" si="0"/>
        <v>186.63480000000001</v>
      </c>
    </row>
    <row r="23" spans="1:8" ht="20.25" customHeight="1" thickBot="1" x14ac:dyDescent="0.25">
      <c r="A23" s="38">
        <v>3</v>
      </c>
      <c r="B23" s="57" t="s">
        <v>11</v>
      </c>
      <c r="C23" s="24" t="s">
        <v>14</v>
      </c>
      <c r="D23" s="23">
        <v>12.488</v>
      </c>
      <c r="E23" s="24">
        <v>3</v>
      </c>
      <c r="F23" s="86" t="s">
        <v>0</v>
      </c>
      <c r="G23" s="123">
        <v>66</v>
      </c>
      <c r="H23" s="124">
        <f t="shared" si="0"/>
        <v>164.8416</v>
      </c>
    </row>
    <row r="24" spans="1:8" ht="20.25" customHeight="1" thickBot="1" x14ac:dyDescent="0.3">
      <c r="A24" s="39"/>
      <c r="B24" s="40" t="s">
        <v>28</v>
      </c>
      <c r="C24" s="3"/>
      <c r="D24" s="4">
        <f>SUM(D21:D23)</f>
        <v>51.965999999999994</v>
      </c>
      <c r="E24" s="3"/>
      <c r="F24" s="87"/>
      <c r="G24" s="107"/>
      <c r="H24" s="118"/>
    </row>
    <row r="25" spans="1:8" ht="15.75" customHeight="1" x14ac:dyDescent="0.25">
      <c r="A25" s="137"/>
      <c r="B25" s="165"/>
      <c r="C25" s="166"/>
      <c r="D25" s="167"/>
      <c r="E25" s="166"/>
      <c r="F25" s="166"/>
      <c r="G25" s="141"/>
      <c r="H25" s="142"/>
    </row>
    <row r="26" spans="1:8" ht="20.25" customHeight="1" thickBot="1" x14ac:dyDescent="0.25">
      <c r="A26" s="168">
        <v>1</v>
      </c>
      <c r="B26" s="28" t="s">
        <v>15</v>
      </c>
      <c r="C26" s="24" t="s">
        <v>29</v>
      </c>
      <c r="D26" s="23">
        <v>15.000999999999999</v>
      </c>
      <c r="E26" s="24">
        <v>3</v>
      </c>
      <c r="F26" s="24" t="s">
        <v>0</v>
      </c>
      <c r="G26" s="123">
        <v>66</v>
      </c>
      <c r="H26" s="124">
        <f>20%*G26*D26</f>
        <v>198.01320000000001</v>
      </c>
    </row>
    <row r="27" spans="1:8" ht="20.25" customHeight="1" thickBot="1" x14ac:dyDescent="0.3">
      <c r="A27" s="169"/>
      <c r="B27" s="15" t="s">
        <v>28</v>
      </c>
      <c r="C27" s="3"/>
      <c r="D27" s="4">
        <f>SUM(D26:D26)</f>
        <v>15.000999999999999</v>
      </c>
      <c r="E27" s="3"/>
      <c r="F27" s="3"/>
      <c r="G27" s="107"/>
      <c r="H27" s="118"/>
    </row>
    <row r="28" spans="1:8" ht="20.25" customHeight="1" x14ac:dyDescent="0.25">
      <c r="A28" s="69"/>
      <c r="B28" s="74"/>
      <c r="C28" s="8"/>
      <c r="D28" s="16"/>
      <c r="E28" s="8"/>
      <c r="F28" s="112"/>
      <c r="G28" s="117"/>
      <c r="H28" s="121"/>
    </row>
    <row r="29" spans="1:8" ht="16.5" customHeight="1" x14ac:dyDescent="0.2">
      <c r="A29" s="68">
        <v>1</v>
      </c>
      <c r="B29" s="72" t="s">
        <v>16</v>
      </c>
      <c r="C29" s="26" t="s">
        <v>17</v>
      </c>
      <c r="D29" s="27">
        <v>15.000999999999999</v>
      </c>
      <c r="E29" s="26">
        <v>3</v>
      </c>
      <c r="F29" s="113" t="s">
        <v>0</v>
      </c>
      <c r="G29" s="123">
        <v>66</v>
      </c>
      <c r="H29" s="124">
        <f t="shared" ref="H29:H30" si="1">20%*G29*D29</f>
        <v>198.01320000000001</v>
      </c>
    </row>
    <row r="30" spans="1:8" ht="20.25" customHeight="1" thickBot="1" x14ac:dyDescent="0.25">
      <c r="A30" s="38">
        <v>2</v>
      </c>
      <c r="B30" s="57" t="s">
        <v>16</v>
      </c>
      <c r="C30" s="33" t="s">
        <v>18</v>
      </c>
      <c r="D30" s="34">
        <v>21.641999999999999</v>
      </c>
      <c r="E30" s="33">
        <v>3</v>
      </c>
      <c r="F30" s="88" t="s">
        <v>0</v>
      </c>
      <c r="G30" s="123">
        <v>66</v>
      </c>
      <c r="H30" s="124">
        <f t="shared" si="1"/>
        <v>285.67439999999999</v>
      </c>
    </row>
    <row r="31" spans="1:8" ht="20.25" customHeight="1" thickBot="1" x14ac:dyDescent="0.3">
      <c r="A31" s="39"/>
      <c r="B31" s="40" t="s">
        <v>28</v>
      </c>
      <c r="C31" s="19"/>
      <c r="D31" s="20">
        <f>SUM(D29:D30)</f>
        <v>36.643000000000001</v>
      </c>
      <c r="E31" s="19"/>
      <c r="F31" s="114"/>
      <c r="G31" s="107"/>
      <c r="H31" s="118"/>
    </row>
    <row r="32" spans="1:8" ht="20.25" customHeight="1" x14ac:dyDescent="0.25">
      <c r="A32" s="137"/>
      <c r="B32" s="138"/>
      <c r="C32" s="139"/>
      <c r="D32" s="140"/>
      <c r="E32" s="139"/>
      <c r="F32" s="139"/>
      <c r="G32" s="141"/>
      <c r="H32" s="142"/>
    </row>
    <row r="33" spans="1:8" ht="14.25" customHeight="1" x14ac:dyDescent="0.2">
      <c r="A33" s="69">
        <v>1</v>
      </c>
      <c r="B33" s="74" t="s">
        <v>20</v>
      </c>
      <c r="C33" s="126" t="s">
        <v>21</v>
      </c>
      <c r="D33" s="127">
        <v>12.808999999999999</v>
      </c>
      <c r="E33" s="8">
        <v>3</v>
      </c>
      <c r="F33" s="112" t="s">
        <v>0</v>
      </c>
      <c r="G33" s="128">
        <v>66</v>
      </c>
      <c r="H33" s="129">
        <f t="shared" ref="H33:H34" si="2">20%*G33*D33</f>
        <v>169.0788</v>
      </c>
    </row>
    <row r="34" spans="1:8" ht="20.25" customHeight="1" thickBot="1" x14ac:dyDescent="0.25">
      <c r="A34" s="130">
        <v>2</v>
      </c>
      <c r="B34" s="131" t="s">
        <v>20</v>
      </c>
      <c r="C34" s="132" t="s">
        <v>22</v>
      </c>
      <c r="D34" s="133">
        <v>15.715999999999999</v>
      </c>
      <c r="E34" s="132">
        <v>4</v>
      </c>
      <c r="F34" s="134" t="s">
        <v>0</v>
      </c>
      <c r="G34" s="135">
        <v>66</v>
      </c>
      <c r="H34" s="136">
        <f t="shared" si="2"/>
        <v>207.4512</v>
      </c>
    </row>
    <row r="35" spans="1:8" ht="20.25" customHeight="1" thickBot="1" x14ac:dyDescent="0.3">
      <c r="A35" s="39"/>
      <c r="B35" s="40" t="s">
        <v>28</v>
      </c>
      <c r="C35" s="3"/>
      <c r="D35" s="4">
        <f>SUM(D33:D34)</f>
        <v>28.524999999999999</v>
      </c>
      <c r="E35" s="3"/>
      <c r="F35" s="87"/>
      <c r="G35" s="107"/>
      <c r="H35" s="118"/>
    </row>
    <row r="36" spans="1:8" ht="25.5" customHeight="1" x14ac:dyDescent="0.25">
      <c r="A36" s="69"/>
      <c r="B36" s="73"/>
      <c r="C36" s="2"/>
      <c r="D36" s="7"/>
      <c r="E36" s="2"/>
      <c r="F36" s="85"/>
      <c r="G36" s="117"/>
      <c r="H36" s="121"/>
    </row>
    <row r="37" spans="1:8" x14ac:dyDescent="0.2">
      <c r="A37" s="68">
        <v>1</v>
      </c>
      <c r="B37" s="72" t="s">
        <v>25</v>
      </c>
      <c r="C37" s="26" t="s">
        <v>26</v>
      </c>
      <c r="D37" s="27">
        <v>38.997999999999998</v>
      </c>
      <c r="E37" s="26">
        <v>3</v>
      </c>
      <c r="F37" s="113" t="s">
        <v>0</v>
      </c>
      <c r="G37" s="123">
        <v>66</v>
      </c>
      <c r="H37" s="124">
        <f t="shared" ref="H37:H38" si="3">20%*G37*D37</f>
        <v>514.77359999999999</v>
      </c>
    </row>
    <row r="38" spans="1:8" ht="24.75" customHeight="1" thickBot="1" x14ac:dyDescent="0.25">
      <c r="A38" s="38">
        <v>2</v>
      </c>
      <c r="B38" s="57" t="s">
        <v>25</v>
      </c>
      <c r="C38" s="33" t="s">
        <v>27</v>
      </c>
      <c r="D38" s="34">
        <v>30.001000000000001</v>
      </c>
      <c r="E38" s="33">
        <v>3</v>
      </c>
      <c r="F38" s="88" t="s">
        <v>0</v>
      </c>
      <c r="G38" s="123">
        <v>66</v>
      </c>
      <c r="H38" s="124">
        <f t="shared" si="3"/>
        <v>396.01320000000004</v>
      </c>
    </row>
    <row r="39" spans="1:8" ht="15.75" thickBot="1" x14ac:dyDescent="0.3">
      <c r="A39" s="39"/>
      <c r="B39" s="40" t="s">
        <v>28</v>
      </c>
      <c r="C39" s="3"/>
      <c r="D39" s="4">
        <f>SUM(D37:D38)</f>
        <v>68.998999999999995</v>
      </c>
      <c r="E39" s="3"/>
      <c r="F39" s="87"/>
      <c r="G39" s="107"/>
      <c r="H39" s="83"/>
    </row>
    <row r="40" spans="1:8" ht="15.75" thickBot="1" x14ac:dyDescent="0.3">
      <c r="A40" s="70"/>
      <c r="B40" s="73"/>
      <c r="C40" s="2"/>
      <c r="D40" s="7"/>
      <c r="E40" s="2"/>
      <c r="F40" s="85"/>
      <c r="G40" s="119"/>
      <c r="H40" s="122"/>
    </row>
    <row r="41" spans="1:8" ht="15.75" thickBot="1" x14ac:dyDescent="0.3">
      <c r="A41" s="78"/>
      <c r="B41" s="81" t="s">
        <v>30</v>
      </c>
      <c r="C41" s="81" t="s">
        <v>45</v>
      </c>
      <c r="D41" s="80">
        <f>SUM(D39,D35,D31,D27,D24,D19,D16,D13,D10)</f>
        <v>237.73800000000003</v>
      </c>
      <c r="E41" s="79"/>
      <c r="F41" s="82"/>
      <c r="G41" s="107"/>
      <c r="H41" s="83"/>
    </row>
    <row r="42" spans="1:8" x14ac:dyDescent="0.2">
      <c r="A42" s="1"/>
      <c r="B42" s="1"/>
      <c r="C42" s="1"/>
      <c r="D42" s="1"/>
      <c r="E42" s="1"/>
      <c r="F42" s="1"/>
    </row>
  </sheetData>
  <mergeCells count="9">
    <mergeCell ref="A3:H5"/>
    <mergeCell ref="A6:A7"/>
    <mergeCell ref="B6:B7"/>
    <mergeCell ref="C6:C7"/>
    <mergeCell ref="D6:D7"/>
    <mergeCell ref="E6:E7"/>
    <mergeCell ref="F6:F7"/>
    <mergeCell ref="G6:G7"/>
    <mergeCell ref="H6:H7"/>
  </mergeCells>
  <pageMargins left="0.70866141732283472" right="0.70866141732283472" top="0.74803149606299213" bottom="0.74803149606299213" header="0.31496062992125984" footer="0.31496062992125984"/>
  <pageSetup paperSize="9" scale="72" orientation="portrait" verticalDpi="4294967294"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2"/>
  <sheetViews>
    <sheetView zoomScaleNormal="100" workbookViewId="0">
      <selection activeCell="K17" sqref="K17"/>
    </sheetView>
  </sheetViews>
  <sheetFormatPr defaultRowHeight="15" x14ac:dyDescent="0.25"/>
  <cols>
    <col min="1" max="1" width="7.28515625" style="46" customWidth="1"/>
    <col min="2" max="2" width="14.140625" style="46" customWidth="1"/>
    <col min="3" max="3" width="13.5703125" style="46" customWidth="1"/>
    <col min="4" max="4" width="12.28515625" style="46" customWidth="1"/>
    <col min="5" max="5" width="13.28515625" style="46" customWidth="1"/>
    <col min="6" max="6" width="9" style="46" customWidth="1"/>
    <col min="7" max="7" width="9.140625" style="46" customWidth="1"/>
    <col min="8" max="8" width="10.140625" style="47" customWidth="1"/>
    <col min="9" max="9" width="10.28515625" style="47" customWidth="1"/>
    <col min="10" max="248" width="9.140625" style="47"/>
    <col min="249" max="249" width="7.7109375" style="47" customWidth="1"/>
    <col min="250" max="250" width="13.85546875" style="47" customWidth="1"/>
    <col min="251" max="251" width="13.28515625" style="47" customWidth="1"/>
    <col min="252" max="252" width="9.140625" style="47"/>
    <col min="253" max="253" width="6.85546875" style="47" customWidth="1"/>
    <col min="254" max="255" width="9.140625" style="47"/>
    <col min="256" max="256" width="16.28515625" style="47" customWidth="1"/>
    <col min="257" max="504" width="9.140625" style="47"/>
    <col min="505" max="505" width="7.7109375" style="47" customWidth="1"/>
    <col min="506" max="506" width="13.85546875" style="47" customWidth="1"/>
    <col min="507" max="507" width="13.28515625" style="47" customWidth="1"/>
    <col min="508" max="508" width="9.140625" style="47"/>
    <col min="509" max="509" width="6.85546875" style="47" customWidth="1"/>
    <col min="510" max="511" width="9.140625" style="47"/>
    <col min="512" max="512" width="16.28515625" style="47" customWidth="1"/>
    <col min="513" max="760" width="9.140625" style="47"/>
    <col min="761" max="761" width="7.7109375" style="47" customWidth="1"/>
    <col min="762" max="762" width="13.85546875" style="47" customWidth="1"/>
    <col min="763" max="763" width="13.28515625" style="47" customWidth="1"/>
    <col min="764" max="764" width="9.140625" style="47"/>
    <col min="765" max="765" width="6.85546875" style="47" customWidth="1"/>
    <col min="766" max="767" width="9.140625" style="47"/>
    <col min="768" max="768" width="16.28515625" style="47" customWidth="1"/>
    <col min="769" max="1016" width="9.140625" style="47"/>
    <col min="1017" max="1017" width="7.7109375" style="47" customWidth="1"/>
    <col min="1018" max="1018" width="13.85546875" style="47" customWidth="1"/>
    <col min="1019" max="1019" width="13.28515625" style="47" customWidth="1"/>
    <col min="1020" max="1020" width="9.140625" style="47"/>
    <col min="1021" max="1021" width="6.85546875" style="47" customWidth="1"/>
    <col min="1022" max="1023" width="9.140625" style="47"/>
    <col min="1024" max="1024" width="16.28515625" style="47" customWidth="1"/>
    <col min="1025" max="1272" width="9.140625" style="47"/>
    <col min="1273" max="1273" width="7.7109375" style="47" customWidth="1"/>
    <col min="1274" max="1274" width="13.85546875" style="47" customWidth="1"/>
    <col min="1275" max="1275" width="13.28515625" style="47" customWidth="1"/>
    <col min="1276" max="1276" width="9.140625" style="47"/>
    <col min="1277" max="1277" width="6.85546875" style="47" customWidth="1"/>
    <col min="1278" max="1279" width="9.140625" style="47"/>
    <col min="1280" max="1280" width="16.28515625" style="47" customWidth="1"/>
    <col min="1281" max="1528" width="9.140625" style="47"/>
    <col min="1529" max="1529" width="7.7109375" style="47" customWidth="1"/>
    <col min="1530" max="1530" width="13.85546875" style="47" customWidth="1"/>
    <col min="1531" max="1531" width="13.28515625" style="47" customWidth="1"/>
    <col min="1532" max="1532" width="9.140625" style="47"/>
    <col min="1533" max="1533" width="6.85546875" style="47" customWidth="1"/>
    <col min="1534" max="1535" width="9.140625" style="47"/>
    <col min="1536" max="1536" width="16.28515625" style="47" customWidth="1"/>
    <col min="1537" max="1784" width="9.140625" style="47"/>
    <col min="1785" max="1785" width="7.7109375" style="47" customWidth="1"/>
    <col min="1786" max="1786" width="13.85546875" style="47" customWidth="1"/>
    <col min="1787" max="1787" width="13.28515625" style="47" customWidth="1"/>
    <col min="1788" max="1788" width="9.140625" style="47"/>
    <col min="1789" max="1789" width="6.85546875" style="47" customWidth="1"/>
    <col min="1790" max="1791" width="9.140625" style="47"/>
    <col min="1792" max="1792" width="16.28515625" style="47" customWidth="1"/>
    <col min="1793" max="2040" width="9.140625" style="47"/>
    <col min="2041" max="2041" width="7.7109375" style="47" customWidth="1"/>
    <col min="2042" max="2042" width="13.85546875" style="47" customWidth="1"/>
    <col min="2043" max="2043" width="13.28515625" style="47" customWidth="1"/>
    <col min="2044" max="2044" width="9.140625" style="47"/>
    <col min="2045" max="2045" width="6.85546875" style="47" customWidth="1"/>
    <col min="2046" max="2047" width="9.140625" style="47"/>
    <col min="2048" max="2048" width="16.28515625" style="47" customWidth="1"/>
    <col min="2049" max="2296" width="9.140625" style="47"/>
    <col min="2297" max="2297" width="7.7109375" style="47" customWidth="1"/>
    <col min="2298" max="2298" width="13.85546875" style="47" customWidth="1"/>
    <col min="2299" max="2299" width="13.28515625" style="47" customWidth="1"/>
    <col min="2300" max="2300" width="9.140625" style="47"/>
    <col min="2301" max="2301" width="6.85546875" style="47" customWidth="1"/>
    <col min="2302" max="2303" width="9.140625" style="47"/>
    <col min="2304" max="2304" width="16.28515625" style="47" customWidth="1"/>
    <col min="2305" max="2552" width="9.140625" style="47"/>
    <col min="2553" max="2553" width="7.7109375" style="47" customWidth="1"/>
    <col min="2554" max="2554" width="13.85546875" style="47" customWidth="1"/>
    <col min="2555" max="2555" width="13.28515625" style="47" customWidth="1"/>
    <col min="2556" max="2556" width="9.140625" style="47"/>
    <col min="2557" max="2557" width="6.85546875" style="47" customWidth="1"/>
    <col min="2558" max="2559" width="9.140625" style="47"/>
    <col min="2560" max="2560" width="16.28515625" style="47" customWidth="1"/>
    <col min="2561" max="2808" width="9.140625" style="47"/>
    <col min="2809" max="2809" width="7.7109375" style="47" customWidth="1"/>
    <col min="2810" max="2810" width="13.85546875" style="47" customWidth="1"/>
    <col min="2811" max="2811" width="13.28515625" style="47" customWidth="1"/>
    <col min="2812" max="2812" width="9.140625" style="47"/>
    <col min="2813" max="2813" width="6.85546875" style="47" customWidth="1"/>
    <col min="2814" max="2815" width="9.140625" style="47"/>
    <col min="2816" max="2816" width="16.28515625" style="47" customWidth="1"/>
    <col min="2817" max="3064" width="9.140625" style="47"/>
    <col min="3065" max="3065" width="7.7109375" style="47" customWidth="1"/>
    <col min="3066" max="3066" width="13.85546875" style="47" customWidth="1"/>
    <col min="3067" max="3067" width="13.28515625" style="47" customWidth="1"/>
    <col min="3068" max="3068" width="9.140625" style="47"/>
    <col min="3069" max="3069" width="6.85546875" style="47" customWidth="1"/>
    <col min="3070" max="3071" width="9.140625" style="47"/>
    <col min="3072" max="3072" width="16.28515625" style="47" customWidth="1"/>
    <col min="3073" max="3320" width="9.140625" style="47"/>
    <col min="3321" max="3321" width="7.7109375" style="47" customWidth="1"/>
    <col min="3322" max="3322" width="13.85546875" style="47" customWidth="1"/>
    <col min="3323" max="3323" width="13.28515625" style="47" customWidth="1"/>
    <col min="3324" max="3324" width="9.140625" style="47"/>
    <col min="3325" max="3325" width="6.85546875" style="47" customWidth="1"/>
    <col min="3326" max="3327" width="9.140625" style="47"/>
    <col min="3328" max="3328" width="16.28515625" style="47" customWidth="1"/>
    <col min="3329" max="3576" width="9.140625" style="47"/>
    <col min="3577" max="3577" width="7.7109375" style="47" customWidth="1"/>
    <col min="3578" max="3578" width="13.85546875" style="47" customWidth="1"/>
    <col min="3579" max="3579" width="13.28515625" style="47" customWidth="1"/>
    <col min="3580" max="3580" width="9.140625" style="47"/>
    <col min="3581" max="3581" width="6.85546875" style="47" customWidth="1"/>
    <col min="3582" max="3583" width="9.140625" style="47"/>
    <col min="3584" max="3584" width="16.28515625" style="47" customWidth="1"/>
    <col min="3585" max="3832" width="9.140625" style="47"/>
    <col min="3833" max="3833" width="7.7109375" style="47" customWidth="1"/>
    <col min="3834" max="3834" width="13.85546875" style="47" customWidth="1"/>
    <col min="3835" max="3835" width="13.28515625" style="47" customWidth="1"/>
    <col min="3836" max="3836" width="9.140625" style="47"/>
    <col min="3837" max="3837" width="6.85546875" style="47" customWidth="1"/>
    <col min="3838" max="3839" width="9.140625" style="47"/>
    <col min="3840" max="3840" width="16.28515625" style="47" customWidth="1"/>
    <col min="3841" max="4088" width="9.140625" style="47"/>
    <col min="4089" max="4089" width="7.7109375" style="47" customWidth="1"/>
    <col min="4090" max="4090" width="13.85546875" style="47" customWidth="1"/>
    <col min="4091" max="4091" width="13.28515625" style="47" customWidth="1"/>
    <col min="4092" max="4092" width="9.140625" style="47"/>
    <col min="4093" max="4093" width="6.85546875" style="47" customWidth="1"/>
    <col min="4094" max="4095" width="9.140625" style="47"/>
    <col min="4096" max="4096" width="16.28515625" style="47" customWidth="1"/>
    <col min="4097" max="4344" width="9.140625" style="47"/>
    <col min="4345" max="4345" width="7.7109375" style="47" customWidth="1"/>
    <col min="4346" max="4346" width="13.85546875" style="47" customWidth="1"/>
    <col min="4347" max="4347" width="13.28515625" style="47" customWidth="1"/>
    <col min="4348" max="4348" width="9.140625" style="47"/>
    <col min="4349" max="4349" width="6.85546875" style="47" customWidth="1"/>
    <col min="4350" max="4351" width="9.140625" style="47"/>
    <col min="4352" max="4352" width="16.28515625" style="47" customWidth="1"/>
    <col min="4353" max="4600" width="9.140625" style="47"/>
    <col min="4601" max="4601" width="7.7109375" style="47" customWidth="1"/>
    <col min="4602" max="4602" width="13.85546875" style="47" customWidth="1"/>
    <col min="4603" max="4603" width="13.28515625" style="47" customWidth="1"/>
    <col min="4604" max="4604" width="9.140625" style="47"/>
    <col min="4605" max="4605" width="6.85546875" style="47" customWidth="1"/>
    <col min="4606" max="4607" width="9.140625" style="47"/>
    <col min="4608" max="4608" width="16.28515625" style="47" customWidth="1"/>
    <col min="4609" max="4856" width="9.140625" style="47"/>
    <col min="4857" max="4857" width="7.7109375" style="47" customWidth="1"/>
    <col min="4858" max="4858" width="13.85546875" style="47" customWidth="1"/>
    <col min="4859" max="4859" width="13.28515625" style="47" customWidth="1"/>
    <col min="4860" max="4860" width="9.140625" style="47"/>
    <col min="4861" max="4861" width="6.85546875" style="47" customWidth="1"/>
    <col min="4862" max="4863" width="9.140625" style="47"/>
    <col min="4864" max="4864" width="16.28515625" style="47" customWidth="1"/>
    <col min="4865" max="5112" width="9.140625" style="47"/>
    <col min="5113" max="5113" width="7.7109375" style="47" customWidth="1"/>
    <col min="5114" max="5114" width="13.85546875" style="47" customWidth="1"/>
    <col min="5115" max="5115" width="13.28515625" style="47" customWidth="1"/>
    <col min="5116" max="5116" width="9.140625" style="47"/>
    <col min="5117" max="5117" width="6.85546875" style="47" customWidth="1"/>
    <col min="5118" max="5119" width="9.140625" style="47"/>
    <col min="5120" max="5120" width="16.28515625" style="47" customWidth="1"/>
    <col min="5121" max="5368" width="9.140625" style="47"/>
    <col min="5369" max="5369" width="7.7109375" style="47" customWidth="1"/>
    <col min="5370" max="5370" width="13.85546875" style="47" customWidth="1"/>
    <col min="5371" max="5371" width="13.28515625" style="47" customWidth="1"/>
    <col min="5372" max="5372" width="9.140625" style="47"/>
    <col min="5373" max="5373" width="6.85546875" style="47" customWidth="1"/>
    <col min="5374" max="5375" width="9.140625" style="47"/>
    <col min="5376" max="5376" width="16.28515625" style="47" customWidth="1"/>
    <col min="5377" max="5624" width="9.140625" style="47"/>
    <col min="5625" max="5625" width="7.7109375" style="47" customWidth="1"/>
    <col min="5626" max="5626" width="13.85546875" style="47" customWidth="1"/>
    <col min="5627" max="5627" width="13.28515625" style="47" customWidth="1"/>
    <col min="5628" max="5628" width="9.140625" style="47"/>
    <col min="5629" max="5629" width="6.85546875" style="47" customWidth="1"/>
    <col min="5630" max="5631" width="9.140625" style="47"/>
    <col min="5632" max="5632" width="16.28515625" style="47" customWidth="1"/>
    <col min="5633" max="5880" width="9.140625" style="47"/>
    <col min="5881" max="5881" width="7.7109375" style="47" customWidth="1"/>
    <col min="5882" max="5882" width="13.85546875" style="47" customWidth="1"/>
    <col min="5883" max="5883" width="13.28515625" style="47" customWidth="1"/>
    <col min="5884" max="5884" width="9.140625" style="47"/>
    <col min="5885" max="5885" width="6.85546875" style="47" customWidth="1"/>
    <col min="5886" max="5887" width="9.140625" style="47"/>
    <col min="5888" max="5888" width="16.28515625" style="47" customWidth="1"/>
    <col min="5889" max="6136" width="9.140625" style="47"/>
    <col min="6137" max="6137" width="7.7109375" style="47" customWidth="1"/>
    <col min="6138" max="6138" width="13.85546875" style="47" customWidth="1"/>
    <col min="6139" max="6139" width="13.28515625" style="47" customWidth="1"/>
    <col min="6140" max="6140" width="9.140625" style="47"/>
    <col min="6141" max="6141" width="6.85546875" style="47" customWidth="1"/>
    <col min="6142" max="6143" width="9.140625" style="47"/>
    <col min="6144" max="6144" width="16.28515625" style="47" customWidth="1"/>
    <col min="6145" max="6392" width="9.140625" style="47"/>
    <col min="6393" max="6393" width="7.7109375" style="47" customWidth="1"/>
    <col min="6394" max="6394" width="13.85546875" style="47" customWidth="1"/>
    <col min="6395" max="6395" width="13.28515625" style="47" customWidth="1"/>
    <col min="6396" max="6396" width="9.140625" style="47"/>
    <col min="6397" max="6397" width="6.85546875" style="47" customWidth="1"/>
    <col min="6398" max="6399" width="9.140625" style="47"/>
    <col min="6400" max="6400" width="16.28515625" style="47" customWidth="1"/>
    <col min="6401" max="6648" width="9.140625" style="47"/>
    <col min="6649" max="6649" width="7.7109375" style="47" customWidth="1"/>
    <col min="6650" max="6650" width="13.85546875" style="47" customWidth="1"/>
    <col min="6651" max="6651" width="13.28515625" style="47" customWidth="1"/>
    <col min="6652" max="6652" width="9.140625" style="47"/>
    <col min="6653" max="6653" width="6.85546875" style="47" customWidth="1"/>
    <col min="6654" max="6655" width="9.140625" style="47"/>
    <col min="6656" max="6656" width="16.28515625" style="47" customWidth="1"/>
    <col min="6657" max="6904" width="9.140625" style="47"/>
    <col min="6905" max="6905" width="7.7109375" style="47" customWidth="1"/>
    <col min="6906" max="6906" width="13.85546875" style="47" customWidth="1"/>
    <col min="6907" max="6907" width="13.28515625" style="47" customWidth="1"/>
    <col min="6908" max="6908" width="9.140625" style="47"/>
    <col min="6909" max="6909" width="6.85546875" style="47" customWidth="1"/>
    <col min="6910" max="6911" width="9.140625" style="47"/>
    <col min="6912" max="6912" width="16.28515625" style="47" customWidth="1"/>
    <col min="6913" max="7160" width="9.140625" style="47"/>
    <col min="7161" max="7161" width="7.7109375" style="47" customWidth="1"/>
    <col min="7162" max="7162" width="13.85546875" style="47" customWidth="1"/>
    <col min="7163" max="7163" width="13.28515625" style="47" customWidth="1"/>
    <col min="7164" max="7164" width="9.140625" style="47"/>
    <col min="7165" max="7165" width="6.85546875" style="47" customWidth="1"/>
    <col min="7166" max="7167" width="9.140625" style="47"/>
    <col min="7168" max="7168" width="16.28515625" style="47" customWidth="1"/>
    <col min="7169" max="7416" width="9.140625" style="47"/>
    <col min="7417" max="7417" width="7.7109375" style="47" customWidth="1"/>
    <col min="7418" max="7418" width="13.85546875" style="47" customWidth="1"/>
    <col min="7419" max="7419" width="13.28515625" style="47" customWidth="1"/>
    <col min="7420" max="7420" width="9.140625" style="47"/>
    <col min="7421" max="7421" width="6.85546875" style="47" customWidth="1"/>
    <col min="7422" max="7423" width="9.140625" style="47"/>
    <col min="7424" max="7424" width="16.28515625" style="47" customWidth="1"/>
    <col min="7425" max="7672" width="9.140625" style="47"/>
    <col min="7673" max="7673" width="7.7109375" style="47" customWidth="1"/>
    <col min="7674" max="7674" width="13.85546875" style="47" customWidth="1"/>
    <col min="7675" max="7675" width="13.28515625" style="47" customWidth="1"/>
    <col min="7676" max="7676" width="9.140625" style="47"/>
    <col min="7677" max="7677" width="6.85546875" style="47" customWidth="1"/>
    <col min="7678" max="7679" width="9.140625" style="47"/>
    <col min="7680" max="7680" width="16.28515625" style="47" customWidth="1"/>
    <col min="7681" max="7928" width="9.140625" style="47"/>
    <col min="7929" max="7929" width="7.7109375" style="47" customWidth="1"/>
    <col min="7930" max="7930" width="13.85546875" style="47" customWidth="1"/>
    <col min="7931" max="7931" width="13.28515625" style="47" customWidth="1"/>
    <col min="7932" max="7932" width="9.140625" style="47"/>
    <col min="7933" max="7933" width="6.85546875" style="47" customWidth="1"/>
    <col min="7934" max="7935" width="9.140625" style="47"/>
    <col min="7936" max="7936" width="16.28515625" style="47" customWidth="1"/>
    <col min="7937" max="8184" width="9.140625" style="47"/>
    <col min="8185" max="8185" width="7.7109375" style="47" customWidth="1"/>
    <col min="8186" max="8186" width="13.85546875" style="47" customWidth="1"/>
    <col min="8187" max="8187" width="13.28515625" style="47" customWidth="1"/>
    <col min="8188" max="8188" width="9.140625" style="47"/>
    <col min="8189" max="8189" width="6.85546875" style="47" customWidth="1"/>
    <col min="8190" max="8191" width="9.140625" style="47"/>
    <col min="8192" max="8192" width="16.28515625" style="47" customWidth="1"/>
    <col min="8193" max="8440" width="9.140625" style="47"/>
    <col min="8441" max="8441" width="7.7109375" style="47" customWidth="1"/>
    <col min="8442" max="8442" width="13.85546875" style="47" customWidth="1"/>
    <col min="8443" max="8443" width="13.28515625" style="47" customWidth="1"/>
    <col min="8444" max="8444" width="9.140625" style="47"/>
    <col min="8445" max="8445" width="6.85546875" style="47" customWidth="1"/>
    <col min="8446" max="8447" width="9.140625" style="47"/>
    <col min="8448" max="8448" width="16.28515625" style="47" customWidth="1"/>
    <col min="8449" max="8696" width="9.140625" style="47"/>
    <col min="8697" max="8697" width="7.7109375" style="47" customWidth="1"/>
    <col min="8698" max="8698" width="13.85546875" style="47" customWidth="1"/>
    <col min="8699" max="8699" width="13.28515625" style="47" customWidth="1"/>
    <col min="8700" max="8700" width="9.140625" style="47"/>
    <col min="8701" max="8701" width="6.85546875" style="47" customWidth="1"/>
    <col min="8702" max="8703" width="9.140625" style="47"/>
    <col min="8704" max="8704" width="16.28515625" style="47" customWidth="1"/>
    <col min="8705" max="8952" width="9.140625" style="47"/>
    <col min="8953" max="8953" width="7.7109375" style="47" customWidth="1"/>
    <col min="8954" max="8954" width="13.85546875" style="47" customWidth="1"/>
    <col min="8955" max="8955" width="13.28515625" style="47" customWidth="1"/>
    <col min="8956" max="8956" width="9.140625" style="47"/>
    <col min="8957" max="8957" width="6.85546875" style="47" customWidth="1"/>
    <col min="8958" max="8959" width="9.140625" style="47"/>
    <col min="8960" max="8960" width="16.28515625" style="47" customWidth="1"/>
    <col min="8961" max="9208" width="9.140625" style="47"/>
    <col min="9209" max="9209" width="7.7109375" style="47" customWidth="1"/>
    <col min="9210" max="9210" width="13.85546875" style="47" customWidth="1"/>
    <col min="9211" max="9211" width="13.28515625" style="47" customWidth="1"/>
    <col min="9212" max="9212" width="9.140625" style="47"/>
    <col min="9213" max="9213" width="6.85546875" style="47" customWidth="1"/>
    <col min="9214" max="9215" width="9.140625" style="47"/>
    <col min="9216" max="9216" width="16.28515625" style="47" customWidth="1"/>
    <col min="9217" max="9464" width="9.140625" style="47"/>
    <col min="9465" max="9465" width="7.7109375" style="47" customWidth="1"/>
    <col min="9466" max="9466" width="13.85546875" style="47" customWidth="1"/>
    <col min="9467" max="9467" width="13.28515625" style="47" customWidth="1"/>
    <col min="9468" max="9468" width="9.140625" style="47"/>
    <col min="9469" max="9469" width="6.85546875" style="47" customWidth="1"/>
    <col min="9470" max="9471" width="9.140625" style="47"/>
    <col min="9472" max="9472" width="16.28515625" style="47" customWidth="1"/>
    <col min="9473" max="9720" width="9.140625" style="47"/>
    <col min="9721" max="9721" width="7.7109375" style="47" customWidth="1"/>
    <col min="9722" max="9722" width="13.85546875" style="47" customWidth="1"/>
    <col min="9723" max="9723" width="13.28515625" style="47" customWidth="1"/>
    <col min="9724" max="9724" width="9.140625" style="47"/>
    <col min="9725" max="9725" width="6.85546875" style="47" customWidth="1"/>
    <col min="9726" max="9727" width="9.140625" style="47"/>
    <col min="9728" max="9728" width="16.28515625" style="47" customWidth="1"/>
    <col min="9729" max="9976" width="9.140625" style="47"/>
    <col min="9977" max="9977" width="7.7109375" style="47" customWidth="1"/>
    <col min="9978" max="9978" width="13.85546875" style="47" customWidth="1"/>
    <col min="9979" max="9979" width="13.28515625" style="47" customWidth="1"/>
    <col min="9980" max="9980" width="9.140625" style="47"/>
    <col min="9981" max="9981" width="6.85546875" style="47" customWidth="1"/>
    <col min="9982" max="9983" width="9.140625" style="47"/>
    <col min="9984" max="9984" width="16.28515625" style="47" customWidth="1"/>
    <col min="9985" max="10232" width="9.140625" style="47"/>
    <col min="10233" max="10233" width="7.7109375" style="47" customWidth="1"/>
    <col min="10234" max="10234" width="13.85546875" style="47" customWidth="1"/>
    <col min="10235" max="10235" width="13.28515625" style="47" customWidth="1"/>
    <col min="10236" max="10236" width="9.140625" style="47"/>
    <col min="10237" max="10237" width="6.85546875" style="47" customWidth="1"/>
    <col min="10238" max="10239" width="9.140625" style="47"/>
    <col min="10240" max="10240" width="16.28515625" style="47" customWidth="1"/>
    <col min="10241" max="10488" width="9.140625" style="47"/>
    <col min="10489" max="10489" width="7.7109375" style="47" customWidth="1"/>
    <col min="10490" max="10490" width="13.85546875" style="47" customWidth="1"/>
    <col min="10491" max="10491" width="13.28515625" style="47" customWidth="1"/>
    <col min="10492" max="10492" width="9.140625" style="47"/>
    <col min="10493" max="10493" width="6.85546875" style="47" customWidth="1"/>
    <col min="10494" max="10495" width="9.140625" style="47"/>
    <col min="10496" max="10496" width="16.28515625" style="47" customWidth="1"/>
    <col min="10497" max="10744" width="9.140625" style="47"/>
    <col min="10745" max="10745" width="7.7109375" style="47" customWidth="1"/>
    <col min="10746" max="10746" width="13.85546875" style="47" customWidth="1"/>
    <col min="10747" max="10747" width="13.28515625" style="47" customWidth="1"/>
    <col min="10748" max="10748" width="9.140625" style="47"/>
    <col min="10749" max="10749" width="6.85546875" style="47" customWidth="1"/>
    <col min="10750" max="10751" width="9.140625" style="47"/>
    <col min="10752" max="10752" width="16.28515625" style="47" customWidth="1"/>
    <col min="10753" max="11000" width="9.140625" style="47"/>
    <col min="11001" max="11001" width="7.7109375" style="47" customWidth="1"/>
    <col min="11002" max="11002" width="13.85546875" style="47" customWidth="1"/>
    <col min="11003" max="11003" width="13.28515625" style="47" customWidth="1"/>
    <col min="11004" max="11004" width="9.140625" style="47"/>
    <col min="11005" max="11005" width="6.85546875" style="47" customWidth="1"/>
    <col min="11006" max="11007" width="9.140625" style="47"/>
    <col min="11008" max="11008" width="16.28515625" style="47" customWidth="1"/>
    <col min="11009" max="11256" width="9.140625" style="47"/>
    <col min="11257" max="11257" width="7.7109375" style="47" customWidth="1"/>
    <col min="11258" max="11258" width="13.85546875" style="47" customWidth="1"/>
    <col min="11259" max="11259" width="13.28515625" style="47" customWidth="1"/>
    <col min="11260" max="11260" width="9.140625" style="47"/>
    <col min="11261" max="11261" width="6.85546875" style="47" customWidth="1"/>
    <col min="11262" max="11263" width="9.140625" style="47"/>
    <col min="11264" max="11264" width="16.28515625" style="47" customWidth="1"/>
    <col min="11265" max="11512" width="9.140625" style="47"/>
    <col min="11513" max="11513" width="7.7109375" style="47" customWidth="1"/>
    <col min="11514" max="11514" width="13.85546875" style="47" customWidth="1"/>
    <col min="11515" max="11515" width="13.28515625" style="47" customWidth="1"/>
    <col min="11516" max="11516" width="9.140625" style="47"/>
    <col min="11517" max="11517" width="6.85546875" style="47" customWidth="1"/>
    <col min="11518" max="11519" width="9.140625" style="47"/>
    <col min="11520" max="11520" width="16.28515625" style="47" customWidth="1"/>
    <col min="11521" max="11768" width="9.140625" style="47"/>
    <col min="11769" max="11769" width="7.7109375" style="47" customWidth="1"/>
    <col min="11770" max="11770" width="13.85546875" style="47" customWidth="1"/>
    <col min="11771" max="11771" width="13.28515625" style="47" customWidth="1"/>
    <col min="11772" max="11772" width="9.140625" style="47"/>
    <col min="11773" max="11773" width="6.85546875" style="47" customWidth="1"/>
    <col min="11774" max="11775" width="9.140625" style="47"/>
    <col min="11776" max="11776" width="16.28515625" style="47" customWidth="1"/>
    <col min="11777" max="12024" width="9.140625" style="47"/>
    <col min="12025" max="12025" width="7.7109375" style="47" customWidth="1"/>
    <col min="12026" max="12026" width="13.85546875" style="47" customWidth="1"/>
    <col min="12027" max="12027" width="13.28515625" style="47" customWidth="1"/>
    <col min="12028" max="12028" width="9.140625" style="47"/>
    <col min="12029" max="12029" width="6.85546875" style="47" customWidth="1"/>
    <col min="12030" max="12031" width="9.140625" style="47"/>
    <col min="12032" max="12032" width="16.28515625" style="47" customWidth="1"/>
    <col min="12033" max="12280" width="9.140625" style="47"/>
    <col min="12281" max="12281" width="7.7109375" style="47" customWidth="1"/>
    <col min="12282" max="12282" width="13.85546875" style="47" customWidth="1"/>
    <col min="12283" max="12283" width="13.28515625" style="47" customWidth="1"/>
    <col min="12284" max="12284" width="9.140625" style="47"/>
    <col min="12285" max="12285" width="6.85546875" style="47" customWidth="1"/>
    <col min="12286" max="12287" width="9.140625" style="47"/>
    <col min="12288" max="12288" width="16.28515625" style="47" customWidth="1"/>
    <col min="12289" max="12536" width="9.140625" style="47"/>
    <col min="12537" max="12537" width="7.7109375" style="47" customWidth="1"/>
    <col min="12538" max="12538" width="13.85546875" style="47" customWidth="1"/>
    <col min="12539" max="12539" width="13.28515625" style="47" customWidth="1"/>
    <col min="12540" max="12540" width="9.140625" style="47"/>
    <col min="12541" max="12541" width="6.85546875" style="47" customWidth="1"/>
    <col min="12542" max="12543" width="9.140625" style="47"/>
    <col min="12544" max="12544" width="16.28515625" style="47" customWidth="1"/>
    <col min="12545" max="12792" width="9.140625" style="47"/>
    <col min="12793" max="12793" width="7.7109375" style="47" customWidth="1"/>
    <col min="12794" max="12794" width="13.85546875" style="47" customWidth="1"/>
    <col min="12795" max="12795" width="13.28515625" style="47" customWidth="1"/>
    <col min="12796" max="12796" width="9.140625" style="47"/>
    <col min="12797" max="12797" width="6.85546875" style="47" customWidth="1"/>
    <col min="12798" max="12799" width="9.140625" style="47"/>
    <col min="12800" max="12800" width="16.28515625" style="47" customWidth="1"/>
    <col min="12801" max="13048" width="9.140625" style="47"/>
    <col min="13049" max="13049" width="7.7109375" style="47" customWidth="1"/>
    <col min="13050" max="13050" width="13.85546875" style="47" customWidth="1"/>
    <col min="13051" max="13051" width="13.28515625" style="47" customWidth="1"/>
    <col min="13052" max="13052" width="9.140625" style="47"/>
    <col min="13053" max="13053" width="6.85546875" style="47" customWidth="1"/>
    <col min="13054" max="13055" width="9.140625" style="47"/>
    <col min="13056" max="13056" width="16.28515625" style="47" customWidth="1"/>
    <col min="13057" max="13304" width="9.140625" style="47"/>
    <col min="13305" max="13305" width="7.7109375" style="47" customWidth="1"/>
    <col min="13306" max="13306" width="13.85546875" style="47" customWidth="1"/>
    <col min="13307" max="13307" width="13.28515625" style="47" customWidth="1"/>
    <col min="13308" max="13308" width="9.140625" style="47"/>
    <col min="13309" max="13309" width="6.85546875" style="47" customWidth="1"/>
    <col min="13310" max="13311" width="9.140625" style="47"/>
    <col min="13312" max="13312" width="16.28515625" style="47" customWidth="1"/>
    <col min="13313" max="13560" width="9.140625" style="47"/>
    <col min="13561" max="13561" width="7.7109375" style="47" customWidth="1"/>
    <col min="13562" max="13562" width="13.85546875" style="47" customWidth="1"/>
    <col min="13563" max="13563" width="13.28515625" style="47" customWidth="1"/>
    <col min="13564" max="13564" width="9.140625" style="47"/>
    <col min="13565" max="13565" width="6.85546875" style="47" customWidth="1"/>
    <col min="13566" max="13567" width="9.140625" style="47"/>
    <col min="13568" max="13568" width="16.28515625" style="47" customWidth="1"/>
    <col min="13569" max="13816" width="9.140625" style="47"/>
    <col min="13817" max="13817" width="7.7109375" style="47" customWidth="1"/>
    <col min="13818" max="13818" width="13.85546875" style="47" customWidth="1"/>
    <col min="13819" max="13819" width="13.28515625" style="47" customWidth="1"/>
    <col min="13820" max="13820" width="9.140625" style="47"/>
    <col min="13821" max="13821" width="6.85546875" style="47" customWidth="1"/>
    <col min="13822" max="13823" width="9.140625" style="47"/>
    <col min="13824" max="13824" width="16.28515625" style="47" customWidth="1"/>
    <col min="13825" max="14072" width="9.140625" style="47"/>
    <col min="14073" max="14073" width="7.7109375" style="47" customWidth="1"/>
    <col min="14074" max="14074" width="13.85546875" style="47" customWidth="1"/>
    <col min="14075" max="14075" width="13.28515625" style="47" customWidth="1"/>
    <col min="14076" max="14076" width="9.140625" style="47"/>
    <col min="14077" max="14077" width="6.85546875" style="47" customWidth="1"/>
    <col min="14078" max="14079" width="9.140625" style="47"/>
    <col min="14080" max="14080" width="16.28515625" style="47" customWidth="1"/>
    <col min="14081" max="14328" width="9.140625" style="47"/>
    <col min="14329" max="14329" width="7.7109375" style="47" customWidth="1"/>
    <col min="14330" max="14330" width="13.85546875" style="47" customWidth="1"/>
    <col min="14331" max="14331" width="13.28515625" style="47" customWidth="1"/>
    <col min="14332" max="14332" width="9.140625" style="47"/>
    <col min="14333" max="14333" width="6.85546875" style="47" customWidth="1"/>
    <col min="14334" max="14335" width="9.140625" style="47"/>
    <col min="14336" max="14336" width="16.28515625" style="47" customWidth="1"/>
    <col min="14337" max="14584" width="9.140625" style="47"/>
    <col min="14585" max="14585" width="7.7109375" style="47" customWidth="1"/>
    <col min="14586" max="14586" width="13.85546875" style="47" customWidth="1"/>
    <col min="14587" max="14587" width="13.28515625" style="47" customWidth="1"/>
    <col min="14588" max="14588" width="9.140625" style="47"/>
    <col min="14589" max="14589" width="6.85546875" style="47" customWidth="1"/>
    <col min="14590" max="14591" width="9.140625" style="47"/>
    <col min="14592" max="14592" width="16.28515625" style="47" customWidth="1"/>
    <col min="14593" max="14840" width="9.140625" style="47"/>
    <col min="14841" max="14841" width="7.7109375" style="47" customWidth="1"/>
    <col min="14842" max="14842" width="13.85546875" style="47" customWidth="1"/>
    <col min="14843" max="14843" width="13.28515625" style="47" customWidth="1"/>
    <col min="14844" max="14844" width="9.140625" style="47"/>
    <col min="14845" max="14845" width="6.85546875" style="47" customWidth="1"/>
    <col min="14846" max="14847" width="9.140625" style="47"/>
    <col min="14848" max="14848" width="16.28515625" style="47" customWidth="1"/>
    <col min="14849" max="15096" width="9.140625" style="47"/>
    <col min="15097" max="15097" width="7.7109375" style="47" customWidth="1"/>
    <col min="15098" max="15098" width="13.85546875" style="47" customWidth="1"/>
    <col min="15099" max="15099" width="13.28515625" style="47" customWidth="1"/>
    <col min="15100" max="15100" width="9.140625" style="47"/>
    <col min="15101" max="15101" width="6.85546875" style="47" customWidth="1"/>
    <col min="15102" max="15103" width="9.140625" style="47"/>
    <col min="15104" max="15104" width="16.28515625" style="47" customWidth="1"/>
    <col min="15105" max="15352" width="9.140625" style="47"/>
    <col min="15353" max="15353" width="7.7109375" style="47" customWidth="1"/>
    <col min="15354" max="15354" width="13.85546875" style="47" customWidth="1"/>
    <col min="15355" max="15355" width="13.28515625" style="47" customWidth="1"/>
    <col min="15356" max="15356" width="9.140625" style="47"/>
    <col min="15357" max="15357" width="6.85546875" style="47" customWidth="1"/>
    <col min="15358" max="15359" width="9.140625" style="47"/>
    <col min="15360" max="15360" width="16.28515625" style="47" customWidth="1"/>
    <col min="15361" max="15608" width="9.140625" style="47"/>
    <col min="15609" max="15609" width="7.7109375" style="47" customWidth="1"/>
    <col min="15610" max="15610" width="13.85546875" style="47" customWidth="1"/>
    <col min="15611" max="15611" width="13.28515625" style="47" customWidth="1"/>
    <col min="15612" max="15612" width="9.140625" style="47"/>
    <col min="15613" max="15613" width="6.85546875" style="47" customWidth="1"/>
    <col min="15614" max="15615" width="9.140625" style="47"/>
    <col min="15616" max="15616" width="16.28515625" style="47" customWidth="1"/>
    <col min="15617" max="15864" width="9.140625" style="47"/>
    <col min="15865" max="15865" width="7.7109375" style="47" customWidth="1"/>
    <col min="15866" max="15866" width="13.85546875" style="47" customWidth="1"/>
    <col min="15867" max="15867" width="13.28515625" style="47" customWidth="1"/>
    <col min="15868" max="15868" width="9.140625" style="47"/>
    <col min="15869" max="15869" width="6.85546875" style="47" customWidth="1"/>
    <col min="15870" max="15871" width="9.140625" style="47"/>
    <col min="15872" max="15872" width="16.28515625" style="47" customWidth="1"/>
    <col min="15873" max="16120" width="9.140625" style="47"/>
    <col min="16121" max="16121" width="7.7109375" style="47" customWidth="1"/>
    <col min="16122" max="16122" width="13.85546875" style="47" customWidth="1"/>
    <col min="16123" max="16123" width="13.28515625" style="47" customWidth="1"/>
    <col min="16124" max="16124" width="9.140625" style="47"/>
    <col min="16125" max="16125" width="6.85546875" style="47" customWidth="1"/>
    <col min="16126" max="16127" width="9.140625" style="47"/>
    <col min="16128" max="16128" width="16.28515625" style="47" customWidth="1"/>
    <col min="16129" max="16384" width="9.140625" style="47"/>
  </cols>
  <sheetData>
    <row r="2" spans="1:9" x14ac:dyDescent="0.25">
      <c r="A2" s="56" t="s">
        <v>33</v>
      </c>
    </row>
    <row r="3" spans="1:9" ht="15.75" thickBot="1" x14ac:dyDescent="0.3"/>
    <row r="4" spans="1:9" customFormat="1" ht="29.25" customHeight="1" x14ac:dyDescent="0.25">
      <c r="A4" s="143" t="s">
        <v>35</v>
      </c>
      <c r="B4" s="144"/>
      <c r="C4" s="144"/>
      <c r="D4" s="144"/>
      <c r="E4" s="144"/>
      <c r="F4" s="144"/>
      <c r="G4" s="144"/>
      <c r="H4" s="144"/>
      <c r="I4" s="145"/>
    </row>
    <row r="5" spans="1:9" s="59" customFormat="1" ht="12.75" customHeight="1" x14ac:dyDescent="0.2">
      <c r="A5" s="146"/>
      <c r="B5" s="147"/>
      <c r="C5" s="147"/>
      <c r="D5" s="147"/>
      <c r="E5" s="147"/>
      <c r="F5" s="147"/>
      <c r="G5" s="147"/>
      <c r="H5" s="147"/>
      <c r="I5" s="148"/>
    </row>
    <row r="6" spans="1:9" ht="31.5" customHeight="1" x14ac:dyDescent="0.25">
      <c r="A6" s="146"/>
      <c r="B6" s="147"/>
      <c r="C6" s="147"/>
      <c r="D6" s="147"/>
      <c r="E6" s="147"/>
      <c r="F6" s="147"/>
      <c r="G6" s="147"/>
      <c r="H6" s="147"/>
      <c r="I6" s="148"/>
    </row>
    <row r="7" spans="1:9" ht="78" customHeight="1" thickBot="1" x14ac:dyDescent="0.3">
      <c r="A7" s="152" t="s">
        <v>31</v>
      </c>
      <c r="B7" s="153"/>
      <c r="C7" s="153"/>
      <c r="D7" s="153"/>
      <c r="E7" s="153"/>
      <c r="F7" s="153"/>
      <c r="G7" s="153"/>
      <c r="H7" s="153"/>
      <c r="I7" s="154"/>
    </row>
    <row r="8" spans="1:9" ht="27.75" customHeight="1" x14ac:dyDescent="0.25">
      <c r="A8" s="155" t="s">
        <v>36</v>
      </c>
      <c r="B8" s="156" t="s">
        <v>37</v>
      </c>
      <c r="C8" s="156" t="s">
        <v>38</v>
      </c>
      <c r="D8" s="157" t="s">
        <v>39</v>
      </c>
      <c r="E8" s="163" t="s">
        <v>44</v>
      </c>
      <c r="F8" s="156" t="s">
        <v>40</v>
      </c>
      <c r="G8" s="156" t="s">
        <v>41</v>
      </c>
      <c r="H8" s="158" t="s">
        <v>42</v>
      </c>
      <c r="I8" s="158" t="s">
        <v>43</v>
      </c>
    </row>
    <row r="9" spans="1:9" ht="15" customHeight="1" thickBot="1" x14ac:dyDescent="0.3">
      <c r="A9" s="159"/>
      <c r="B9" s="160"/>
      <c r="C9" s="160"/>
      <c r="D9" s="161"/>
      <c r="E9" s="164"/>
      <c r="F9" s="160"/>
      <c r="G9" s="160"/>
      <c r="H9" s="162"/>
      <c r="I9" s="162"/>
    </row>
    <row r="10" spans="1:9" ht="22.5" customHeight="1" thickBot="1" x14ac:dyDescent="0.3">
      <c r="A10" s="64">
        <v>1</v>
      </c>
      <c r="B10" s="66">
        <v>2</v>
      </c>
      <c r="C10" s="65">
        <v>3</v>
      </c>
      <c r="D10" s="67">
        <v>4</v>
      </c>
      <c r="E10" s="66">
        <v>5</v>
      </c>
      <c r="F10" s="65">
        <v>6</v>
      </c>
      <c r="G10" s="84">
        <v>7</v>
      </c>
      <c r="H10" s="95">
        <v>8</v>
      </c>
      <c r="I10" s="96">
        <v>9</v>
      </c>
    </row>
    <row r="11" spans="1:9" ht="23.25" customHeight="1" x14ac:dyDescent="0.25">
      <c r="A11" s="52"/>
      <c r="B11" s="53"/>
      <c r="C11" s="54"/>
      <c r="D11" s="35"/>
      <c r="E11" s="35"/>
      <c r="F11" s="2"/>
      <c r="G11" s="85"/>
      <c r="H11" s="92"/>
      <c r="I11" s="125"/>
    </row>
    <row r="12" spans="1:9" ht="23.25" customHeight="1" thickBot="1" x14ac:dyDescent="0.3">
      <c r="A12" s="48">
        <v>1</v>
      </c>
      <c r="B12" s="28" t="s">
        <v>9</v>
      </c>
      <c r="C12" s="49" t="s">
        <v>10</v>
      </c>
      <c r="D12" s="23">
        <v>96.022999999999996</v>
      </c>
      <c r="E12" s="23">
        <v>3.0760000000000001</v>
      </c>
      <c r="F12" s="24">
        <v>4</v>
      </c>
      <c r="G12" s="86" t="s">
        <v>0</v>
      </c>
      <c r="H12" s="97">
        <v>66</v>
      </c>
      <c r="I12" s="98">
        <f>20%*H12*D12</f>
        <v>1267.5036</v>
      </c>
    </row>
    <row r="13" spans="1:9" ht="16.5" customHeight="1" thickBot="1" x14ac:dyDescent="0.3">
      <c r="A13" s="50"/>
      <c r="B13" s="15" t="s">
        <v>28</v>
      </c>
      <c r="C13" s="51"/>
      <c r="D13" s="4">
        <f>SUM(D12)</f>
        <v>96.022999999999996</v>
      </c>
      <c r="E13" s="4">
        <f>SUM(E12)</f>
        <v>3.0760000000000001</v>
      </c>
      <c r="F13" s="3"/>
      <c r="G13" s="87"/>
      <c r="H13" s="105"/>
      <c r="I13" s="106"/>
    </row>
    <row r="14" spans="1:9" ht="23.25" customHeight="1" x14ac:dyDescent="0.25">
      <c r="A14" s="52"/>
      <c r="B14" s="53"/>
      <c r="C14" s="54"/>
      <c r="D14" s="35"/>
      <c r="E14" s="35"/>
      <c r="F14" s="2"/>
      <c r="G14" s="85"/>
      <c r="H14" s="92"/>
      <c r="I14" s="125"/>
    </row>
    <row r="15" spans="1:9" ht="23.25" customHeight="1" thickBot="1" x14ac:dyDescent="0.3">
      <c r="A15" s="48">
        <v>1</v>
      </c>
      <c r="B15" s="28" t="s">
        <v>23</v>
      </c>
      <c r="C15" s="31" t="s">
        <v>24</v>
      </c>
      <c r="D15" s="34">
        <v>25.004999999999999</v>
      </c>
      <c r="E15" s="34">
        <v>3.4940000000000002</v>
      </c>
      <c r="F15" s="33">
        <v>3</v>
      </c>
      <c r="G15" s="88" t="s">
        <v>0</v>
      </c>
      <c r="H15" s="97">
        <v>66</v>
      </c>
      <c r="I15" s="98">
        <f>20%*H15*D15</f>
        <v>330.06600000000003</v>
      </c>
    </row>
    <row r="16" spans="1:9" s="1" customFormat="1" ht="16.5" customHeight="1" thickBot="1" x14ac:dyDescent="0.3">
      <c r="A16" s="55"/>
      <c r="B16" s="15" t="s">
        <v>28</v>
      </c>
      <c r="C16" s="13"/>
      <c r="D16" s="22">
        <f>SUM(D15)</f>
        <v>25.004999999999999</v>
      </c>
      <c r="E16" s="22">
        <f>SUM(E15)</f>
        <v>3.4940000000000002</v>
      </c>
      <c r="F16" s="21"/>
      <c r="G16" s="89"/>
      <c r="H16" s="107"/>
      <c r="I16" s="83"/>
    </row>
    <row r="17" spans="1:9" ht="23.25" customHeight="1" x14ac:dyDescent="0.25">
      <c r="A17" s="60"/>
      <c r="B17" s="53"/>
      <c r="C17" s="36"/>
      <c r="D17" s="61"/>
      <c r="E17" s="61"/>
      <c r="F17" s="62"/>
      <c r="G17" s="90"/>
      <c r="H17" s="92"/>
      <c r="I17" s="125"/>
    </row>
    <row r="18" spans="1:9" ht="23.25" customHeight="1" thickBot="1" x14ac:dyDescent="0.3">
      <c r="A18" s="48">
        <v>1</v>
      </c>
      <c r="B18" s="28" t="s">
        <v>16</v>
      </c>
      <c r="C18" s="63" t="s">
        <v>19</v>
      </c>
      <c r="D18" s="32">
        <v>10.000999999999999</v>
      </c>
      <c r="E18" s="32">
        <v>7.1210000000000004</v>
      </c>
      <c r="F18" s="58">
        <v>3</v>
      </c>
      <c r="G18" s="91" t="s">
        <v>0</v>
      </c>
      <c r="H18" s="97">
        <v>66</v>
      </c>
      <c r="I18" s="98">
        <f>20%*H18*D18</f>
        <v>132.01320000000001</v>
      </c>
    </row>
    <row r="19" spans="1:9" ht="15.75" customHeight="1" thickBot="1" x14ac:dyDescent="0.3">
      <c r="A19" s="55"/>
      <c r="B19" s="15" t="s">
        <v>28</v>
      </c>
      <c r="C19" s="13"/>
      <c r="D19" s="22">
        <f>SUM(D18)</f>
        <v>10.000999999999999</v>
      </c>
      <c r="E19" s="22">
        <f>SUM(E18)</f>
        <v>7.1210000000000004</v>
      </c>
      <c r="F19" s="21"/>
      <c r="G19" s="89"/>
      <c r="H19" s="105"/>
      <c r="I19" s="106"/>
    </row>
    <row r="20" spans="1:9" ht="15.75" thickBot="1" x14ac:dyDescent="0.3">
      <c r="A20" s="99"/>
      <c r="B20" s="40"/>
      <c r="C20" s="13"/>
      <c r="D20" s="22"/>
      <c r="E20" s="22"/>
      <c r="F20" s="89"/>
      <c r="G20" s="89"/>
      <c r="H20" s="105"/>
      <c r="I20" s="106"/>
    </row>
    <row r="21" spans="1:9" ht="15.75" thickBot="1" x14ac:dyDescent="0.3">
      <c r="A21" s="78"/>
      <c r="B21" s="100" t="s">
        <v>30</v>
      </c>
      <c r="C21" s="100" t="s">
        <v>46</v>
      </c>
      <c r="D21" s="102">
        <f>SUM(D19,D16,D13)</f>
        <v>131.029</v>
      </c>
      <c r="E21" s="101"/>
      <c r="F21" s="103"/>
      <c r="G21" s="104"/>
      <c r="H21" s="93"/>
      <c r="I21" s="94"/>
    </row>
    <row r="22" spans="1:9" x14ac:dyDescent="0.25">
      <c r="B22" s="41"/>
      <c r="C22" s="42"/>
      <c r="D22" s="43"/>
      <c r="E22" s="43"/>
      <c r="F22" s="44"/>
      <c r="G22" s="45"/>
    </row>
  </sheetData>
  <mergeCells count="11">
    <mergeCell ref="A8:A9"/>
    <mergeCell ref="B8:B9"/>
    <mergeCell ref="C8:C9"/>
    <mergeCell ref="D8:D9"/>
    <mergeCell ref="E8:E9"/>
    <mergeCell ref="F8:F9"/>
    <mergeCell ref="G8:G9"/>
    <mergeCell ref="H8:H9"/>
    <mergeCell ref="I8:I9"/>
    <mergeCell ref="A4:I6"/>
    <mergeCell ref="A7:I7"/>
  </mergeCells>
  <pageMargins left="0.70866141732283472" right="0.70866141732283472" top="0.74803149606299213" bottom="0.74803149606299213" header="0.31496062992125984" footer="0.31496062992125984"/>
  <pageSetup paperSize="9" scale="88" fitToHeight="0" orientation="portrait"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2</vt:i4>
      </vt:variant>
      <vt:variant>
        <vt:lpstr>Наименувани диапазони</vt:lpstr>
      </vt:variant>
      <vt:variant>
        <vt:i4>1</vt:i4>
      </vt:variant>
    </vt:vector>
  </HeadingPairs>
  <TitlesOfParts>
    <vt:vector size="3" baseType="lpstr">
      <vt:lpstr>прилож.1</vt:lpstr>
      <vt:lpstr>ПРИЛОЖЕНИЕ 2</vt:lpstr>
      <vt:lpstr>прилож.1!Печат_заглавия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ODZ-DPF</cp:lastModifiedBy>
  <cp:lastPrinted>2019-10-10T12:40:56Z</cp:lastPrinted>
  <dcterms:created xsi:type="dcterms:W3CDTF">2018-04-24T07:24:15Z</dcterms:created>
  <dcterms:modified xsi:type="dcterms:W3CDTF">2019-11-14T12:41:14Z</dcterms:modified>
</cp:coreProperties>
</file>