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0" windowWidth="19320" windowHeight="8925" activeTab="1"/>
  </bookViews>
  <sheets>
    <sheet name="прилож.1 Добричка" sheetId="1" r:id="rId1"/>
    <sheet name="ПРИЛОЖЕНИЕ 2 Добричка" sheetId="5" r:id="rId2"/>
  </sheets>
  <definedNames>
    <definedName name="_xlnm._FilterDatabase" localSheetId="0" hidden="1">'прилож.1 Добричка'!$A$10:$G$148</definedName>
    <definedName name="_xlnm.Print_Titles" localSheetId="0">'прилож.1 Добричка'!$7:$9</definedName>
  </definedNames>
  <calcPr calcId="145621"/>
</workbook>
</file>

<file path=xl/calcChain.xml><?xml version="1.0" encoding="utf-8"?>
<calcChain xmlns="http://schemas.openxmlformats.org/spreadsheetml/2006/main">
  <c r="D80" i="1" l="1"/>
  <c r="D89" i="1"/>
  <c r="E11" i="5" l="1"/>
  <c r="E14" i="5"/>
  <c r="E17" i="5"/>
  <c r="E20" i="5"/>
  <c r="E23" i="5"/>
  <c r="D137" i="1" l="1"/>
  <c r="D143" i="1"/>
  <c r="D23" i="5" l="1"/>
  <c r="D20" i="5"/>
  <c r="D17" i="5"/>
  <c r="D14" i="5"/>
  <c r="D11" i="5"/>
  <c r="D13" i="1" l="1"/>
  <c r="D19" i="1" l="1"/>
  <c r="D24" i="1"/>
  <c r="D27" i="1"/>
  <c r="D30" i="1"/>
  <c r="D33" i="1"/>
  <c r="D36" i="1"/>
  <c r="D42" i="1"/>
  <c r="D48" i="1"/>
  <c r="D51" i="1"/>
  <c r="D58" i="1"/>
  <c r="D68" i="1"/>
  <c r="D85" i="1"/>
  <c r="D92" i="1"/>
  <c r="D96" i="1"/>
  <c r="D99" i="1"/>
  <c r="D104" i="1"/>
  <c r="D108" i="1"/>
  <c r="D112" i="1"/>
  <c r="D120" i="1"/>
  <c r="D124" i="1"/>
  <c r="D130" i="1"/>
  <c r="D146" i="1"/>
  <c r="D148" i="1" l="1"/>
</calcChain>
</file>

<file path=xl/comments1.xml><?xml version="1.0" encoding="utf-8"?>
<comments xmlns="http://schemas.openxmlformats.org/spreadsheetml/2006/main">
  <authors>
    <author>PC</author>
  </authors>
  <commentList>
    <comment ref="C67" author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23047</t>
        </r>
      </text>
    </comment>
    <comment ref="C82" author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030001</t>
        </r>
      </text>
    </comment>
    <comment ref="C83" author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065001</t>
        </r>
      </text>
    </comment>
    <comment ref="C84" author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094001</t>
        </r>
      </text>
    </comment>
    <comment ref="C91" author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102001</t>
        </r>
      </text>
    </comment>
  </commentList>
</comments>
</file>

<file path=xl/sharedStrings.xml><?xml version="1.0" encoding="utf-8"?>
<sst xmlns="http://schemas.openxmlformats.org/spreadsheetml/2006/main" count="421" uniqueCount="192">
  <si>
    <t>НТП</t>
  </si>
  <si>
    <t>нива</t>
  </si>
  <si>
    <t>землище</t>
  </si>
  <si>
    <t>кат.</t>
  </si>
  <si>
    <t>Алцек</t>
  </si>
  <si>
    <t>00429.18.7</t>
  </si>
  <si>
    <t>00429.18.9</t>
  </si>
  <si>
    <t>Богдан</t>
  </si>
  <si>
    <t>04580.27.16</t>
  </si>
  <si>
    <t>Божурово</t>
  </si>
  <si>
    <t>05061.100.63</t>
  </si>
  <si>
    <t>05061.134.54</t>
  </si>
  <si>
    <t>05061.137.9</t>
  </si>
  <si>
    <t>05061.137.11</t>
  </si>
  <si>
    <t>Владимирово</t>
  </si>
  <si>
    <t>11421.21.27</t>
  </si>
  <si>
    <t>11421.103.70</t>
  </si>
  <si>
    <t>11421.103.71</t>
  </si>
  <si>
    <t>Воднянци</t>
  </si>
  <si>
    <t>11781.31.13</t>
  </si>
  <si>
    <t>Вратарите</t>
  </si>
  <si>
    <t>12231.102.119</t>
  </si>
  <si>
    <t>П. Гешаново</t>
  </si>
  <si>
    <t>14862.23.9</t>
  </si>
  <si>
    <t>Долина</t>
  </si>
  <si>
    <t>21957.123.34</t>
  </si>
  <si>
    <t>Добрево</t>
  </si>
  <si>
    <t>21350.1.349</t>
  </si>
  <si>
    <t>21350.1.350</t>
  </si>
  <si>
    <t>21350.1.351</t>
  </si>
  <si>
    <t>21350.22.60</t>
  </si>
  <si>
    <t>Драганово</t>
  </si>
  <si>
    <t>23128.26.27</t>
  </si>
  <si>
    <t>23128.43.73</t>
  </si>
  <si>
    <t>23128.44.85</t>
  </si>
  <si>
    <t>23128.117.21</t>
  </si>
  <si>
    <t>Енево</t>
  </si>
  <si>
    <t>27468.17.9</t>
  </si>
  <si>
    <t>Козлодуйци</t>
  </si>
  <si>
    <t>37808.10.11</t>
  </si>
  <si>
    <t>37808.10.12</t>
  </si>
  <si>
    <t>37808.16.23</t>
  </si>
  <si>
    <t>37808.16.41</t>
  </si>
  <si>
    <t>37808.19.18</t>
  </si>
  <si>
    <t>Котленци</t>
  </si>
  <si>
    <t>39061.10.1</t>
  </si>
  <si>
    <t>39061.10.48</t>
  </si>
  <si>
    <t>39061.25.3</t>
  </si>
  <si>
    <t>39061.23.55</t>
  </si>
  <si>
    <t>39061.41.38</t>
  </si>
  <si>
    <t>39061.41.75</t>
  </si>
  <si>
    <t>39061.44.22</t>
  </si>
  <si>
    <t>39061.23.52</t>
  </si>
  <si>
    <t>Крагулево</t>
  </si>
  <si>
    <t>39242.107.36</t>
  </si>
  <si>
    <t>Лясково</t>
  </si>
  <si>
    <t>43431.11.74</t>
  </si>
  <si>
    <t>43431.13.4</t>
  </si>
  <si>
    <t>43431.26.35</t>
  </si>
  <si>
    <t>43431.28.20</t>
  </si>
  <si>
    <t>43431.29.13</t>
  </si>
  <si>
    <t>43431.29.15</t>
  </si>
  <si>
    <t>43431.32.11</t>
  </si>
  <si>
    <t>43431.36.8</t>
  </si>
  <si>
    <t>Методиево</t>
  </si>
  <si>
    <t>47901.32.43</t>
  </si>
  <si>
    <t>47901.32.42</t>
  </si>
  <si>
    <t>47901.89.92</t>
  </si>
  <si>
    <t>Одринци</t>
  </si>
  <si>
    <t>53432.104.16</t>
  </si>
  <si>
    <t>Орлова могила</t>
  </si>
  <si>
    <t>53881.111.21</t>
  </si>
  <si>
    <t>Опанец</t>
  </si>
  <si>
    <t>53597.17.50</t>
  </si>
  <si>
    <t>53597.23.66</t>
  </si>
  <si>
    <t>56695.26.5</t>
  </si>
  <si>
    <t>П. Свещарово</t>
  </si>
  <si>
    <t>57279.21.42</t>
  </si>
  <si>
    <t>57279.25.25</t>
  </si>
  <si>
    <t>57279.26.37</t>
  </si>
  <si>
    <t>57279.11.49</t>
  </si>
  <si>
    <t>Поп Григорово</t>
  </si>
  <si>
    <t>57550.22.27</t>
  </si>
  <si>
    <t>57550.32.7</t>
  </si>
  <si>
    <t>Пчелино</t>
  </si>
  <si>
    <t>58880.17.48</t>
  </si>
  <si>
    <t>58880.19.68</t>
  </si>
  <si>
    <t>Пчелник</t>
  </si>
  <si>
    <t>58935.105.17</t>
  </si>
  <si>
    <t>Самуилово</t>
  </si>
  <si>
    <t>00374.5.13</t>
  </si>
  <si>
    <t>00374.5.47</t>
  </si>
  <si>
    <t>00374.12.9</t>
  </si>
  <si>
    <t>00374.18.21</t>
  </si>
  <si>
    <t>00374.18.23</t>
  </si>
  <si>
    <t>00374.21.38</t>
  </si>
  <si>
    <t>Соколник</t>
  </si>
  <si>
    <t>67917.7.26</t>
  </si>
  <si>
    <t>Стефаново</t>
  </si>
  <si>
    <t>69242.22.54</t>
  </si>
  <si>
    <t>69242.19.52</t>
  </si>
  <si>
    <t>Стожер</t>
  </si>
  <si>
    <t>69300.25.2</t>
  </si>
  <si>
    <t>69300.25.52</t>
  </si>
  <si>
    <t>69300.30.46</t>
  </si>
  <si>
    <t>69300.34.84</t>
  </si>
  <si>
    <t>Фелд. Дянково</t>
  </si>
  <si>
    <t>76064.17.30</t>
  </si>
  <si>
    <t>76064.18.24</t>
  </si>
  <si>
    <t>76064.21.16</t>
  </si>
  <si>
    <t>76064.27.2</t>
  </si>
  <si>
    <t>76064.105.24</t>
  </si>
  <si>
    <t>Хитово</t>
  </si>
  <si>
    <t>77284.24.1</t>
  </si>
  <si>
    <t>77284.33.5</t>
  </si>
  <si>
    <t>77284.56.1</t>
  </si>
  <si>
    <t>77284.84.28</t>
  </si>
  <si>
    <t>Царевец</t>
  </si>
  <si>
    <t>78152.19.38</t>
  </si>
  <si>
    <t>всичко</t>
  </si>
  <si>
    <t>Плачи дол</t>
  </si>
  <si>
    <t xml:space="preserve">Всичко за Общината </t>
  </si>
  <si>
    <t>53432.125.25</t>
  </si>
  <si>
    <t>номер имот</t>
  </si>
  <si>
    <t>43431.16.44</t>
  </si>
  <si>
    <t>43431.15.13</t>
  </si>
  <si>
    <t>83 броя</t>
  </si>
  <si>
    <t>ПРИЛОЖЕНИЕ №1 ЗА ОБЩИНА ДОБРИЧКА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</si>
  <si>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</si>
  <si>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5 год.</t>
  </si>
  <si>
    <t>за стопанската 2019/2020 г.</t>
  </si>
  <si>
    <t>№  оферта предложена цена</t>
  </si>
  <si>
    <t xml:space="preserve"> Председател:…………</t>
  </si>
  <si>
    <t>Членове: 1……………………………</t>
  </si>
  <si>
    <t>2………………….</t>
  </si>
  <si>
    <t>/К. Нинчев/</t>
  </si>
  <si>
    <t>/Сл. Бобева -  Кирова/</t>
  </si>
  <si>
    <t>с негодни за обработване части за отглеждане на едногодишни полски култури</t>
  </si>
  <si>
    <t xml:space="preserve"> за срок от 5 год. за стопанската 2019/2020 г.</t>
  </si>
  <si>
    <t>ПРИЛОЖЕНИЕ №2  ЗА ОБЩИНА ДОБРИЧКА</t>
  </si>
  <si>
    <t>№ по 
ред</t>
  </si>
  <si>
    <t>площ /дка/</t>
  </si>
  <si>
    <t>Класиран на първо място</t>
  </si>
  <si>
    <t>Класиран на второ място</t>
  </si>
  <si>
    <t>Подреждане на останалите оферти</t>
  </si>
  <si>
    <t>негодна площ</t>
  </si>
  <si>
    <t>3………………….</t>
  </si>
  <si>
    <t>/А. Пеева/</t>
  </si>
  <si>
    <t>„Лазарови-Дончево“ ООД - ТА-146/103.00</t>
  </si>
  <si>
    <t>Катя Георгиева Иванова - ТА-270/95.00</t>
  </si>
  <si>
    <t>Мирослава Росенова Ангелова - ТА-331/92.00</t>
  </si>
  <si>
    <t>Наталия Радева Манолова - ТА-155/107.00</t>
  </si>
  <si>
    <t>„Булгрейн“ ЕООД - ТА-101/67.00</t>
  </si>
  <si>
    <t>Даниел Горев Георгиев - ТА-14/126.00</t>
  </si>
  <si>
    <t>Даниел Горев Георгиев - ТА-14/121.00</t>
  </si>
  <si>
    <t>Иванка Иванова Георгиева - ТА-15/111.00</t>
  </si>
  <si>
    <t>Петър Енчев Симеонов - ТА-124/135.00</t>
  </si>
  <si>
    <t>Йордан Насков Желев - ТА-229/81.00</t>
  </si>
  <si>
    <t>Катя Георгиева Иванова - ТА-268/77.00</t>
  </si>
  <si>
    <t>"А - Грийн Тех" ЕООД - ТА-311/112.00</t>
  </si>
  <si>
    <t>Катя Георгиева Иванова - ТА-269/91.00</t>
  </si>
  <si>
    <t>Недялка Иванова Добрева - ТА-118/98.00</t>
  </si>
  <si>
    <t>Радостин Стефанов Абаджиев - ТА-76/162.00</t>
  </si>
  <si>
    <t>„Лазарови-Дончево“ ООД - ТА-147/103.00</t>
  </si>
  <si>
    <t>ЕТ"Станимир Тодоров 08" - ТА-48/100.00</t>
  </si>
  <si>
    <t>ТА-117/96.00</t>
  </si>
  <si>
    <t>Недялка Иванова Добрева - ТА-117/98.00</t>
  </si>
  <si>
    <t>„Лазарови-Дончево“ ООД - ТА-148/70.00</t>
  </si>
  <si>
    <t>"А - Грийн Тех" ЕООД - ТА-310/123.00</t>
  </si>
  <si>
    <t>Катя Георгиева Иванова - ТА-266/91.00</t>
  </si>
  <si>
    <t>"А - Грийн Тех" ЕООД - ТА-309/141.00</t>
  </si>
  <si>
    <t>"А - Грийн Тех" ЕООД - ТА-309/146.00</t>
  </si>
  <si>
    <t>Недялка Иванова Добрева - ТА-113/102.00</t>
  </si>
  <si>
    <t>„Триоагро“ ООД - ТА-209/108.00</t>
  </si>
  <si>
    <t>„Триоагро“ ООД - ТА-209/118.00</t>
  </si>
  <si>
    <t>Недялка Иванова Добрева -ТА-114/98.00</t>
  </si>
  <si>
    <t>Недялка Иванова Добрева -ТА-115/96.00</t>
  </si>
  <si>
    <t>Катя Георгиева Иванова - ТА-271/70.00</t>
  </si>
  <si>
    <t>ЕТ"Станимир Тодоров 08" - ТА-47/66.00</t>
  </si>
  <si>
    <t>Катя Георгиева Иванова - ТА-267/101.00</t>
  </si>
  <si>
    <t>ЗКПУ „Съзнание“ - ТА-91/73.00</t>
  </si>
  <si>
    <t>"А - Грийн Тех" ЕООД - ТА-308/131.00</t>
  </si>
  <si>
    <t>"А - Грийн Тех" ЕООД - ТА-308/126.00</t>
  </si>
  <si>
    <t>Катя Георгиева Иванова - ТА-265/97.00</t>
  </si>
  <si>
    <t>Катя Георгиева Иванова - ТА-265/103.00</t>
  </si>
  <si>
    <t>ТА-116/98.00</t>
  </si>
  <si>
    <t>"А - Грийн Тех" ЕООД - ТА-307/123.00</t>
  </si>
  <si>
    <t>Наталия Радева Манолова - ТА-154/121.00</t>
  </si>
  <si>
    <t>ТА-264/78.00</t>
  </si>
  <si>
    <t>Катя Георгиева Иванова - ТА-264/78.00</t>
  </si>
  <si>
    <t>Наталия Радева Манолова - ТА-153/117.00</t>
  </si>
  <si>
    <t>/К. Димитров/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</si>
</sst>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0"/>
      <name val="Arial Cyr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12" fillId="0" borderId="0"/>
  </cellStyleXfs>
  <cellXfs count="203">
    <xf numFmtId="0" fontId="0" fillId="0" borderId="0" xfId="0"/>
    <xf numFmtId="0" fontId="4" fillId="0" borderId="0" xfId="0" applyFont="1"/>
    <xf numFmtId="0" fontId="6" fillId="0" borderId="5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4" fillId="0" borderId="0" xfId="0" applyFont="1" applyFill="1"/>
    <xf numFmtId="164" fontId="5" fillId="0" borderId="5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 wrapText="1"/>
    </xf>
    <xf numFmtId="165" fontId="5" fillId="0" borderId="7" xfId="0" applyNumberFormat="1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right" wrapText="1"/>
    </xf>
    <xf numFmtId="165" fontId="5" fillId="0" borderId="5" xfId="0" applyNumberFormat="1" applyFont="1" applyFill="1" applyBorder="1" applyAlignment="1">
      <alignment horizontal="right" wrapText="1"/>
    </xf>
    <xf numFmtId="0" fontId="7" fillId="0" borderId="7" xfId="0" applyNumberFormat="1" applyFont="1" applyFill="1" applyBorder="1" applyAlignment="1">
      <alignment horizontal="right"/>
    </xf>
    <xf numFmtId="165" fontId="8" fillId="0" borderId="7" xfId="0" applyNumberFormat="1" applyFont="1" applyFill="1" applyBorder="1" applyAlignment="1">
      <alignment horizontal="right"/>
    </xf>
    <xf numFmtId="0" fontId="5" fillId="0" borderId="7" xfId="0" applyFont="1" applyFill="1" applyBorder="1"/>
    <xf numFmtId="164" fontId="5" fillId="0" borderId="9" xfId="0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horizontal="right"/>
    </xf>
    <xf numFmtId="164" fontId="8" fillId="0" borderId="5" xfId="2" applyNumberFormat="1" applyFont="1" applyFill="1" applyBorder="1" applyAlignment="1">
      <alignment horizontal="right"/>
    </xf>
    <xf numFmtId="0" fontId="7" fillId="0" borderId="7" xfId="2" applyFont="1" applyFill="1" applyBorder="1" applyAlignment="1">
      <alignment horizontal="right"/>
    </xf>
    <xf numFmtId="164" fontId="8" fillId="0" borderId="7" xfId="2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164" fontId="8" fillId="0" borderId="9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165" fontId="6" fillId="0" borderId="1" xfId="0" applyNumberFormat="1" applyFont="1" applyFill="1" applyBorder="1" applyAlignment="1">
      <alignment horizontal="right" wrapText="1"/>
    </xf>
    <xf numFmtId="49" fontId="6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49" fontId="6" fillId="0" borderId="7" xfId="0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 wrapText="1"/>
    </xf>
    <xf numFmtId="165" fontId="6" fillId="0" borderId="2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0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right" wrapText="1"/>
    </xf>
    <xf numFmtId="165" fontId="5" fillId="0" borderId="9" xfId="0" applyNumberFormat="1" applyFont="1" applyFill="1" applyBorder="1" applyAlignment="1">
      <alignment horizontal="right" wrapText="1"/>
    </xf>
    <xf numFmtId="164" fontId="7" fillId="0" borderId="2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9" xfId="0" applyFont="1" applyFill="1" applyBorder="1" applyAlignment="1">
      <alignment horizontal="right" wrapText="1"/>
    </xf>
    <xf numFmtId="0" fontId="4" fillId="0" borderId="7" xfId="0" applyFont="1" applyFill="1" applyBorder="1"/>
    <xf numFmtId="164" fontId="9" fillId="0" borderId="7" xfId="0" applyNumberFormat="1" applyFont="1" applyFill="1" applyBorder="1"/>
    <xf numFmtId="0" fontId="9" fillId="0" borderId="7" xfId="0" applyFont="1" applyFill="1" applyBorder="1"/>
    <xf numFmtId="0" fontId="6" fillId="0" borderId="16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0" borderId="19" xfId="0" applyNumberFormat="1" applyFont="1" applyFill="1" applyBorder="1" applyAlignment="1">
      <alignment horizontal="right"/>
    </xf>
    <xf numFmtId="0" fontId="7" fillId="0" borderId="16" xfId="0" applyNumberFormat="1" applyFont="1" applyFill="1" applyBorder="1" applyAlignment="1">
      <alignment horizontal="right"/>
    </xf>
    <xf numFmtId="0" fontId="7" fillId="0" borderId="17" xfId="0" applyNumberFormat="1" applyFont="1" applyFill="1" applyBorder="1" applyAlignment="1">
      <alignment horizontal="right"/>
    </xf>
    <xf numFmtId="0" fontId="7" fillId="0" borderId="1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17" xfId="2" applyFont="1" applyFill="1" applyBorder="1" applyAlignment="1">
      <alignment horizontal="right"/>
    </xf>
    <xf numFmtId="0" fontId="7" fillId="0" borderId="20" xfId="2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0" fontId="4" fillId="0" borderId="17" xfId="0" applyFont="1" applyFill="1" applyBorder="1"/>
    <xf numFmtId="0" fontId="4" fillId="0" borderId="9" xfId="0" applyFont="1" applyBorder="1"/>
    <xf numFmtId="0" fontId="4" fillId="0" borderId="12" xfId="0" applyFont="1" applyBorder="1"/>
    <xf numFmtId="164" fontId="6" fillId="0" borderId="5" xfId="0" applyNumberFormat="1" applyFont="1" applyFill="1" applyBorder="1" applyAlignment="1">
      <alignment horizontal="right"/>
    </xf>
    <xf numFmtId="0" fontId="4" fillId="0" borderId="9" xfId="0" applyFont="1" applyFill="1" applyBorder="1"/>
    <xf numFmtId="0" fontId="7" fillId="0" borderId="5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0" fontId="7" fillId="0" borderId="20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5" fillId="0" borderId="6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/>
    <xf numFmtId="0" fontId="6" fillId="0" borderId="0" xfId="0" applyFont="1" applyFill="1" applyBorder="1"/>
    <xf numFmtId="0" fontId="6" fillId="3" borderId="0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6" fillId="0" borderId="0" xfId="0" applyFont="1"/>
    <xf numFmtId="0" fontId="0" fillId="0" borderId="0" xfId="0" applyFont="1"/>
    <xf numFmtId="0" fontId="6" fillId="0" borderId="4" xfId="0" applyFont="1" applyBorder="1" applyAlignment="1">
      <alignment horizontal="center"/>
    </xf>
    <xf numFmtId="0" fontId="6" fillId="0" borderId="2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/>
    </xf>
    <xf numFmtId="0" fontId="5" fillId="0" borderId="5" xfId="0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4" fillId="0" borderId="14" xfId="0" applyFont="1" applyBorder="1"/>
    <xf numFmtId="0" fontId="5" fillId="0" borderId="5" xfId="0" applyFont="1" applyFill="1" applyBorder="1" applyAlignment="1">
      <alignment wrapText="1"/>
    </xf>
    <xf numFmtId="0" fontId="13" fillId="0" borderId="0" xfId="4" quotePrefix="1" applyFont="1" applyFill="1" applyBorder="1" applyAlignment="1">
      <alignment horizontal="left"/>
    </xf>
    <xf numFmtId="0" fontId="13" fillId="0" borderId="0" xfId="4" applyFont="1" applyFill="1" applyBorder="1" applyAlignment="1"/>
    <xf numFmtId="2" fontId="10" fillId="0" borderId="0" xfId="0" applyNumberFormat="1" applyFont="1"/>
    <xf numFmtId="0" fontId="13" fillId="0" borderId="0" xfId="4" applyFont="1" applyFill="1" applyBorder="1" applyAlignment="1">
      <alignment horizontal="left"/>
    </xf>
    <xf numFmtId="0" fontId="13" fillId="0" borderId="0" xfId="4" applyFont="1" applyFill="1" applyBorder="1"/>
    <xf numFmtId="0" fontId="13" fillId="0" borderId="0" xfId="4" applyFont="1" applyFill="1" applyBorder="1" applyAlignment="1">
      <alignment horizontal="right"/>
    </xf>
    <xf numFmtId="0" fontId="11" fillId="0" borderId="0" xfId="0" applyFont="1"/>
    <xf numFmtId="0" fontId="1" fillId="0" borderId="0" xfId="0" applyFont="1"/>
    <xf numFmtId="0" fontId="6" fillId="0" borderId="4" xfId="0" applyFont="1" applyFill="1" applyBorder="1" applyAlignment="1">
      <alignment horizontal="left"/>
    </xf>
    <xf numFmtId="1" fontId="11" fillId="0" borderId="9" xfId="0" applyNumberFormat="1" applyFont="1" applyFill="1" applyBorder="1" applyAlignment="1">
      <alignment horizontal="center" vertical="center" wrapText="1"/>
    </xf>
    <xf numFmtId="1" fontId="11" fillId="0" borderId="18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10" xfId="0" applyFont="1" applyBorder="1"/>
    <xf numFmtId="0" fontId="7" fillId="0" borderId="2" xfId="2" applyFont="1" applyFill="1" applyBorder="1" applyAlignment="1">
      <alignment horizontal="right"/>
    </xf>
    <xf numFmtId="0" fontId="7" fillId="0" borderId="16" xfId="2" applyFont="1" applyFill="1" applyBorder="1" applyAlignment="1">
      <alignment horizontal="right"/>
    </xf>
    <xf numFmtId="0" fontId="1" fillId="0" borderId="0" xfId="0" applyFont="1" applyBorder="1"/>
    <xf numFmtId="0" fontId="6" fillId="0" borderId="2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164" fontId="7" fillId="0" borderId="9" xfId="0" applyNumberFormat="1" applyFont="1" applyFill="1" applyBorder="1" applyAlignment="1">
      <alignment horizontal="right"/>
    </xf>
    <xf numFmtId="0" fontId="14" fillId="0" borderId="0" xfId="0" applyFont="1"/>
    <xf numFmtId="0" fontId="6" fillId="0" borderId="2" xfId="0" applyFont="1" applyBorder="1"/>
    <xf numFmtId="0" fontId="6" fillId="0" borderId="9" xfId="0" applyFont="1" applyBorder="1"/>
    <xf numFmtId="0" fontId="6" fillId="0" borderId="7" xfId="0" applyFont="1" applyBorder="1"/>
    <xf numFmtId="0" fontId="6" fillId="0" borderId="15" xfId="0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6" fillId="0" borderId="5" xfId="0" applyFont="1" applyBorder="1"/>
    <xf numFmtId="0" fontId="5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/>
    <xf numFmtId="0" fontId="7" fillId="0" borderId="2" xfId="2" applyNumberFormat="1" applyFont="1" applyFill="1" applyBorder="1" applyAlignment="1">
      <alignment horizontal="right"/>
    </xf>
    <xf numFmtId="0" fontId="15" fillId="0" borderId="24" xfId="0" applyFont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3" fontId="15" fillId="3" borderId="22" xfId="0" applyNumberFormat="1" applyFont="1" applyFill="1" applyBorder="1" applyAlignment="1">
      <alignment horizontal="center"/>
    </xf>
    <xf numFmtId="0" fontId="16" fillId="0" borderId="26" xfId="4" applyFont="1" applyFill="1" applyBorder="1" applyAlignment="1">
      <alignment horizontal="center" vertical="center" wrapText="1"/>
    </xf>
    <xf numFmtId="0" fontId="16" fillId="0" borderId="22" xfId="4" applyFont="1" applyFill="1" applyBorder="1" applyAlignment="1">
      <alignment horizontal="center" vertical="center" wrapText="1"/>
    </xf>
    <xf numFmtId="0" fontId="17" fillId="0" borderId="22" xfId="4" applyFont="1" applyFill="1" applyBorder="1" applyAlignment="1">
      <alignment horizontal="center" wrapText="1"/>
    </xf>
    <xf numFmtId="0" fontId="17" fillId="0" borderId="22" xfId="0" applyFont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3" fontId="17" fillId="2" borderId="22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1" fontId="11" fillId="0" borderId="30" xfId="0" applyNumberFormat="1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24" xfId="0" applyFont="1" applyFill="1" applyBorder="1"/>
    <xf numFmtId="1" fontId="11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4" fillId="0" borderId="32" xfId="0" applyFont="1" applyBorder="1"/>
    <xf numFmtId="0" fontId="6" fillId="0" borderId="4" xfId="0" applyFont="1" applyFill="1" applyBorder="1"/>
    <xf numFmtId="0" fontId="5" fillId="0" borderId="11" xfId="0" applyFont="1" applyFill="1" applyBorder="1"/>
    <xf numFmtId="0" fontId="6" fillId="0" borderId="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4" fillId="0" borderId="8" xfId="0" applyFont="1" applyFill="1" applyBorder="1"/>
    <xf numFmtId="0" fontId="4" fillId="0" borderId="12" xfId="0" applyFont="1" applyFill="1" applyBorder="1"/>
    <xf numFmtId="0" fontId="6" fillId="0" borderId="11" xfId="0" applyFont="1" applyFill="1" applyBorder="1" applyAlignment="1">
      <alignment horizontal="left"/>
    </xf>
    <xf numFmtId="0" fontId="5" fillId="0" borderId="13" xfId="0" applyFont="1" applyFill="1" applyBorder="1"/>
    <xf numFmtId="0" fontId="6" fillId="0" borderId="3" xfId="0" applyNumberFormat="1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9" fillId="0" borderId="6" xfId="0" applyFont="1" applyFill="1" applyBorder="1" applyAlignment="1">
      <alignment horizontal="left" wrapText="1"/>
    </xf>
    <xf numFmtId="0" fontId="4" fillId="0" borderId="5" xfId="0" applyFont="1" applyFill="1" applyBorder="1"/>
    <xf numFmtId="0" fontId="4" fillId="0" borderId="14" xfId="0" applyFont="1" applyFill="1" applyBorder="1"/>
    <xf numFmtId="0" fontId="4" fillId="0" borderId="3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right"/>
    </xf>
    <xf numFmtId="164" fontId="6" fillId="0" borderId="34" xfId="0" applyNumberFormat="1" applyFont="1" applyFill="1" applyBorder="1" applyAlignment="1">
      <alignment horizontal="right"/>
    </xf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0" fontId="6" fillId="0" borderId="38" xfId="0" applyFont="1" applyFill="1" applyBorder="1" applyAlignment="1">
      <alignment horizontal="right"/>
    </xf>
    <xf numFmtId="0" fontId="4" fillId="0" borderId="37" xfId="0" applyFont="1" applyFill="1" applyBorder="1"/>
    <xf numFmtId="0" fontId="4" fillId="0" borderId="39" xfId="0" applyFont="1" applyFill="1" applyBorder="1"/>
    <xf numFmtId="0" fontId="4" fillId="0" borderId="40" xfId="0" applyFont="1" applyFill="1" applyBorder="1"/>
    <xf numFmtId="0" fontId="16" fillId="3" borderId="21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64" fontId="16" fillId="3" borderId="21" xfId="0" applyNumberFormat="1" applyFont="1" applyFill="1" applyBorder="1" applyAlignment="1">
      <alignment horizontal="center" vertical="center" wrapText="1"/>
    </xf>
    <xf numFmtId="164" fontId="16" fillId="3" borderId="2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64" fontId="16" fillId="0" borderId="21" xfId="3" applyNumberFormat="1" applyFont="1" applyFill="1" applyBorder="1" applyAlignment="1">
      <alignment horizontal="center" vertical="center" wrapText="1"/>
    </xf>
    <xf numFmtId="164" fontId="16" fillId="0" borderId="27" xfId="3" applyNumberFormat="1" applyFont="1" applyFill="1" applyBorder="1" applyAlignment="1">
      <alignment horizontal="center" vertical="center" wrapText="1"/>
    </xf>
  </cellXfs>
  <cellStyles count="5">
    <cellStyle name="Normal_Sheet1" xfId="4"/>
    <cellStyle name="Нормален" xfId="0" builtinId="0"/>
    <cellStyle name="Нормален 2" xfId="1"/>
    <cellStyle name="Нормален_Лист1" xfId="2"/>
    <cellStyle name="Нормален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50"/>
  <sheetViews>
    <sheetView topLeftCell="A120" zoomScaleNormal="100" workbookViewId="0">
      <selection activeCell="H141" sqref="H141"/>
    </sheetView>
  </sheetViews>
  <sheetFormatPr defaultRowHeight="14.25" x14ac:dyDescent="0.2"/>
  <cols>
    <col min="1" max="1" width="9.140625" style="6"/>
    <col min="2" max="2" width="20.140625" style="6" customWidth="1"/>
    <col min="3" max="3" width="15.42578125" style="6" customWidth="1"/>
    <col min="4" max="4" width="11.140625" style="6" customWidth="1"/>
    <col min="5" max="5" width="7.42578125" style="6" customWidth="1"/>
    <col min="6" max="6" width="10.42578125" style="6" customWidth="1"/>
    <col min="7" max="7" width="39.85546875" style="1" customWidth="1"/>
    <col min="8" max="8" width="39" style="1" customWidth="1"/>
    <col min="9" max="9" width="19.28515625" style="1" customWidth="1"/>
    <col min="10" max="10" width="18.5703125" style="1" customWidth="1"/>
    <col min="11" max="16384" width="9.140625" style="1"/>
  </cols>
  <sheetData>
    <row r="2" spans="1:10" customFormat="1" ht="15" x14ac:dyDescent="0.25">
      <c r="A2" s="100" t="s">
        <v>127</v>
      </c>
      <c r="B2" s="101"/>
      <c r="C2" s="101"/>
      <c r="D2" s="101"/>
      <c r="E2" s="101"/>
      <c r="F2" s="101"/>
      <c r="H2" s="102"/>
    </row>
    <row r="3" spans="1:10" customFormat="1" ht="15" x14ac:dyDescent="0.25">
      <c r="A3" s="103" t="s">
        <v>128</v>
      </c>
      <c r="B3" s="104"/>
      <c r="C3" s="105"/>
      <c r="D3" s="105"/>
      <c r="E3" s="105"/>
      <c r="F3" s="105"/>
      <c r="H3" s="102"/>
    </row>
    <row r="4" spans="1:10" customFormat="1" ht="15" x14ac:dyDescent="0.25">
      <c r="A4" s="103" t="s">
        <v>129</v>
      </c>
      <c r="B4" s="104"/>
      <c r="C4" s="105"/>
      <c r="D4" s="105"/>
      <c r="E4" s="105"/>
      <c r="F4" s="105"/>
      <c r="H4" s="102"/>
    </row>
    <row r="5" spans="1:10" customFormat="1" ht="15" x14ac:dyDescent="0.25">
      <c r="A5" s="106" t="s">
        <v>130</v>
      </c>
      <c r="B5" s="107"/>
      <c r="C5" s="107"/>
      <c r="D5" s="107"/>
      <c r="E5" s="107"/>
      <c r="F5" s="107"/>
      <c r="G5" s="107"/>
      <c r="H5" s="102"/>
    </row>
    <row r="6" spans="1:10" customFormat="1" ht="15.75" thickBot="1" x14ac:dyDescent="0.3">
      <c r="A6" s="106"/>
      <c r="B6" s="107"/>
      <c r="C6" s="107"/>
      <c r="D6" s="107"/>
      <c r="E6" s="107"/>
      <c r="F6" s="107"/>
      <c r="G6" s="107"/>
      <c r="H6" s="102"/>
    </row>
    <row r="7" spans="1:10" customFormat="1" ht="29.25" customHeight="1" thickBot="1" x14ac:dyDescent="0.3">
      <c r="A7" s="194" t="s">
        <v>140</v>
      </c>
      <c r="B7" s="190" t="s">
        <v>2</v>
      </c>
      <c r="C7" s="190" t="s">
        <v>123</v>
      </c>
      <c r="D7" s="196" t="s">
        <v>141</v>
      </c>
      <c r="E7" s="190" t="s">
        <v>3</v>
      </c>
      <c r="F7" s="190" t="s">
        <v>0</v>
      </c>
      <c r="G7" s="190" t="s">
        <v>142</v>
      </c>
      <c r="H7" s="190" t="s">
        <v>143</v>
      </c>
      <c r="I7" s="192" t="s">
        <v>144</v>
      </c>
      <c r="J7" s="193"/>
    </row>
    <row r="8" spans="1:10" customFormat="1" ht="26.25" thickBot="1" x14ac:dyDescent="0.3">
      <c r="A8" s="195"/>
      <c r="B8" s="191"/>
      <c r="C8" s="191"/>
      <c r="D8" s="197"/>
      <c r="E8" s="191"/>
      <c r="F8" s="191"/>
      <c r="G8" s="191"/>
      <c r="H8" s="191"/>
      <c r="I8" s="139" t="s">
        <v>131</v>
      </c>
      <c r="J8" s="140" t="s">
        <v>131</v>
      </c>
    </row>
    <row r="9" spans="1:10" customFormat="1" ht="15.75" thickBot="1" x14ac:dyDescent="0.3">
      <c r="A9" s="135">
        <v>1</v>
      </c>
      <c r="B9" s="136">
        <v>2</v>
      </c>
      <c r="C9" s="137">
        <v>3</v>
      </c>
      <c r="D9" s="138">
        <v>4</v>
      </c>
      <c r="E9" s="137">
        <v>5</v>
      </c>
      <c r="F9" s="136">
        <v>6</v>
      </c>
      <c r="G9" s="137">
        <v>7</v>
      </c>
      <c r="H9" s="136">
        <v>8</v>
      </c>
      <c r="I9" s="137">
        <v>9</v>
      </c>
      <c r="J9" s="136">
        <v>10</v>
      </c>
    </row>
    <row r="10" spans="1:10" ht="20.25" customHeight="1" x14ac:dyDescent="0.2">
      <c r="A10" s="151"/>
      <c r="B10" s="159"/>
      <c r="C10" s="109"/>
      <c r="D10" s="109"/>
      <c r="E10" s="109"/>
      <c r="F10" s="110"/>
      <c r="G10" s="70"/>
      <c r="H10" s="70"/>
      <c r="I10" s="70"/>
      <c r="J10" s="71"/>
    </row>
    <row r="11" spans="1:10" ht="20.25" customHeight="1" x14ac:dyDescent="0.2">
      <c r="A11" s="152">
        <v>1</v>
      </c>
      <c r="B11" s="160" t="s">
        <v>4</v>
      </c>
      <c r="C11" s="77" t="s">
        <v>5</v>
      </c>
      <c r="D11" s="33">
        <v>20.003</v>
      </c>
      <c r="E11" s="5">
        <v>4</v>
      </c>
      <c r="F11" s="58" t="s">
        <v>1</v>
      </c>
      <c r="G11" s="150" t="s">
        <v>151</v>
      </c>
      <c r="H11" s="150" t="s">
        <v>152</v>
      </c>
      <c r="I11" s="111"/>
      <c r="J11" s="161"/>
    </row>
    <row r="12" spans="1:10" ht="20.25" customHeight="1" thickBot="1" x14ac:dyDescent="0.25">
      <c r="A12" s="78">
        <v>2</v>
      </c>
      <c r="B12" s="162" t="s">
        <v>4</v>
      </c>
      <c r="C12" s="28" t="s">
        <v>6</v>
      </c>
      <c r="D12" s="29">
        <v>5.8940000000000001</v>
      </c>
      <c r="E12" s="30">
        <v>4</v>
      </c>
      <c r="F12" s="55" t="s">
        <v>1</v>
      </c>
      <c r="G12" s="150" t="s">
        <v>152</v>
      </c>
      <c r="H12" s="112"/>
      <c r="I12" s="112"/>
      <c r="J12" s="113"/>
    </row>
    <row r="13" spans="1:10" ht="20.25" customHeight="1" thickBot="1" x14ac:dyDescent="0.3">
      <c r="A13" s="79"/>
      <c r="B13" s="80" t="s">
        <v>119</v>
      </c>
      <c r="C13" s="31"/>
      <c r="D13" s="4">
        <f>SUM(D11:D12)</f>
        <v>25.896999999999998</v>
      </c>
      <c r="E13" s="3"/>
      <c r="F13" s="56"/>
      <c r="G13" s="25"/>
      <c r="H13" s="25"/>
      <c r="I13" s="25"/>
      <c r="J13" s="26"/>
    </row>
    <row r="14" spans="1:10" ht="20.25" customHeight="1" x14ac:dyDescent="0.25">
      <c r="A14" s="153"/>
      <c r="B14" s="163"/>
      <c r="C14" s="32"/>
      <c r="D14" s="16"/>
      <c r="E14" s="8"/>
      <c r="F14" s="57"/>
      <c r="G14" s="70"/>
      <c r="H14" s="70"/>
      <c r="I14" s="70"/>
      <c r="J14" s="71"/>
    </row>
    <row r="15" spans="1:10" ht="20.25" customHeight="1" x14ac:dyDescent="0.2">
      <c r="A15" s="152">
        <v>1</v>
      </c>
      <c r="B15" s="164" t="s">
        <v>9</v>
      </c>
      <c r="C15" s="5" t="s">
        <v>10</v>
      </c>
      <c r="D15" s="33">
        <v>17.004999999999999</v>
      </c>
      <c r="E15" s="5">
        <v>3</v>
      </c>
      <c r="F15" s="58" t="s">
        <v>1</v>
      </c>
      <c r="G15" s="150" t="s">
        <v>153</v>
      </c>
      <c r="H15" s="150" t="s">
        <v>155</v>
      </c>
      <c r="I15" s="111"/>
      <c r="J15" s="161"/>
    </row>
    <row r="16" spans="1:10" ht="20.25" customHeight="1" x14ac:dyDescent="0.2">
      <c r="A16" s="152">
        <v>2</v>
      </c>
      <c r="B16" s="164" t="s">
        <v>9</v>
      </c>
      <c r="C16" s="5" t="s">
        <v>11</v>
      </c>
      <c r="D16" s="33">
        <v>23.004000000000001</v>
      </c>
      <c r="E16" s="5">
        <v>3</v>
      </c>
      <c r="F16" s="58" t="s">
        <v>1</v>
      </c>
      <c r="G16" s="150" t="s">
        <v>153</v>
      </c>
      <c r="H16" s="150" t="s">
        <v>155</v>
      </c>
      <c r="I16" s="111"/>
      <c r="J16" s="161"/>
    </row>
    <row r="17" spans="1:10" ht="20.25" customHeight="1" x14ac:dyDescent="0.2">
      <c r="A17" s="152">
        <v>3</v>
      </c>
      <c r="B17" s="164" t="s">
        <v>9</v>
      </c>
      <c r="C17" s="5" t="s">
        <v>12</v>
      </c>
      <c r="D17" s="33">
        <v>10.002000000000001</v>
      </c>
      <c r="E17" s="5">
        <v>3</v>
      </c>
      <c r="F17" s="58" t="s">
        <v>1</v>
      </c>
      <c r="G17" s="150" t="s">
        <v>154</v>
      </c>
      <c r="H17" s="150" t="s">
        <v>155</v>
      </c>
      <c r="I17" s="111"/>
      <c r="J17" s="161"/>
    </row>
    <row r="18" spans="1:10" ht="20.25" customHeight="1" thickBot="1" x14ac:dyDescent="0.25">
      <c r="A18" s="78">
        <v>4</v>
      </c>
      <c r="B18" s="108" t="s">
        <v>9</v>
      </c>
      <c r="C18" s="30" t="s">
        <v>13</v>
      </c>
      <c r="D18" s="29">
        <v>10.002000000000001</v>
      </c>
      <c r="E18" s="30">
        <v>3</v>
      </c>
      <c r="F18" s="55" t="s">
        <v>1</v>
      </c>
      <c r="G18" s="150" t="s">
        <v>154</v>
      </c>
      <c r="H18" s="150" t="s">
        <v>155</v>
      </c>
      <c r="I18" s="112"/>
      <c r="J18" s="113"/>
    </row>
    <row r="19" spans="1:10" ht="20.25" customHeight="1" thickBot="1" x14ac:dyDescent="0.3">
      <c r="A19" s="79"/>
      <c r="B19" s="80" t="s">
        <v>119</v>
      </c>
      <c r="C19" s="3"/>
      <c r="D19" s="4">
        <f>SUM(D15:D18)</f>
        <v>60.013000000000005</v>
      </c>
      <c r="E19" s="3"/>
      <c r="F19" s="56"/>
      <c r="G19" s="25"/>
      <c r="H19" s="25"/>
      <c r="I19" s="25"/>
      <c r="J19" s="26"/>
    </row>
    <row r="20" spans="1:10" ht="20.25" customHeight="1" x14ac:dyDescent="0.25">
      <c r="A20" s="154"/>
      <c r="B20" s="165"/>
      <c r="C20" s="2"/>
      <c r="D20" s="7"/>
      <c r="E20" s="2"/>
      <c r="F20" s="59"/>
      <c r="G20" s="70"/>
      <c r="H20" s="70"/>
      <c r="I20" s="70"/>
      <c r="J20" s="71"/>
    </row>
    <row r="21" spans="1:10" ht="20.25" customHeight="1" x14ac:dyDescent="0.2">
      <c r="A21" s="152">
        <v>1</v>
      </c>
      <c r="B21" s="164" t="s">
        <v>14</v>
      </c>
      <c r="C21" s="34" t="s">
        <v>15</v>
      </c>
      <c r="D21" s="35">
        <v>18.754999999999999</v>
      </c>
      <c r="E21" s="34">
        <v>3</v>
      </c>
      <c r="F21" s="60" t="s">
        <v>1</v>
      </c>
      <c r="G21" s="150" t="s">
        <v>156</v>
      </c>
      <c r="H21" s="111"/>
      <c r="I21" s="111"/>
      <c r="J21" s="161"/>
    </row>
    <row r="22" spans="1:10" ht="20.25" customHeight="1" x14ac:dyDescent="0.2">
      <c r="A22" s="152">
        <v>2</v>
      </c>
      <c r="B22" s="164" t="s">
        <v>14</v>
      </c>
      <c r="C22" s="5" t="s">
        <v>16</v>
      </c>
      <c r="D22" s="33">
        <v>14.478999999999999</v>
      </c>
      <c r="E22" s="5">
        <v>3</v>
      </c>
      <c r="F22" s="58" t="s">
        <v>1</v>
      </c>
      <c r="G22" s="150" t="s">
        <v>156</v>
      </c>
      <c r="H22" s="111"/>
      <c r="I22" s="111"/>
      <c r="J22" s="161"/>
    </row>
    <row r="23" spans="1:10" ht="20.25" customHeight="1" thickBot="1" x14ac:dyDescent="0.25">
      <c r="A23" s="78">
        <v>3</v>
      </c>
      <c r="B23" s="108" t="s">
        <v>14</v>
      </c>
      <c r="C23" s="30" t="s">
        <v>17</v>
      </c>
      <c r="D23" s="29">
        <v>14.478999999999999</v>
      </c>
      <c r="E23" s="30">
        <v>3</v>
      </c>
      <c r="F23" s="55" t="s">
        <v>1</v>
      </c>
      <c r="G23" s="150" t="s">
        <v>156</v>
      </c>
      <c r="H23" s="112"/>
      <c r="I23" s="112"/>
      <c r="J23" s="113"/>
    </row>
    <row r="24" spans="1:10" ht="20.25" customHeight="1" thickBot="1" x14ac:dyDescent="0.3">
      <c r="A24" s="79"/>
      <c r="B24" s="80" t="s">
        <v>119</v>
      </c>
      <c r="C24" s="3"/>
      <c r="D24" s="4">
        <f>SUM(D21:D23)</f>
        <v>47.712999999999994</v>
      </c>
      <c r="E24" s="3"/>
      <c r="F24" s="56"/>
      <c r="G24" s="25"/>
      <c r="H24" s="25"/>
      <c r="I24" s="25"/>
      <c r="J24" s="26"/>
    </row>
    <row r="25" spans="1:10" ht="20.25" customHeight="1" x14ac:dyDescent="0.25">
      <c r="A25" s="154"/>
      <c r="B25" s="165"/>
      <c r="C25" s="2"/>
      <c r="D25" s="7"/>
      <c r="E25" s="2"/>
      <c r="F25" s="59"/>
      <c r="G25" s="70"/>
      <c r="H25" s="70"/>
      <c r="I25" s="70"/>
      <c r="J25" s="71"/>
    </row>
    <row r="26" spans="1:10" ht="20.25" customHeight="1" thickBot="1" x14ac:dyDescent="0.25">
      <c r="A26" s="78">
        <v>1</v>
      </c>
      <c r="B26" s="108" t="s">
        <v>18</v>
      </c>
      <c r="C26" s="37" t="s">
        <v>19</v>
      </c>
      <c r="D26" s="38">
        <v>3.0009999999999999</v>
      </c>
      <c r="E26" s="30">
        <v>3</v>
      </c>
      <c r="F26" s="55" t="s">
        <v>1</v>
      </c>
      <c r="G26" s="112"/>
      <c r="H26" s="112"/>
      <c r="I26" s="112"/>
      <c r="J26" s="113"/>
    </row>
    <row r="27" spans="1:10" s="6" customFormat="1" ht="20.25" customHeight="1" thickBot="1" x14ac:dyDescent="0.3">
      <c r="A27" s="79"/>
      <c r="B27" s="80" t="s">
        <v>119</v>
      </c>
      <c r="C27" s="9"/>
      <c r="D27" s="10">
        <f>SUM(D26)</f>
        <v>3.0009999999999999</v>
      </c>
      <c r="E27" s="3"/>
      <c r="F27" s="56"/>
      <c r="G27" s="52"/>
      <c r="H27" s="52"/>
      <c r="I27" s="52"/>
      <c r="J27" s="166"/>
    </row>
    <row r="28" spans="1:10" s="6" customFormat="1" ht="20.25" customHeight="1" x14ac:dyDescent="0.25">
      <c r="A28" s="154"/>
      <c r="B28" s="165"/>
      <c r="C28" s="11"/>
      <c r="D28" s="12"/>
      <c r="E28" s="2"/>
      <c r="F28" s="59"/>
      <c r="G28" s="73"/>
      <c r="H28" s="73"/>
      <c r="I28" s="73"/>
      <c r="J28" s="167"/>
    </row>
    <row r="29" spans="1:10" ht="20.25" customHeight="1" thickBot="1" x14ac:dyDescent="0.25">
      <c r="A29" s="78">
        <v>1</v>
      </c>
      <c r="B29" s="108" t="s">
        <v>20</v>
      </c>
      <c r="C29" s="30" t="s">
        <v>21</v>
      </c>
      <c r="D29" s="29">
        <v>18.001999999999999</v>
      </c>
      <c r="E29" s="30">
        <v>3</v>
      </c>
      <c r="F29" s="55" t="s">
        <v>1</v>
      </c>
      <c r="G29" s="150" t="s">
        <v>157</v>
      </c>
      <c r="H29" s="150" t="s">
        <v>158</v>
      </c>
      <c r="I29" s="112"/>
      <c r="J29" s="113"/>
    </row>
    <row r="30" spans="1:10" ht="20.25" customHeight="1" thickBot="1" x14ac:dyDescent="0.3">
      <c r="A30" s="79"/>
      <c r="B30" s="80" t="s">
        <v>119</v>
      </c>
      <c r="C30" s="3"/>
      <c r="D30" s="4">
        <f>SUM(D29)</f>
        <v>18.001999999999999</v>
      </c>
      <c r="E30" s="3"/>
      <c r="F30" s="56"/>
      <c r="G30" s="25"/>
      <c r="H30" s="25"/>
      <c r="I30" s="25"/>
      <c r="J30" s="26"/>
    </row>
    <row r="31" spans="1:10" ht="20.25" customHeight="1" x14ac:dyDescent="0.25">
      <c r="A31" s="153"/>
      <c r="B31" s="168"/>
      <c r="C31" s="8"/>
      <c r="D31" s="16"/>
      <c r="E31" s="8"/>
      <c r="F31" s="57"/>
      <c r="G31" s="70"/>
      <c r="H31" s="70"/>
      <c r="I31" s="70"/>
      <c r="J31" s="71"/>
    </row>
    <row r="32" spans="1:10" ht="20.25" customHeight="1" thickBot="1" x14ac:dyDescent="0.25">
      <c r="A32" s="78">
        <v>1</v>
      </c>
      <c r="B32" s="108" t="s">
        <v>22</v>
      </c>
      <c r="C32" s="30" t="s">
        <v>23</v>
      </c>
      <c r="D32" s="29">
        <v>11.996</v>
      </c>
      <c r="E32" s="30">
        <v>4</v>
      </c>
      <c r="F32" s="55" t="s">
        <v>1</v>
      </c>
      <c r="G32" s="150" t="s">
        <v>159</v>
      </c>
      <c r="H32" s="150" t="s">
        <v>160</v>
      </c>
      <c r="I32" s="112"/>
      <c r="J32" s="113"/>
    </row>
    <row r="33" spans="1:10" ht="20.25" customHeight="1" thickBot="1" x14ac:dyDescent="0.3">
      <c r="A33" s="79"/>
      <c r="B33" s="80" t="s">
        <v>119</v>
      </c>
      <c r="C33" s="3"/>
      <c r="D33" s="4">
        <f>SUM(D32)</f>
        <v>11.996</v>
      </c>
      <c r="E33" s="3"/>
      <c r="F33" s="56"/>
      <c r="G33" s="25"/>
      <c r="H33" s="25"/>
      <c r="I33" s="25"/>
      <c r="J33" s="26"/>
    </row>
    <row r="34" spans="1:10" ht="20.25" customHeight="1" x14ac:dyDescent="0.25">
      <c r="A34" s="153"/>
      <c r="B34" s="168"/>
      <c r="C34" s="8"/>
      <c r="D34" s="16"/>
      <c r="E34" s="8"/>
      <c r="F34" s="57"/>
      <c r="G34" s="70"/>
      <c r="H34" s="70"/>
      <c r="I34" s="70"/>
      <c r="J34" s="71"/>
    </row>
    <row r="35" spans="1:10" ht="20.25" customHeight="1" thickBot="1" x14ac:dyDescent="0.25">
      <c r="A35" s="78">
        <v>1</v>
      </c>
      <c r="B35" s="108" t="s">
        <v>24</v>
      </c>
      <c r="C35" s="30" t="s">
        <v>25</v>
      </c>
      <c r="D35" s="29">
        <v>14.553000000000001</v>
      </c>
      <c r="E35" s="30">
        <v>4</v>
      </c>
      <c r="F35" s="55" t="s">
        <v>1</v>
      </c>
      <c r="G35" s="150" t="s">
        <v>161</v>
      </c>
      <c r="H35" s="112"/>
      <c r="I35" s="112"/>
      <c r="J35" s="113"/>
    </row>
    <row r="36" spans="1:10" ht="20.25" customHeight="1" thickBot="1" x14ac:dyDescent="0.3">
      <c r="A36" s="79"/>
      <c r="B36" s="80" t="s">
        <v>119</v>
      </c>
      <c r="C36" s="3"/>
      <c r="D36" s="4">
        <f>SUM(D35)</f>
        <v>14.553000000000001</v>
      </c>
      <c r="E36" s="3"/>
      <c r="F36" s="56"/>
      <c r="G36" s="25"/>
      <c r="H36" s="25"/>
      <c r="I36" s="25"/>
      <c r="J36" s="26"/>
    </row>
    <row r="37" spans="1:10" ht="20.25" customHeight="1" x14ac:dyDescent="0.25">
      <c r="A37" s="154"/>
      <c r="B37" s="169"/>
      <c r="C37" s="2"/>
      <c r="D37" s="7"/>
      <c r="E37" s="2"/>
      <c r="F37" s="59"/>
      <c r="G37" s="82"/>
      <c r="H37" s="82"/>
      <c r="I37" s="82"/>
      <c r="J37" s="98"/>
    </row>
    <row r="38" spans="1:10" ht="20.25" customHeight="1" x14ac:dyDescent="0.2">
      <c r="A38" s="152">
        <v>1</v>
      </c>
      <c r="B38" s="170" t="s">
        <v>26</v>
      </c>
      <c r="C38" s="39" t="s">
        <v>27</v>
      </c>
      <c r="D38" s="27">
        <v>13.002000000000001</v>
      </c>
      <c r="E38" s="40">
        <v>3</v>
      </c>
      <c r="F38" s="61" t="s">
        <v>1</v>
      </c>
      <c r="G38" s="150" t="s">
        <v>162</v>
      </c>
      <c r="H38" s="111"/>
      <c r="I38" s="111"/>
      <c r="J38" s="161"/>
    </row>
    <row r="39" spans="1:10" ht="20.25" customHeight="1" x14ac:dyDescent="0.2">
      <c r="A39" s="152">
        <v>2</v>
      </c>
      <c r="B39" s="170" t="s">
        <v>26</v>
      </c>
      <c r="C39" s="39" t="s">
        <v>28</v>
      </c>
      <c r="D39" s="27">
        <v>10.002000000000001</v>
      </c>
      <c r="E39" s="40">
        <v>3</v>
      </c>
      <c r="F39" s="61" t="s">
        <v>1</v>
      </c>
      <c r="G39" s="150" t="s">
        <v>162</v>
      </c>
      <c r="H39" s="111"/>
      <c r="I39" s="111"/>
      <c r="J39" s="161"/>
    </row>
    <row r="40" spans="1:10" ht="20.25" customHeight="1" x14ac:dyDescent="0.2">
      <c r="A40" s="152">
        <v>3</v>
      </c>
      <c r="B40" s="170" t="s">
        <v>26</v>
      </c>
      <c r="C40" s="39" t="s">
        <v>29</v>
      </c>
      <c r="D40" s="27">
        <v>10.002000000000001</v>
      </c>
      <c r="E40" s="40">
        <v>3</v>
      </c>
      <c r="F40" s="61" t="s">
        <v>1</v>
      </c>
      <c r="G40" s="150" t="s">
        <v>162</v>
      </c>
      <c r="H40" s="111"/>
      <c r="I40" s="111"/>
      <c r="J40" s="161"/>
    </row>
    <row r="41" spans="1:10" ht="20.25" customHeight="1" thickBot="1" x14ac:dyDescent="0.25">
      <c r="A41" s="78">
        <v>4</v>
      </c>
      <c r="B41" s="171" t="s">
        <v>26</v>
      </c>
      <c r="C41" s="41" t="s">
        <v>30</v>
      </c>
      <c r="D41" s="41">
        <v>3.2730000000000001</v>
      </c>
      <c r="E41" s="41">
        <v>3</v>
      </c>
      <c r="F41" s="62" t="s">
        <v>1</v>
      </c>
      <c r="G41" s="112"/>
      <c r="H41" s="112"/>
      <c r="I41" s="112"/>
      <c r="J41" s="113"/>
    </row>
    <row r="42" spans="1:10" ht="20.25" customHeight="1" thickBot="1" x14ac:dyDescent="0.3">
      <c r="A42" s="79"/>
      <c r="B42" s="80" t="s">
        <v>119</v>
      </c>
      <c r="C42" s="13"/>
      <c r="D42" s="14">
        <f>SUM(D38:D41)</f>
        <v>36.279000000000003</v>
      </c>
      <c r="E42" s="13"/>
      <c r="F42" s="63"/>
      <c r="G42" s="25"/>
      <c r="H42" s="25"/>
      <c r="I42" s="25"/>
      <c r="J42" s="26"/>
    </row>
    <row r="43" spans="1:10" ht="20.25" customHeight="1" x14ac:dyDescent="0.25">
      <c r="A43" s="154"/>
      <c r="B43" s="172"/>
      <c r="C43" s="74"/>
      <c r="D43" s="75"/>
      <c r="E43" s="74"/>
      <c r="F43" s="76"/>
      <c r="G43" s="70"/>
      <c r="H43" s="70"/>
      <c r="I43" s="70"/>
      <c r="J43" s="71"/>
    </row>
    <row r="44" spans="1:10" ht="20.25" customHeight="1" x14ac:dyDescent="0.2">
      <c r="A44" s="152">
        <v>1</v>
      </c>
      <c r="B44" s="164" t="s">
        <v>31</v>
      </c>
      <c r="C44" s="5" t="s">
        <v>32</v>
      </c>
      <c r="D44" s="33">
        <v>22.001000000000001</v>
      </c>
      <c r="E44" s="5">
        <v>3</v>
      </c>
      <c r="F44" s="58" t="s">
        <v>1</v>
      </c>
      <c r="G44" s="150" t="s">
        <v>163</v>
      </c>
      <c r="H44" s="150" t="s">
        <v>164</v>
      </c>
      <c r="I44" s="111" t="s">
        <v>165</v>
      </c>
      <c r="J44" s="161"/>
    </row>
    <row r="45" spans="1:10" ht="20.25" customHeight="1" x14ac:dyDescent="0.2">
      <c r="A45" s="152">
        <v>2</v>
      </c>
      <c r="B45" s="164" t="s">
        <v>31</v>
      </c>
      <c r="C45" s="34" t="s">
        <v>33</v>
      </c>
      <c r="D45" s="35">
        <v>23.577999999999999</v>
      </c>
      <c r="E45" s="34">
        <v>3</v>
      </c>
      <c r="F45" s="60" t="s">
        <v>1</v>
      </c>
      <c r="G45" s="150" t="s">
        <v>166</v>
      </c>
      <c r="H45" s="111"/>
      <c r="I45" s="111"/>
      <c r="J45" s="161"/>
    </row>
    <row r="46" spans="1:10" ht="20.25" customHeight="1" x14ac:dyDescent="0.2">
      <c r="A46" s="152">
        <v>3</v>
      </c>
      <c r="B46" s="164" t="s">
        <v>31</v>
      </c>
      <c r="C46" s="34" t="s">
        <v>34</v>
      </c>
      <c r="D46" s="35">
        <v>16</v>
      </c>
      <c r="E46" s="34">
        <v>3</v>
      </c>
      <c r="F46" s="60" t="s">
        <v>1</v>
      </c>
      <c r="G46" s="150" t="s">
        <v>166</v>
      </c>
      <c r="H46" s="111"/>
      <c r="I46" s="111"/>
      <c r="J46" s="161"/>
    </row>
    <row r="47" spans="1:10" ht="20.25" customHeight="1" thickBot="1" x14ac:dyDescent="0.25">
      <c r="A47" s="78">
        <v>4</v>
      </c>
      <c r="B47" s="108" t="s">
        <v>31</v>
      </c>
      <c r="C47" s="37" t="s">
        <v>35</v>
      </c>
      <c r="D47" s="38">
        <v>15</v>
      </c>
      <c r="E47" s="46">
        <v>3</v>
      </c>
      <c r="F47" s="68" t="s">
        <v>1</v>
      </c>
      <c r="G47" s="150" t="s">
        <v>167</v>
      </c>
      <c r="H47" s="112"/>
      <c r="I47" s="112"/>
      <c r="J47" s="113"/>
    </row>
    <row r="48" spans="1:10" ht="20.25" customHeight="1" thickBot="1" x14ac:dyDescent="0.3">
      <c r="A48" s="79"/>
      <c r="B48" s="80" t="s">
        <v>119</v>
      </c>
      <c r="C48" s="9"/>
      <c r="D48" s="10">
        <f>SUM(D44:D47)</f>
        <v>76.579000000000008</v>
      </c>
      <c r="E48" s="23"/>
      <c r="F48" s="64"/>
      <c r="G48" s="25"/>
      <c r="H48" s="25"/>
      <c r="I48" s="25"/>
      <c r="J48" s="26"/>
    </row>
    <row r="49" spans="1:10" ht="20.25" customHeight="1" x14ac:dyDescent="0.25">
      <c r="A49" s="153"/>
      <c r="B49" s="168"/>
      <c r="C49" s="42"/>
      <c r="D49" s="43"/>
      <c r="E49" s="21"/>
      <c r="F49" s="65"/>
      <c r="G49" s="70"/>
      <c r="H49" s="70"/>
      <c r="I49" s="70"/>
      <c r="J49" s="71"/>
    </row>
    <row r="50" spans="1:10" ht="20.25" customHeight="1" thickBot="1" x14ac:dyDescent="0.25">
      <c r="A50" s="78">
        <v>1</v>
      </c>
      <c r="B50" s="108" t="s">
        <v>36</v>
      </c>
      <c r="C50" s="30" t="s">
        <v>37</v>
      </c>
      <c r="D50" s="29">
        <v>19.998999999999999</v>
      </c>
      <c r="E50" s="30">
        <v>4</v>
      </c>
      <c r="F50" s="55" t="s">
        <v>1</v>
      </c>
      <c r="G50" s="150" t="s">
        <v>168</v>
      </c>
      <c r="H50" s="150" t="s">
        <v>169</v>
      </c>
      <c r="I50" s="112"/>
      <c r="J50" s="113"/>
    </row>
    <row r="51" spans="1:10" ht="20.25" customHeight="1" thickBot="1" x14ac:dyDescent="0.3">
      <c r="A51" s="79"/>
      <c r="B51" s="80" t="s">
        <v>119</v>
      </c>
      <c r="C51" s="3"/>
      <c r="D51" s="4">
        <f>SUM(D50)</f>
        <v>19.998999999999999</v>
      </c>
      <c r="E51" s="3"/>
      <c r="F51" s="56"/>
      <c r="G51" s="25"/>
      <c r="H51" s="25"/>
      <c r="I51" s="25"/>
      <c r="J51" s="26"/>
    </row>
    <row r="52" spans="1:10" ht="20.25" customHeight="1" x14ac:dyDescent="0.25">
      <c r="A52" s="155"/>
      <c r="B52" s="168"/>
      <c r="C52" s="8"/>
      <c r="D52" s="16"/>
      <c r="E52" s="8"/>
      <c r="F52" s="8"/>
      <c r="G52" s="70"/>
      <c r="H52" s="70"/>
      <c r="I52" s="70"/>
      <c r="J52" s="71"/>
    </row>
    <row r="53" spans="1:10" ht="20.25" customHeight="1" x14ac:dyDescent="0.2">
      <c r="A53" s="156">
        <v>1</v>
      </c>
      <c r="B53" s="164" t="s">
        <v>38</v>
      </c>
      <c r="C53" s="5" t="s">
        <v>39</v>
      </c>
      <c r="D53" s="33">
        <v>12.329000000000001</v>
      </c>
      <c r="E53" s="5">
        <v>4</v>
      </c>
      <c r="F53" s="5" t="s">
        <v>1</v>
      </c>
      <c r="H53" s="111"/>
      <c r="I53" s="111"/>
      <c r="J53" s="161"/>
    </row>
    <row r="54" spans="1:10" ht="20.25" customHeight="1" x14ac:dyDescent="0.2">
      <c r="A54" s="156">
        <v>2</v>
      </c>
      <c r="B54" s="164" t="s">
        <v>38</v>
      </c>
      <c r="C54" s="5" t="s">
        <v>40</v>
      </c>
      <c r="D54" s="33">
        <v>12.33</v>
      </c>
      <c r="E54" s="5">
        <v>4</v>
      </c>
      <c r="F54" s="5" t="s">
        <v>1</v>
      </c>
      <c r="G54" s="150" t="s">
        <v>170</v>
      </c>
      <c r="H54" s="111"/>
      <c r="I54" s="111"/>
      <c r="J54" s="161"/>
    </row>
    <row r="55" spans="1:10" ht="20.25" customHeight="1" x14ac:dyDescent="0.2">
      <c r="A55" s="156">
        <v>3</v>
      </c>
      <c r="B55" s="164" t="s">
        <v>38</v>
      </c>
      <c r="C55" s="5" t="s">
        <v>41</v>
      </c>
      <c r="D55" s="33">
        <v>16.667000000000002</v>
      </c>
      <c r="E55" s="5">
        <v>3.4</v>
      </c>
      <c r="F55" s="5" t="s">
        <v>1</v>
      </c>
      <c r="G55" s="150" t="s">
        <v>171</v>
      </c>
      <c r="H55" s="111"/>
      <c r="I55" s="111"/>
      <c r="J55" s="161"/>
    </row>
    <row r="56" spans="1:10" ht="20.25" customHeight="1" x14ac:dyDescent="0.2">
      <c r="A56" s="156">
        <v>4</v>
      </c>
      <c r="B56" s="164" t="s">
        <v>38</v>
      </c>
      <c r="C56" s="5" t="s">
        <v>42</v>
      </c>
      <c r="D56" s="33">
        <v>15.005000000000001</v>
      </c>
      <c r="E56" s="5">
        <v>3</v>
      </c>
      <c r="F56" s="5" t="s">
        <v>1</v>
      </c>
      <c r="G56" s="150" t="s">
        <v>171</v>
      </c>
      <c r="H56" s="111"/>
      <c r="I56" s="111"/>
      <c r="J56" s="161"/>
    </row>
    <row r="57" spans="1:10" ht="20.25" customHeight="1" thickBot="1" x14ac:dyDescent="0.25">
      <c r="A57" s="157">
        <v>5</v>
      </c>
      <c r="B57" s="108" t="s">
        <v>38</v>
      </c>
      <c r="C57" s="30" t="s">
        <v>43</v>
      </c>
      <c r="D57" s="29">
        <v>111.194</v>
      </c>
      <c r="E57" s="30">
        <v>3</v>
      </c>
      <c r="F57" s="30" t="s">
        <v>1</v>
      </c>
      <c r="G57" s="150" t="s">
        <v>171</v>
      </c>
      <c r="H57" s="150" t="s">
        <v>172</v>
      </c>
      <c r="I57" s="112"/>
      <c r="J57" s="113"/>
    </row>
    <row r="58" spans="1:10" ht="20.25" customHeight="1" thickBot="1" x14ac:dyDescent="0.3">
      <c r="A58" s="79"/>
      <c r="B58" s="80" t="s">
        <v>119</v>
      </c>
      <c r="C58" s="3"/>
      <c r="D58" s="4">
        <f>SUM(D53:D57)</f>
        <v>167.52500000000001</v>
      </c>
      <c r="E58" s="3"/>
      <c r="F58" s="56"/>
      <c r="G58" s="25"/>
      <c r="H58" s="25"/>
      <c r="I58" s="25"/>
      <c r="J58" s="26"/>
    </row>
    <row r="59" spans="1:10" ht="20.25" customHeight="1" x14ac:dyDescent="0.25">
      <c r="A59" s="153"/>
      <c r="B59" s="163"/>
      <c r="C59" s="8"/>
      <c r="D59" s="16"/>
      <c r="E59" s="8"/>
      <c r="F59" s="57"/>
      <c r="G59" s="70"/>
      <c r="H59" s="70"/>
      <c r="I59" s="70"/>
      <c r="J59" s="71"/>
    </row>
    <row r="60" spans="1:10" ht="20.25" customHeight="1" x14ac:dyDescent="0.2">
      <c r="A60" s="152">
        <v>1</v>
      </c>
      <c r="B60" s="164" t="s">
        <v>44</v>
      </c>
      <c r="C60" s="34" t="s">
        <v>45</v>
      </c>
      <c r="D60" s="35">
        <v>16.001999999999999</v>
      </c>
      <c r="E60" s="34">
        <v>3</v>
      </c>
      <c r="F60" s="60" t="s">
        <v>1</v>
      </c>
      <c r="G60" s="111"/>
      <c r="H60" s="111"/>
      <c r="I60" s="111"/>
      <c r="J60" s="161"/>
    </row>
    <row r="61" spans="1:10" ht="20.25" customHeight="1" x14ac:dyDescent="0.2">
      <c r="A61" s="152">
        <v>2</v>
      </c>
      <c r="B61" s="164" t="s">
        <v>44</v>
      </c>
      <c r="C61" s="34" t="s">
        <v>46</v>
      </c>
      <c r="D61" s="35">
        <v>29.994</v>
      </c>
      <c r="E61" s="34">
        <v>4</v>
      </c>
      <c r="F61" s="60" t="s">
        <v>1</v>
      </c>
      <c r="G61" s="111"/>
      <c r="H61" s="111"/>
      <c r="I61" s="111"/>
      <c r="J61" s="161"/>
    </row>
    <row r="62" spans="1:10" ht="20.25" customHeight="1" x14ac:dyDescent="0.2">
      <c r="A62" s="152">
        <v>3</v>
      </c>
      <c r="B62" s="164" t="s">
        <v>44</v>
      </c>
      <c r="C62" s="34" t="s">
        <v>47</v>
      </c>
      <c r="D62" s="35">
        <v>13.002000000000001</v>
      </c>
      <c r="E62" s="34">
        <v>3</v>
      </c>
      <c r="F62" s="60" t="s">
        <v>1</v>
      </c>
      <c r="G62" s="111"/>
      <c r="H62" s="111"/>
      <c r="I62" s="111"/>
      <c r="J62" s="161"/>
    </row>
    <row r="63" spans="1:10" ht="20.25" customHeight="1" x14ac:dyDescent="0.2">
      <c r="A63" s="152">
        <v>4</v>
      </c>
      <c r="B63" s="164" t="s">
        <v>44</v>
      </c>
      <c r="C63" s="5" t="s">
        <v>48</v>
      </c>
      <c r="D63" s="33">
        <v>4.9139999999999997</v>
      </c>
      <c r="E63" s="5">
        <v>4</v>
      </c>
      <c r="F63" s="58" t="s">
        <v>1</v>
      </c>
      <c r="G63" s="111"/>
      <c r="H63" s="111"/>
      <c r="I63" s="111"/>
      <c r="J63" s="161"/>
    </row>
    <row r="64" spans="1:10" ht="20.25" customHeight="1" x14ac:dyDescent="0.2">
      <c r="A64" s="156">
        <v>5</v>
      </c>
      <c r="B64" s="164" t="s">
        <v>44</v>
      </c>
      <c r="C64" s="34" t="s">
        <v>49</v>
      </c>
      <c r="D64" s="35">
        <v>5.6</v>
      </c>
      <c r="E64" s="34">
        <v>3</v>
      </c>
      <c r="F64" s="60" t="s">
        <v>1</v>
      </c>
      <c r="G64" s="111"/>
      <c r="H64" s="111"/>
      <c r="I64" s="111"/>
      <c r="J64" s="161"/>
    </row>
    <row r="65" spans="1:10" ht="20.25" customHeight="1" x14ac:dyDescent="0.2">
      <c r="A65" s="156">
        <v>6</v>
      </c>
      <c r="B65" s="164" t="s">
        <v>44</v>
      </c>
      <c r="C65" s="34" t="s">
        <v>50</v>
      </c>
      <c r="D65" s="35">
        <v>20.001999999999999</v>
      </c>
      <c r="E65" s="34">
        <v>3</v>
      </c>
      <c r="F65" s="60" t="s">
        <v>1</v>
      </c>
      <c r="G65" s="111"/>
      <c r="H65" s="111"/>
      <c r="I65" s="111"/>
      <c r="J65" s="161"/>
    </row>
    <row r="66" spans="1:10" ht="20.25" customHeight="1" x14ac:dyDescent="0.2">
      <c r="A66" s="156">
        <v>7</v>
      </c>
      <c r="B66" s="164" t="s">
        <v>44</v>
      </c>
      <c r="C66" s="34" t="s">
        <v>51</v>
      </c>
      <c r="D66" s="35">
        <v>18.001000000000001</v>
      </c>
      <c r="E66" s="34">
        <v>4</v>
      </c>
      <c r="F66" s="60" t="s">
        <v>1</v>
      </c>
      <c r="G66" s="111"/>
      <c r="H66" s="111"/>
      <c r="I66" s="111"/>
      <c r="J66" s="161"/>
    </row>
    <row r="67" spans="1:10" ht="20.25" customHeight="1" thickBot="1" x14ac:dyDescent="0.25">
      <c r="A67" s="78">
        <v>8</v>
      </c>
      <c r="B67" s="108" t="s">
        <v>44</v>
      </c>
      <c r="C67" s="114" t="s">
        <v>52</v>
      </c>
      <c r="D67" s="44">
        <v>3</v>
      </c>
      <c r="E67" s="114">
        <v>4</v>
      </c>
      <c r="F67" s="115" t="s">
        <v>1</v>
      </c>
      <c r="G67" s="112"/>
      <c r="H67" s="112"/>
      <c r="I67" s="112"/>
      <c r="J67" s="113"/>
    </row>
    <row r="68" spans="1:10" ht="20.25" customHeight="1" thickBot="1" x14ac:dyDescent="0.3">
      <c r="A68" s="79"/>
      <c r="B68" s="80" t="s">
        <v>119</v>
      </c>
      <c r="C68" s="19"/>
      <c r="D68" s="20">
        <f>SUM(D60:D67)</f>
        <v>110.515</v>
      </c>
      <c r="E68" s="19"/>
      <c r="F68" s="66"/>
      <c r="G68" s="25"/>
      <c r="H68" s="25"/>
      <c r="I68" s="25"/>
      <c r="J68" s="26"/>
    </row>
    <row r="69" spans="1:10" ht="20.25" customHeight="1" x14ac:dyDescent="0.25">
      <c r="A69" s="81"/>
      <c r="B69" s="169"/>
      <c r="C69" s="17"/>
      <c r="D69" s="18"/>
      <c r="E69" s="17"/>
      <c r="F69" s="67"/>
      <c r="G69" s="82"/>
      <c r="H69" s="82"/>
      <c r="I69" s="82"/>
      <c r="J69" s="98"/>
    </row>
    <row r="70" spans="1:10" ht="20.25" customHeight="1" x14ac:dyDescent="0.2">
      <c r="A70" s="156">
        <v>1</v>
      </c>
      <c r="B70" s="164" t="s">
        <v>55</v>
      </c>
      <c r="C70" s="5" t="s">
        <v>56</v>
      </c>
      <c r="D70" s="35">
        <v>11.003</v>
      </c>
      <c r="E70" s="34">
        <v>3</v>
      </c>
      <c r="F70" s="34" t="s">
        <v>1</v>
      </c>
      <c r="G70" s="150" t="s">
        <v>173</v>
      </c>
      <c r="H70" s="111"/>
      <c r="I70" s="111"/>
      <c r="J70" s="161"/>
    </row>
    <row r="71" spans="1:10" ht="20.25" customHeight="1" x14ac:dyDescent="0.2">
      <c r="A71" s="156">
        <v>2</v>
      </c>
      <c r="B71" s="164" t="s">
        <v>55</v>
      </c>
      <c r="C71" s="34" t="s">
        <v>57</v>
      </c>
      <c r="D71" s="35">
        <v>60.003</v>
      </c>
      <c r="E71" s="34">
        <v>3</v>
      </c>
      <c r="F71" s="34" t="s">
        <v>1</v>
      </c>
      <c r="G71" s="150" t="s">
        <v>173</v>
      </c>
      <c r="H71" s="111"/>
      <c r="I71" s="111"/>
      <c r="J71" s="161"/>
    </row>
    <row r="72" spans="1:10" ht="20.25" customHeight="1" x14ac:dyDescent="0.2">
      <c r="A72" s="156">
        <v>3</v>
      </c>
      <c r="B72" s="164" t="s">
        <v>55</v>
      </c>
      <c r="C72" s="34" t="s">
        <v>124</v>
      </c>
      <c r="D72" s="35">
        <v>20.129000000000001</v>
      </c>
      <c r="E72" s="34">
        <v>3</v>
      </c>
      <c r="F72" s="34" t="s">
        <v>1</v>
      </c>
      <c r="G72" s="150" t="s">
        <v>173</v>
      </c>
      <c r="H72" s="111"/>
      <c r="I72" s="111"/>
      <c r="J72" s="161"/>
    </row>
    <row r="73" spans="1:10" ht="20.25" customHeight="1" x14ac:dyDescent="0.2">
      <c r="A73" s="156">
        <v>4</v>
      </c>
      <c r="B73" s="164" t="s">
        <v>55</v>
      </c>
      <c r="C73" s="34" t="s">
        <v>125</v>
      </c>
      <c r="D73" s="35">
        <v>21.003</v>
      </c>
      <c r="E73" s="34">
        <v>3</v>
      </c>
      <c r="F73" s="34" t="s">
        <v>1</v>
      </c>
      <c r="G73" s="150" t="s">
        <v>173</v>
      </c>
      <c r="H73" s="111"/>
      <c r="I73" s="111"/>
      <c r="J73" s="161"/>
    </row>
    <row r="74" spans="1:10" ht="20.25" customHeight="1" x14ac:dyDescent="0.2">
      <c r="A74" s="156">
        <v>5</v>
      </c>
      <c r="B74" s="164" t="s">
        <v>55</v>
      </c>
      <c r="C74" s="34" t="s">
        <v>58</v>
      </c>
      <c r="D74" s="35">
        <v>13.436</v>
      </c>
      <c r="E74" s="34">
        <v>3</v>
      </c>
      <c r="F74" s="34" t="s">
        <v>1</v>
      </c>
      <c r="G74" s="150" t="s">
        <v>174</v>
      </c>
      <c r="H74" s="111"/>
      <c r="I74" s="111"/>
      <c r="J74" s="161"/>
    </row>
    <row r="75" spans="1:10" ht="20.25" customHeight="1" x14ac:dyDescent="0.2">
      <c r="A75" s="156">
        <v>6</v>
      </c>
      <c r="B75" s="164" t="s">
        <v>55</v>
      </c>
      <c r="C75" s="34" t="s">
        <v>59</v>
      </c>
      <c r="D75" s="35">
        <v>26.007000000000001</v>
      </c>
      <c r="E75" s="34">
        <v>3</v>
      </c>
      <c r="F75" s="34" t="s">
        <v>1</v>
      </c>
      <c r="G75" s="150" t="s">
        <v>173</v>
      </c>
      <c r="H75" s="111"/>
      <c r="I75" s="111"/>
      <c r="J75" s="161"/>
    </row>
    <row r="76" spans="1:10" ht="20.25" customHeight="1" x14ac:dyDescent="0.2">
      <c r="A76" s="152">
        <v>7</v>
      </c>
      <c r="B76" s="164" t="s">
        <v>55</v>
      </c>
      <c r="C76" s="34" t="s">
        <v>60</v>
      </c>
      <c r="D76" s="35">
        <v>10.003</v>
      </c>
      <c r="E76" s="34">
        <v>3</v>
      </c>
      <c r="F76" s="60" t="s">
        <v>1</v>
      </c>
      <c r="G76" s="150" t="s">
        <v>173</v>
      </c>
      <c r="H76" s="111"/>
      <c r="I76" s="111"/>
      <c r="J76" s="161"/>
    </row>
    <row r="77" spans="1:10" ht="20.25" customHeight="1" x14ac:dyDescent="0.2">
      <c r="A77" s="152">
        <v>8</v>
      </c>
      <c r="B77" s="164" t="s">
        <v>55</v>
      </c>
      <c r="C77" s="34" t="s">
        <v>61</v>
      </c>
      <c r="D77" s="35">
        <v>20.003</v>
      </c>
      <c r="E77" s="34">
        <v>3</v>
      </c>
      <c r="F77" s="60" t="s">
        <v>1</v>
      </c>
      <c r="G77" s="150" t="s">
        <v>173</v>
      </c>
      <c r="H77" s="111"/>
      <c r="I77" s="111"/>
      <c r="J77" s="161"/>
    </row>
    <row r="78" spans="1:10" ht="20.25" customHeight="1" x14ac:dyDescent="0.2">
      <c r="A78" s="152">
        <v>9</v>
      </c>
      <c r="B78" s="164" t="s">
        <v>55</v>
      </c>
      <c r="C78" s="34" t="s">
        <v>62</v>
      </c>
      <c r="D78" s="35">
        <v>19.003</v>
      </c>
      <c r="E78" s="34">
        <v>3</v>
      </c>
      <c r="F78" s="60" t="s">
        <v>1</v>
      </c>
      <c r="G78" s="150" t="s">
        <v>174</v>
      </c>
      <c r="H78" s="111"/>
      <c r="I78" s="111"/>
      <c r="J78" s="161"/>
    </row>
    <row r="79" spans="1:10" ht="20.25" customHeight="1" thickBot="1" x14ac:dyDescent="0.25">
      <c r="A79" s="78">
        <v>10</v>
      </c>
      <c r="B79" s="108" t="s">
        <v>55</v>
      </c>
      <c r="C79" s="46" t="s">
        <v>63</v>
      </c>
      <c r="D79" s="47">
        <v>12.002000000000001</v>
      </c>
      <c r="E79" s="46">
        <v>3</v>
      </c>
      <c r="F79" s="68" t="s">
        <v>1</v>
      </c>
      <c r="G79" s="150" t="s">
        <v>173</v>
      </c>
      <c r="H79" s="112"/>
      <c r="I79" s="112"/>
      <c r="J79" s="113"/>
    </row>
    <row r="80" spans="1:10" ht="20.25" customHeight="1" thickBot="1" x14ac:dyDescent="0.3">
      <c r="A80" s="79"/>
      <c r="B80" s="80" t="s">
        <v>119</v>
      </c>
      <c r="C80" s="23"/>
      <c r="D80" s="24">
        <f>SUM(D70:D79)</f>
        <v>212.59199999999998</v>
      </c>
      <c r="E80" s="23"/>
      <c r="F80" s="64"/>
      <c r="G80" s="25"/>
      <c r="H80" s="25"/>
      <c r="I80" s="25"/>
      <c r="J80" s="26"/>
    </row>
    <row r="81" spans="1:10" ht="20.25" customHeight="1" x14ac:dyDescent="0.25">
      <c r="A81" s="153"/>
      <c r="B81" s="168"/>
      <c r="C81" s="21"/>
      <c r="D81" s="22"/>
      <c r="E81" s="21"/>
      <c r="F81" s="65"/>
      <c r="G81" s="70"/>
      <c r="H81" s="70"/>
      <c r="I81" s="70"/>
      <c r="J81" s="71"/>
    </row>
    <row r="82" spans="1:10" ht="20.25" customHeight="1" x14ac:dyDescent="0.2">
      <c r="A82" s="152">
        <v>1</v>
      </c>
      <c r="B82" s="164" t="s">
        <v>64</v>
      </c>
      <c r="C82" s="5" t="s">
        <v>65</v>
      </c>
      <c r="D82" s="33">
        <v>25.338999999999999</v>
      </c>
      <c r="E82" s="5">
        <v>3</v>
      </c>
      <c r="F82" s="58" t="s">
        <v>1</v>
      </c>
      <c r="G82" s="111"/>
      <c r="H82" s="111"/>
      <c r="I82" s="111"/>
      <c r="J82" s="161"/>
    </row>
    <row r="83" spans="1:10" ht="20.25" customHeight="1" x14ac:dyDescent="0.2">
      <c r="A83" s="152">
        <v>2</v>
      </c>
      <c r="B83" s="164" t="s">
        <v>64</v>
      </c>
      <c r="C83" s="5" t="s">
        <v>66</v>
      </c>
      <c r="D83" s="33">
        <v>14.138999999999999</v>
      </c>
      <c r="E83" s="5">
        <v>3</v>
      </c>
      <c r="F83" s="58" t="s">
        <v>1</v>
      </c>
      <c r="G83" s="111"/>
      <c r="H83" s="111"/>
      <c r="I83" s="111"/>
      <c r="J83" s="161"/>
    </row>
    <row r="84" spans="1:10" ht="20.25" customHeight="1" thickBot="1" x14ac:dyDescent="0.25">
      <c r="A84" s="78">
        <v>3</v>
      </c>
      <c r="B84" s="108" t="s">
        <v>64</v>
      </c>
      <c r="C84" s="30" t="s">
        <v>67</v>
      </c>
      <c r="D84" s="29">
        <v>12.488</v>
      </c>
      <c r="E84" s="30">
        <v>3</v>
      </c>
      <c r="F84" s="55" t="s">
        <v>1</v>
      </c>
      <c r="G84" s="112"/>
      <c r="H84" s="112"/>
      <c r="I84" s="112"/>
      <c r="J84" s="113"/>
    </row>
    <row r="85" spans="1:10" s="6" customFormat="1" ht="20.25" customHeight="1" thickBot="1" x14ac:dyDescent="0.3">
      <c r="A85" s="79"/>
      <c r="B85" s="80" t="s">
        <v>119</v>
      </c>
      <c r="C85" s="3"/>
      <c r="D85" s="4">
        <f>SUM(D82:D84)</f>
        <v>51.965999999999994</v>
      </c>
      <c r="E85" s="3"/>
      <c r="F85" s="56"/>
      <c r="G85" s="52"/>
      <c r="H85" s="52"/>
      <c r="I85" s="52"/>
      <c r="J85" s="166"/>
    </row>
    <row r="86" spans="1:10" s="6" customFormat="1" ht="20.25" customHeight="1" thickBot="1" x14ac:dyDescent="0.3">
      <c r="A86" s="154"/>
      <c r="B86" s="165"/>
      <c r="C86" s="2"/>
      <c r="D86" s="7"/>
      <c r="E86" s="2"/>
      <c r="F86" s="59"/>
      <c r="G86" s="174"/>
      <c r="H86" s="174"/>
      <c r="I86" s="174"/>
      <c r="J86" s="175"/>
    </row>
    <row r="87" spans="1:10" ht="20.25" customHeight="1" x14ac:dyDescent="0.2">
      <c r="A87" s="176">
        <v>1</v>
      </c>
      <c r="B87" s="177" t="s">
        <v>68</v>
      </c>
      <c r="C87" s="178" t="s">
        <v>69</v>
      </c>
      <c r="D87" s="179">
        <v>11.742000000000001</v>
      </c>
      <c r="E87" s="178">
        <v>3</v>
      </c>
      <c r="F87" s="178" t="s">
        <v>1</v>
      </c>
      <c r="G87" s="150" t="s">
        <v>175</v>
      </c>
      <c r="H87" s="180"/>
      <c r="I87" s="180"/>
      <c r="J87" s="181"/>
    </row>
    <row r="88" spans="1:10" s="6" customFormat="1" ht="20.25" customHeight="1" thickBot="1" x14ac:dyDescent="0.25">
      <c r="A88" s="182">
        <v>2</v>
      </c>
      <c r="B88" s="183" t="s">
        <v>68</v>
      </c>
      <c r="C88" s="184" t="s">
        <v>122</v>
      </c>
      <c r="D88" s="185">
        <v>15.000999999999999</v>
      </c>
      <c r="E88" s="184">
        <v>3</v>
      </c>
      <c r="F88" s="186" t="s">
        <v>1</v>
      </c>
      <c r="G88" s="187"/>
      <c r="H88" s="188"/>
      <c r="I88" s="188"/>
      <c r="J88" s="189"/>
    </row>
    <row r="89" spans="1:10" ht="20.25" customHeight="1" thickBot="1" x14ac:dyDescent="0.3">
      <c r="A89" s="79"/>
      <c r="B89" s="80" t="s">
        <v>119</v>
      </c>
      <c r="C89" s="3"/>
      <c r="D89" s="4">
        <f>SUM(D87:D88)</f>
        <v>26.743000000000002</v>
      </c>
      <c r="E89" s="3"/>
      <c r="F89" s="56"/>
      <c r="G89" s="25"/>
      <c r="H89" s="25"/>
      <c r="I89" s="25"/>
      <c r="J89" s="26"/>
    </row>
    <row r="90" spans="1:10" ht="20.25" customHeight="1" x14ac:dyDescent="0.25">
      <c r="A90" s="153"/>
      <c r="B90" s="168"/>
      <c r="C90" s="8"/>
      <c r="D90" s="16"/>
      <c r="E90" s="8"/>
      <c r="F90" s="57"/>
      <c r="G90" s="70"/>
      <c r="H90" s="70"/>
      <c r="I90" s="70"/>
      <c r="J90" s="71"/>
    </row>
    <row r="91" spans="1:10" ht="20.25" customHeight="1" thickBot="1" x14ac:dyDescent="0.25">
      <c r="A91" s="78">
        <v>1</v>
      </c>
      <c r="B91" s="108" t="s">
        <v>70</v>
      </c>
      <c r="C91" s="30" t="s">
        <v>71</v>
      </c>
      <c r="D91" s="29">
        <v>6.3419999999999996</v>
      </c>
      <c r="E91" s="30">
        <v>4</v>
      </c>
      <c r="F91" s="55" t="s">
        <v>1</v>
      </c>
      <c r="G91" s="112"/>
      <c r="H91" s="112"/>
      <c r="I91" s="112"/>
      <c r="J91" s="113"/>
    </row>
    <row r="92" spans="1:10" ht="20.25" customHeight="1" thickBot="1" x14ac:dyDescent="0.3">
      <c r="A92" s="79"/>
      <c r="B92" s="80" t="s">
        <v>119</v>
      </c>
      <c r="C92" s="3"/>
      <c r="D92" s="4">
        <f>SUM(D91)</f>
        <v>6.3419999999999996</v>
      </c>
      <c r="E92" s="3"/>
      <c r="F92" s="56"/>
      <c r="G92" s="25"/>
      <c r="H92" s="25"/>
      <c r="I92" s="25"/>
      <c r="J92" s="26"/>
    </row>
    <row r="93" spans="1:10" ht="20.25" customHeight="1" x14ac:dyDescent="0.25">
      <c r="A93" s="153"/>
      <c r="B93" s="168"/>
      <c r="C93" s="8"/>
      <c r="D93" s="16"/>
      <c r="E93" s="8"/>
      <c r="F93" s="57"/>
      <c r="G93" s="70"/>
      <c r="H93" s="70"/>
      <c r="I93" s="70"/>
      <c r="J93" s="71"/>
    </row>
    <row r="94" spans="1:10" ht="20.25" customHeight="1" x14ac:dyDescent="0.2">
      <c r="A94" s="152">
        <v>1</v>
      </c>
      <c r="B94" s="164" t="s">
        <v>72</v>
      </c>
      <c r="C94" s="5" t="s">
        <v>73</v>
      </c>
      <c r="D94" s="33">
        <v>27.2</v>
      </c>
      <c r="E94" s="5">
        <v>3</v>
      </c>
      <c r="F94" s="58" t="s">
        <v>1</v>
      </c>
      <c r="G94" s="150" t="s">
        <v>176</v>
      </c>
      <c r="H94" s="111"/>
      <c r="I94" s="111"/>
      <c r="J94" s="161"/>
    </row>
    <row r="95" spans="1:10" ht="20.25" customHeight="1" thickBot="1" x14ac:dyDescent="0.25">
      <c r="A95" s="78">
        <v>2</v>
      </c>
      <c r="B95" s="108" t="s">
        <v>72</v>
      </c>
      <c r="C95" s="30" t="s">
        <v>74</v>
      </c>
      <c r="D95" s="29">
        <v>11.6</v>
      </c>
      <c r="E95" s="30">
        <v>4</v>
      </c>
      <c r="F95" s="55" t="s">
        <v>1</v>
      </c>
      <c r="G95" s="150" t="s">
        <v>176</v>
      </c>
      <c r="H95" s="112"/>
      <c r="I95" s="112"/>
      <c r="J95" s="113"/>
    </row>
    <row r="96" spans="1:10" ht="20.25" customHeight="1" thickBot="1" x14ac:dyDescent="0.3">
      <c r="A96" s="79"/>
      <c r="B96" s="80" t="s">
        <v>119</v>
      </c>
      <c r="C96" s="3"/>
      <c r="D96" s="4">
        <f>SUM(D94:D95)</f>
        <v>38.799999999999997</v>
      </c>
      <c r="E96" s="3"/>
      <c r="F96" s="56"/>
      <c r="G96" s="25"/>
      <c r="H96" s="25"/>
      <c r="I96" s="25"/>
      <c r="J96" s="26"/>
    </row>
    <row r="97" spans="1:10" ht="20.25" customHeight="1" x14ac:dyDescent="0.25">
      <c r="A97" s="153"/>
      <c r="B97" s="165"/>
      <c r="C97" s="2"/>
      <c r="D97" s="7"/>
      <c r="E97" s="2"/>
      <c r="F97" s="59"/>
      <c r="G97" s="70"/>
      <c r="H97" s="70"/>
      <c r="I97" s="70"/>
      <c r="J97" s="71"/>
    </row>
    <row r="98" spans="1:10" ht="20.25" customHeight="1" thickBot="1" x14ac:dyDescent="0.25">
      <c r="A98" s="78">
        <v>1</v>
      </c>
      <c r="B98" s="108" t="s">
        <v>120</v>
      </c>
      <c r="C98" s="30" t="s">
        <v>75</v>
      </c>
      <c r="D98" s="29">
        <v>20.001999999999999</v>
      </c>
      <c r="E98" s="30">
        <v>3</v>
      </c>
      <c r="F98" s="55" t="s">
        <v>1</v>
      </c>
      <c r="G98" s="150" t="s">
        <v>177</v>
      </c>
      <c r="H98" s="150" t="s">
        <v>178</v>
      </c>
      <c r="I98" s="112"/>
      <c r="J98" s="113"/>
    </row>
    <row r="99" spans="1:10" ht="20.25" customHeight="1" thickBot="1" x14ac:dyDescent="0.3">
      <c r="A99" s="79"/>
      <c r="B99" s="80" t="s">
        <v>119</v>
      </c>
      <c r="C99" s="3"/>
      <c r="D99" s="4">
        <f>SUM(D98)</f>
        <v>20.001999999999999</v>
      </c>
      <c r="E99" s="3"/>
      <c r="F99" s="56"/>
      <c r="G99" s="25"/>
      <c r="H99" s="25"/>
      <c r="I99" s="25"/>
      <c r="J99" s="26"/>
    </row>
    <row r="100" spans="1:10" ht="20.25" customHeight="1" x14ac:dyDescent="0.25">
      <c r="A100" s="154"/>
      <c r="B100" s="169"/>
      <c r="C100" s="2"/>
      <c r="D100" s="7"/>
      <c r="E100" s="2"/>
      <c r="F100" s="59"/>
      <c r="G100" s="82"/>
      <c r="H100" s="82"/>
      <c r="I100" s="82"/>
      <c r="J100" s="98"/>
    </row>
    <row r="101" spans="1:10" ht="20.25" customHeight="1" x14ac:dyDescent="0.2">
      <c r="A101" s="152">
        <v>1</v>
      </c>
      <c r="B101" s="164" t="s">
        <v>76</v>
      </c>
      <c r="C101" s="34" t="s">
        <v>77</v>
      </c>
      <c r="D101" s="35">
        <v>15.000999999999999</v>
      </c>
      <c r="E101" s="34">
        <v>3</v>
      </c>
      <c r="F101" s="60" t="s">
        <v>1</v>
      </c>
      <c r="G101" s="111"/>
      <c r="H101" s="111"/>
      <c r="I101" s="111"/>
      <c r="J101" s="161"/>
    </row>
    <row r="102" spans="1:10" ht="20.25" customHeight="1" x14ac:dyDescent="0.2">
      <c r="A102" s="152">
        <v>2</v>
      </c>
      <c r="B102" s="164" t="s">
        <v>76</v>
      </c>
      <c r="C102" s="34" t="s">
        <v>78</v>
      </c>
      <c r="D102" s="35">
        <v>14.000999999999999</v>
      </c>
      <c r="E102" s="34">
        <v>4</v>
      </c>
      <c r="F102" s="60" t="s">
        <v>1</v>
      </c>
      <c r="G102" s="150" t="s">
        <v>179</v>
      </c>
      <c r="H102" s="111"/>
      <c r="I102" s="111"/>
      <c r="J102" s="161"/>
    </row>
    <row r="103" spans="1:10" ht="20.25" customHeight="1" thickBot="1" x14ac:dyDescent="0.25">
      <c r="A103" s="78">
        <v>3</v>
      </c>
      <c r="B103" s="108" t="s">
        <v>76</v>
      </c>
      <c r="C103" s="46" t="s">
        <v>79</v>
      </c>
      <c r="D103" s="47">
        <v>21.641999999999999</v>
      </c>
      <c r="E103" s="46">
        <v>3</v>
      </c>
      <c r="F103" s="68" t="s">
        <v>1</v>
      </c>
      <c r="G103" s="112"/>
      <c r="H103" s="112"/>
      <c r="I103" s="112"/>
      <c r="J103" s="113"/>
    </row>
    <row r="104" spans="1:10" ht="20.25" customHeight="1" thickBot="1" x14ac:dyDescent="0.3">
      <c r="A104" s="79"/>
      <c r="B104" s="80" t="s">
        <v>119</v>
      </c>
      <c r="C104" s="19"/>
      <c r="D104" s="20">
        <f>SUM(D101:D103)</f>
        <v>50.643999999999998</v>
      </c>
      <c r="E104" s="19"/>
      <c r="F104" s="66"/>
      <c r="G104" s="25"/>
      <c r="H104" s="25"/>
      <c r="I104" s="25"/>
      <c r="J104" s="26"/>
    </row>
    <row r="105" spans="1:10" ht="20.25" customHeight="1" x14ac:dyDescent="0.25">
      <c r="A105" s="154"/>
      <c r="B105" s="169"/>
      <c r="C105" s="17"/>
      <c r="D105" s="18"/>
      <c r="E105" s="17"/>
      <c r="F105" s="67"/>
      <c r="G105" s="70"/>
      <c r="H105" s="70"/>
      <c r="I105" s="70"/>
      <c r="J105" s="71"/>
    </row>
    <row r="106" spans="1:10" ht="20.25" customHeight="1" x14ac:dyDescent="0.2">
      <c r="A106" s="152">
        <v>1</v>
      </c>
      <c r="B106" s="164" t="s">
        <v>81</v>
      </c>
      <c r="C106" s="45" t="s">
        <v>82</v>
      </c>
      <c r="D106" s="39">
        <v>12.808999999999999</v>
      </c>
      <c r="E106" s="5">
        <v>3</v>
      </c>
      <c r="F106" s="58" t="s">
        <v>1</v>
      </c>
      <c r="G106" s="111"/>
      <c r="H106" s="111"/>
      <c r="I106" s="111"/>
      <c r="J106" s="161"/>
    </row>
    <row r="107" spans="1:10" ht="20.25" customHeight="1" thickBot="1" x14ac:dyDescent="0.25">
      <c r="A107" s="78">
        <v>2</v>
      </c>
      <c r="B107" s="108" t="s">
        <v>81</v>
      </c>
      <c r="C107" s="30" t="s">
        <v>83</v>
      </c>
      <c r="D107" s="29">
        <v>15.715999999999999</v>
      </c>
      <c r="E107" s="30">
        <v>4</v>
      </c>
      <c r="F107" s="55" t="s">
        <v>1</v>
      </c>
      <c r="G107" s="112"/>
      <c r="H107" s="112"/>
      <c r="I107" s="112"/>
      <c r="J107" s="113"/>
    </row>
    <row r="108" spans="1:10" ht="20.25" customHeight="1" thickBot="1" x14ac:dyDescent="0.3">
      <c r="A108" s="79"/>
      <c r="B108" s="80" t="s">
        <v>119</v>
      </c>
      <c r="C108" s="3"/>
      <c r="D108" s="4">
        <f>SUM(D106:D107)</f>
        <v>28.524999999999999</v>
      </c>
      <c r="E108" s="3"/>
      <c r="F108" s="56"/>
      <c r="G108" s="25"/>
      <c r="H108" s="25"/>
      <c r="I108" s="25"/>
      <c r="J108" s="26"/>
    </row>
    <row r="109" spans="1:10" ht="20.25" customHeight="1" x14ac:dyDescent="0.25">
      <c r="A109" s="154"/>
      <c r="B109" s="169"/>
      <c r="C109" s="2"/>
      <c r="D109" s="7"/>
      <c r="E109" s="2"/>
      <c r="F109" s="59"/>
      <c r="G109" s="82"/>
      <c r="H109" s="82"/>
      <c r="I109" s="82"/>
      <c r="J109" s="98"/>
    </row>
    <row r="110" spans="1:10" ht="20.25" customHeight="1" x14ac:dyDescent="0.2">
      <c r="A110" s="152">
        <v>1</v>
      </c>
      <c r="B110" s="164" t="s">
        <v>84</v>
      </c>
      <c r="C110" s="45" t="s">
        <v>85</v>
      </c>
      <c r="D110" s="48">
        <v>38.93</v>
      </c>
      <c r="E110" s="34">
        <v>3</v>
      </c>
      <c r="F110" s="60" t="s">
        <v>1</v>
      </c>
      <c r="G110" s="150" t="s">
        <v>180</v>
      </c>
      <c r="H110" s="111"/>
      <c r="I110" s="111"/>
      <c r="J110" s="161"/>
    </row>
    <row r="111" spans="1:10" ht="20.25" customHeight="1" thickBot="1" x14ac:dyDescent="0.25">
      <c r="A111" s="78">
        <v>2</v>
      </c>
      <c r="B111" s="108" t="s">
        <v>84</v>
      </c>
      <c r="C111" s="49" t="s">
        <v>86</v>
      </c>
      <c r="D111" s="38">
        <v>3</v>
      </c>
      <c r="E111" s="46">
        <v>3</v>
      </c>
      <c r="F111" s="68" t="s">
        <v>1</v>
      </c>
      <c r="G111" s="150" t="s">
        <v>180</v>
      </c>
      <c r="H111" s="112"/>
      <c r="I111" s="112"/>
      <c r="J111" s="113"/>
    </row>
    <row r="112" spans="1:10" ht="20.25" customHeight="1" thickBot="1" x14ac:dyDescent="0.3">
      <c r="A112" s="79"/>
      <c r="B112" s="80" t="s">
        <v>119</v>
      </c>
      <c r="C112" s="50"/>
      <c r="D112" s="10">
        <f>SUM(D110:D111)</f>
        <v>41.93</v>
      </c>
      <c r="E112" s="23"/>
      <c r="F112" s="64"/>
      <c r="G112" s="25"/>
      <c r="H112" s="25"/>
      <c r="I112" s="25"/>
      <c r="J112" s="26"/>
    </row>
    <row r="113" spans="1:10" ht="20.25" customHeight="1" x14ac:dyDescent="0.25">
      <c r="A113" s="153"/>
      <c r="B113" s="163"/>
      <c r="C113" s="51"/>
      <c r="D113" s="43"/>
      <c r="E113" s="21"/>
      <c r="F113" s="65"/>
      <c r="G113" s="70"/>
      <c r="H113" s="70"/>
      <c r="I113" s="70"/>
      <c r="J113" s="71"/>
    </row>
    <row r="114" spans="1:10" ht="20.25" customHeight="1" x14ac:dyDescent="0.2">
      <c r="A114" s="152">
        <v>1</v>
      </c>
      <c r="B114" s="164" t="s">
        <v>89</v>
      </c>
      <c r="C114" s="34" t="s">
        <v>90</v>
      </c>
      <c r="D114" s="35">
        <v>25.001000000000001</v>
      </c>
      <c r="E114" s="34">
        <v>4</v>
      </c>
      <c r="F114" s="60" t="s">
        <v>1</v>
      </c>
      <c r="G114" s="150" t="s">
        <v>181</v>
      </c>
      <c r="H114" s="150" t="s">
        <v>183</v>
      </c>
      <c r="I114" s="111" t="s">
        <v>185</v>
      </c>
      <c r="J114" s="161"/>
    </row>
    <row r="115" spans="1:10" ht="20.25" customHeight="1" x14ac:dyDescent="0.2">
      <c r="A115" s="152">
        <v>2</v>
      </c>
      <c r="B115" s="164" t="s">
        <v>89</v>
      </c>
      <c r="C115" s="34" t="s">
        <v>91</v>
      </c>
      <c r="D115" s="35">
        <v>47.009</v>
      </c>
      <c r="E115" s="34">
        <v>4</v>
      </c>
      <c r="F115" s="60" t="s">
        <v>1</v>
      </c>
      <c r="G115" s="150" t="s">
        <v>181</v>
      </c>
      <c r="H115" s="150" t="s">
        <v>183</v>
      </c>
      <c r="I115" s="111"/>
      <c r="J115" s="161"/>
    </row>
    <row r="116" spans="1:10" ht="20.25" customHeight="1" x14ac:dyDescent="0.2">
      <c r="A116" s="152">
        <v>3</v>
      </c>
      <c r="B116" s="164" t="s">
        <v>89</v>
      </c>
      <c r="C116" s="34" t="s">
        <v>92</v>
      </c>
      <c r="D116" s="35">
        <v>13.105</v>
      </c>
      <c r="E116" s="34">
        <v>3</v>
      </c>
      <c r="F116" s="60" t="s">
        <v>1</v>
      </c>
      <c r="G116" s="150" t="s">
        <v>182</v>
      </c>
      <c r="H116" s="150" t="s">
        <v>183</v>
      </c>
      <c r="I116" s="111"/>
      <c r="J116" s="161"/>
    </row>
    <row r="117" spans="1:10" ht="20.25" customHeight="1" x14ac:dyDescent="0.2">
      <c r="A117" s="152">
        <v>4</v>
      </c>
      <c r="B117" s="164" t="s">
        <v>89</v>
      </c>
      <c r="C117" s="34" t="s">
        <v>93</v>
      </c>
      <c r="D117" s="35">
        <v>28.003</v>
      </c>
      <c r="E117" s="34">
        <v>3</v>
      </c>
      <c r="F117" s="60" t="s">
        <v>1</v>
      </c>
      <c r="G117" s="150" t="s">
        <v>181</v>
      </c>
      <c r="H117" s="150" t="s">
        <v>183</v>
      </c>
      <c r="I117" s="111"/>
      <c r="J117" s="161"/>
    </row>
    <row r="118" spans="1:10" ht="20.25" customHeight="1" x14ac:dyDescent="0.2">
      <c r="A118" s="152">
        <v>5</v>
      </c>
      <c r="B118" s="164" t="s">
        <v>89</v>
      </c>
      <c r="C118" s="34" t="s">
        <v>94</v>
      </c>
      <c r="D118" s="35">
        <v>34.383000000000003</v>
      </c>
      <c r="E118" s="34">
        <v>3</v>
      </c>
      <c r="F118" s="60" t="s">
        <v>1</v>
      </c>
      <c r="G118" s="150" t="s">
        <v>181</v>
      </c>
      <c r="H118" s="150" t="s">
        <v>183</v>
      </c>
      <c r="I118" s="111"/>
      <c r="J118" s="161"/>
    </row>
    <row r="119" spans="1:10" ht="20.25" customHeight="1" thickBot="1" x14ac:dyDescent="0.25">
      <c r="A119" s="78">
        <v>6</v>
      </c>
      <c r="B119" s="108" t="s">
        <v>89</v>
      </c>
      <c r="C119" s="46" t="s">
        <v>95</v>
      </c>
      <c r="D119" s="47">
        <v>29.154</v>
      </c>
      <c r="E119" s="46">
        <v>3</v>
      </c>
      <c r="F119" s="68" t="s">
        <v>1</v>
      </c>
      <c r="G119" s="150" t="s">
        <v>182</v>
      </c>
      <c r="H119" s="150" t="s">
        <v>184</v>
      </c>
      <c r="I119" s="112"/>
      <c r="J119" s="113"/>
    </row>
    <row r="120" spans="1:10" ht="20.25" customHeight="1" thickBot="1" x14ac:dyDescent="0.3">
      <c r="A120" s="79"/>
      <c r="B120" s="80" t="s">
        <v>119</v>
      </c>
      <c r="C120" s="23"/>
      <c r="D120" s="24">
        <f>SUM(D114:D119)</f>
        <v>176.655</v>
      </c>
      <c r="E120" s="23"/>
      <c r="F120" s="64"/>
      <c r="G120" s="25"/>
      <c r="H120" s="25"/>
      <c r="I120" s="25"/>
      <c r="J120" s="26"/>
    </row>
    <row r="121" spans="1:10" ht="20.25" customHeight="1" x14ac:dyDescent="0.25">
      <c r="A121" s="153"/>
      <c r="B121" s="168"/>
      <c r="C121" s="21"/>
      <c r="D121" s="22"/>
      <c r="E121" s="21"/>
      <c r="F121" s="65"/>
      <c r="G121" s="70"/>
      <c r="H121" s="70"/>
      <c r="I121" s="70"/>
      <c r="J121" s="71"/>
    </row>
    <row r="122" spans="1:10" ht="20.25" customHeight="1" x14ac:dyDescent="0.2">
      <c r="A122" s="152">
        <v>1</v>
      </c>
      <c r="B122" s="164" t="s">
        <v>98</v>
      </c>
      <c r="C122" s="5" t="s">
        <v>99</v>
      </c>
      <c r="D122" s="33">
        <v>3</v>
      </c>
      <c r="E122" s="5">
        <v>3</v>
      </c>
      <c r="F122" s="58" t="s">
        <v>1</v>
      </c>
      <c r="G122" s="111"/>
      <c r="H122" s="111"/>
      <c r="I122" s="111"/>
      <c r="J122" s="161"/>
    </row>
    <row r="123" spans="1:10" ht="20.25" customHeight="1" thickBot="1" x14ac:dyDescent="0.25">
      <c r="A123" s="78">
        <v>2</v>
      </c>
      <c r="B123" s="108" t="s">
        <v>98</v>
      </c>
      <c r="C123" s="30" t="s">
        <v>100</v>
      </c>
      <c r="D123" s="29">
        <v>3.129</v>
      </c>
      <c r="E123" s="30">
        <v>4</v>
      </c>
      <c r="F123" s="55" t="s">
        <v>1</v>
      </c>
      <c r="G123" s="112"/>
      <c r="H123" s="112"/>
      <c r="I123" s="112"/>
      <c r="J123" s="113"/>
    </row>
    <row r="124" spans="1:10" ht="20.25" customHeight="1" thickBot="1" x14ac:dyDescent="0.3">
      <c r="A124" s="79"/>
      <c r="B124" s="80" t="s">
        <v>119</v>
      </c>
      <c r="C124" s="3"/>
      <c r="D124" s="4">
        <f>SUM(D122:D123)</f>
        <v>6.1289999999999996</v>
      </c>
      <c r="E124" s="3"/>
      <c r="F124" s="56"/>
      <c r="G124" s="25"/>
      <c r="H124" s="25"/>
      <c r="I124" s="25"/>
      <c r="J124" s="26"/>
    </row>
    <row r="125" spans="1:10" ht="20.25" customHeight="1" x14ac:dyDescent="0.25">
      <c r="A125" s="153"/>
      <c r="B125" s="165"/>
      <c r="C125" s="2"/>
      <c r="D125" s="7"/>
      <c r="E125" s="2"/>
      <c r="F125" s="59"/>
      <c r="G125" s="70"/>
      <c r="H125" s="70"/>
      <c r="I125" s="70"/>
      <c r="J125" s="71"/>
    </row>
    <row r="126" spans="1:10" ht="20.25" customHeight="1" x14ac:dyDescent="0.2">
      <c r="A126" s="152">
        <v>1</v>
      </c>
      <c r="B126" s="164" t="s">
        <v>101</v>
      </c>
      <c r="C126" s="34" t="s">
        <v>102</v>
      </c>
      <c r="D126" s="35">
        <v>38.997999999999998</v>
      </c>
      <c r="E126" s="34">
        <v>3</v>
      </c>
      <c r="F126" s="60" t="s">
        <v>1</v>
      </c>
      <c r="G126" s="111"/>
      <c r="H126" s="111"/>
      <c r="I126" s="111"/>
      <c r="J126" s="161"/>
    </row>
    <row r="127" spans="1:10" ht="20.25" customHeight="1" x14ac:dyDescent="0.2">
      <c r="A127" s="152">
        <v>2</v>
      </c>
      <c r="B127" s="164" t="s">
        <v>101</v>
      </c>
      <c r="C127" s="34" t="s">
        <v>103</v>
      </c>
      <c r="D127" s="35">
        <v>30.001000000000001</v>
      </c>
      <c r="E127" s="34">
        <v>3</v>
      </c>
      <c r="F127" s="60" t="s">
        <v>1</v>
      </c>
      <c r="G127" s="111"/>
      <c r="H127" s="111"/>
      <c r="I127" s="111"/>
      <c r="J127" s="161"/>
    </row>
    <row r="128" spans="1:10" ht="20.25" customHeight="1" x14ac:dyDescent="0.2">
      <c r="A128" s="152">
        <v>3</v>
      </c>
      <c r="B128" s="164" t="s">
        <v>101</v>
      </c>
      <c r="C128" s="34" t="s">
        <v>104</v>
      </c>
      <c r="D128" s="35">
        <v>10.000999999999999</v>
      </c>
      <c r="E128" s="34">
        <v>3</v>
      </c>
      <c r="F128" s="60" t="s">
        <v>1</v>
      </c>
      <c r="G128" s="111"/>
      <c r="H128" s="111"/>
      <c r="I128" s="111"/>
      <c r="J128" s="161"/>
    </row>
    <row r="129" spans="1:10" ht="20.25" customHeight="1" thickBot="1" x14ac:dyDescent="0.25">
      <c r="A129" s="78">
        <v>4</v>
      </c>
      <c r="B129" s="108" t="s">
        <v>101</v>
      </c>
      <c r="C129" s="30" t="s">
        <v>105</v>
      </c>
      <c r="D129" s="29">
        <v>30.001000000000001</v>
      </c>
      <c r="E129" s="30">
        <v>3</v>
      </c>
      <c r="F129" s="55" t="s">
        <v>1</v>
      </c>
      <c r="G129" s="112"/>
      <c r="H129" s="112"/>
      <c r="I129" s="112"/>
      <c r="J129" s="113"/>
    </row>
    <row r="130" spans="1:10" ht="20.25" customHeight="1" thickBot="1" x14ac:dyDescent="0.3">
      <c r="A130" s="79"/>
      <c r="B130" s="80" t="s">
        <v>119</v>
      </c>
      <c r="C130" s="3"/>
      <c r="D130" s="4">
        <f>SUM(D126:D129)</f>
        <v>109.001</v>
      </c>
      <c r="E130" s="3"/>
      <c r="F130" s="56"/>
      <c r="G130" s="25"/>
      <c r="H130" s="25"/>
      <c r="I130" s="25"/>
      <c r="J130" s="26"/>
    </row>
    <row r="131" spans="1:10" ht="20.25" customHeight="1" x14ac:dyDescent="0.25">
      <c r="A131" s="153"/>
      <c r="B131" s="168"/>
      <c r="C131" s="8"/>
      <c r="D131" s="16"/>
      <c r="E131" s="8"/>
      <c r="F131" s="57"/>
      <c r="G131" s="70"/>
      <c r="H131" s="70"/>
      <c r="I131" s="70"/>
      <c r="J131" s="71"/>
    </row>
    <row r="132" spans="1:10" ht="20.25" customHeight="1" x14ac:dyDescent="0.2">
      <c r="A132" s="152">
        <v>1</v>
      </c>
      <c r="B132" s="164" t="s">
        <v>106</v>
      </c>
      <c r="C132" s="34" t="s">
        <v>107</v>
      </c>
      <c r="D132" s="35">
        <v>9.0009999999999994</v>
      </c>
      <c r="E132" s="34">
        <v>3</v>
      </c>
      <c r="F132" s="60" t="s">
        <v>1</v>
      </c>
      <c r="G132" s="150" t="s">
        <v>186</v>
      </c>
      <c r="H132" s="150" t="s">
        <v>187</v>
      </c>
      <c r="I132" s="111" t="s">
        <v>188</v>
      </c>
      <c r="J132" s="161"/>
    </row>
    <row r="133" spans="1:10" ht="20.25" customHeight="1" x14ac:dyDescent="0.2">
      <c r="A133" s="152">
        <v>2</v>
      </c>
      <c r="B133" s="164" t="s">
        <v>106</v>
      </c>
      <c r="C133" s="34" t="s">
        <v>108</v>
      </c>
      <c r="D133" s="35">
        <v>12.503</v>
      </c>
      <c r="E133" s="34">
        <v>6</v>
      </c>
      <c r="F133" s="60" t="s">
        <v>1</v>
      </c>
      <c r="G133" s="150" t="s">
        <v>186</v>
      </c>
      <c r="H133" s="150" t="s">
        <v>189</v>
      </c>
      <c r="I133" s="111"/>
      <c r="J133" s="161"/>
    </row>
    <row r="134" spans="1:10" ht="20.25" customHeight="1" x14ac:dyDescent="0.2">
      <c r="A134" s="152">
        <v>3</v>
      </c>
      <c r="B134" s="164" t="s">
        <v>106</v>
      </c>
      <c r="C134" s="34" t="s">
        <v>109</v>
      </c>
      <c r="D134" s="35">
        <v>12.504</v>
      </c>
      <c r="E134" s="34">
        <v>3</v>
      </c>
      <c r="F134" s="60" t="s">
        <v>1</v>
      </c>
      <c r="G134" s="150" t="s">
        <v>186</v>
      </c>
      <c r="H134" s="150" t="s">
        <v>187</v>
      </c>
      <c r="I134" s="111"/>
      <c r="J134" s="161"/>
    </row>
    <row r="135" spans="1:10" ht="20.25" customHeight="1" x14ac:dyDescent="0.2">
      <c r="A135" s="152">
        <v>4</v>
      </c>
      <c r="B135" s="164" t="s">
        <v>106</v>
      </c>
      <c r="C135" s="34" t="s">
        <v>110</v>
      </c>
      <c r="D135" s="35">
        <v>36.286000000000001</v>
      </c>
      <c r="E135" s="34">
        <v>4</v>
      </c>
      <c r="F135" s="60" t="s">
        <v>1</v>
      </c>
      <c r="G135" s="150" t="s">
        <v>186</v>
      </c>
      <c r="H135" s="150" t="s">
        <v>189</v>
      </c>
      <c r="I135" s="111"/>
      <c r="J135" s="161"/>
    </row>
    <row r="136" spans="1:10" ht="20.25" customHeight="1" thickBot="1" x14ac:dyDescent="0.25">
      <c r="A136" s="78">
        <v>5</v>
      </c>
      <c r="B136" s="108" t="s">
        <v>106</v>
      </c>
      <c r="C136" s="46" t="s">
        <v>111</v>
      </c>
      <c r="D136" s="47">
        <v>10.856999999999999</v>
      </c>
      <c r="E136" s="46">
        <v>3</v>
      </c>
      <c r="F136" s="68" t="s">
        <v>1</v>
      </c>
      <c r="G136" s="150" t="s">
        <v>186</v>
      </c>
      <c r="H136" s="150" t="s">
        <v>187</v>
      </c>
      <c r="I136" s="112"/>
      <c r="J136" s="113"/>
    </row>
    <row r="137" spans="1:10" ht="20.25" customHeight="1" thickBot="1" x14ac:dyDescent="0.3">
      <c r="A137" s="79"/>
      <c r="B137" s="80" t="s">
        <v>119</v>
      </c>
      <c r="C137" s="23"/>
      <c r="D137" s="24">
        <f>SUM(D132:D136)</f>
        <v>81.150999999999996</v>
      </c>
      <c r="E137" s="23"/>
      <c r="F137" s="64"/>
      <c r="G137" s="25"/>
      <c r="H137" s="25"/>
      <c r="I137" s="25"/>
      <c r="J137" s="26"/>
    </row>
    <row r="138" spans="1:10" ht="20.25" customHeight="1" x14ac:dyDescent="0.25">
      <c r="A138" s="154"/>
      <c r="B138" s="169"/>
      <c r="C138" s="126"/>
      <c r="D138" s="148"/>
      <c r="E138" s="126"/>
      <c r="F138" s="149"/>
      <c r="G138" s="82"/>
      <c r="H138" s="82"/>
      <c r="I138" s="82"/>
      <c r="J138" s="98"/>
    </row>
    <row r="139" spans="1:10" ht="20.25" customHeight="1" x14ac:dyDescent="0.2">
      <c r="A139" s="152">
        <v>1</v>
      </c>
      <c r="B139" s="164" t="s">
        <v>112</v>
      </c>
      <c r="C139" s="34" t="s">
        <v>113</v>
      </c>
      <c r="D139" s="35">
        <v>14.003</v>
      </c>
      <c r="E139" s="34">
        <v>4</v>
      </c>
      <c r="F139" s="60" t="s">
        <v>1</v>
      </c>
      <c r="G139" s="150" t="s">
        <v>190</v>
      </c>
      <c r="H139" s="111"/>
      <c r="I139" s="111"/>
      <c r="J139" s="161"/>
    </row>
    <row r="140" spans="1:10" ht="20.25" customHeight="1" x14ac:dyDescent="0.2">
      <c r="A140" s="152">
        <v>2</v>
      </c>
      <c r="B140" s="164" t="s">
        <v>112</v>
      </c>
      <c r="C140" s="45" t="s">
        <v>114</v>
      </c>
      <c r="D140" s="27">
        <v>15.003</v>
      </c>
      <c r="E140" s="34">
        <v>4</v>
      </c>
      <c r="F140" s="60" t="s">
        <v>1</v>
      </c>
      <c r="G140" s="150" t="s">
        <v>190</v>
      </c>
      <c r="H140" s="111"/>
      <c r="I140" s="111"/>
      <c r="J140" s="161"/>
    </row>
    <row r="141" spans="1:10" ht="20.25" customHeight="1" x14ac:dyDescent="0.2">
      <c r="A141" s="152">
        <v>3</v>
      </c>
      <c r="B141" s="164" t="s">
        <v>112</v>
      </c>
      <c r="C141" s="34" t="s">
        <v>115</v>
      </c>
      <c r="D141" s="35">
        <v>11.798</v>
      </c>
      <c r="E141" s="34">
        <v>4</v>
      </c>
      <c r="F141" s="60" t="s">
        <v>1</v>
      </c>
      <c r="G141" s="150" t="s">
        <v>190</v>
      </c>
      <c r="H141" s="111"/>
      <c r="I141" s="111"/>
      <c r="J141" s="161"/>
    </row>
    <row r="142" spans="1:10" ht="20.25" customHeight="1" thickBot="1" x14ac:dyDescent="0.25">
      <c r="A142" s="78">
        <v>4</v>
      </c>
      <c r="B142" s="108" t="s">
        <v>112</v>
      </c>
      <c r="C142" s="46" t="s">
        <v>116</v>
      </c>
      <c r="D142" s="47">
        <v>25.006</v>
      </c>
      <c r="E142" s="46">
        <v>4</v>
      </c>
      <c r="F142" s="68" t="s">
        <v>1</v>
      </c>
      <c r="G142" s="150" t="s">
        <v>190</v>
      </c>
      <c r="H142" s="112"/>
      <c r="I142" s="112"/>
      <c r="J142" s="113"/>
    </row>
    <row r="143" spans="1:10" ht="20.25" customHeight="1" thickBot="1" x14ac:dyDescent="0.3">
      <c r="A143" s="79"/>
      <c r="B143" s="80" t="s">
        <v>119</v>
      </c>
      <c r="C143" s="23"/>
      <c r="D143" s="24">
        <f>SUM(D139:D142)</f>
        <v>65.81</v>
      </c>
      <c r="E143" s="23"/>
      <c r="F143" s="64"/>
      <c r="G143" s="25"/>
      <c r="H143" s="25"/>
      <c r="I143" s="25"/>
      <c r="J143" s="26"/>
    </row>
    <row r="144" spans="1:10" ht="20.25" customHeight="1" x14ac:dyDescent="0.2">
      <c r="A144" s="153"/>
      <c r="B144" s="168"/>
      <c r="C144" s="21"/>
      <c r="D144" s="119"/>
      <c r="E144" s="21"/>
      <c r="F144" s="65"/>
      <c r="G144" s="70"/>
      <c r="H144" s="70"/>
      <c r="I144" s="70"/>
      <c r="J144" s="71"/>
    </row>
    <row r="145" spans="1:10" ht="20.25" customHeight="1" thickBot="1" x14ac:dyDescent="0.25">
      <c r="A145" s="78">
        <v>1</v>
      </c>
      <c r="B145" s="108" t="s">
        <v>117</v>
      </c>
      <c r="C145" s="30" t="s">
        <v>118</v>
      </c>
      <c r="D145" s="117">
        <v>10.752000000000001</v>
      </c>
      <c r="E145" s="30">
        <v>4</v>
      </c>
      <c r="F145" s="55" t="s">
        <v>1</v>
      </c>
      <c r="G145" s="112"/>
      <c r="H145" s="112"/>
      <c r="I145" s="112"/>
      <c r="J145" s="113"/>
    </row>
    <row r="146" spans="1:10" ht="20.25" customHeight="1" thickBot="1" x14ac:dyDescent="0.3">
      <c r="A146" s="79"/>
      <c r="B146" s="80" t="s">
        <v>119</v>
      </c>
      <c r="C146" s="3"/>
      <c r="D146" s="118">
        <f>SUM(D145)</f>
        <v>10.752000000000001</v>
      </c>
      <c r="E146" s="3"/>
      <c r="F146" s="56"/>
      <c r="G146" s="25"/>
      <c r="H146" s="25"/>
      <c r="I146" s="25"/>
      <c r="J146" s="26"/>
    </row>
    <row r="147" spans="1:10" ht="20.25" customHeight="1" thickBot="1" x14ac:dyDescent="0.3">
      <c r="A147" s="154"/>
      <c r="B147" s="165"/>
      <c r="C147" s="2"/>
      <c r="D147" s="99"/>
      <c r="E147" s="2"/>
      <c r="F147" s="59"/>
      <c r="G147" s="82"/>
      <c r="H147" s="82"/>
      <c r="I147" s="82"/>
      <c r="J147" s="98"/>
    </row>
    <row r="148" spans="1:10" ht="31.5" customHeight="1" thickBot="1" x14ac:dyDescent="0.3">
      <c r="A148" s="158"/>
      <c r="B148" s="173" t="s">
        <v>121</v>
      </c>
      <c r="C148" s="54" t="s">
        <v>126</v>
      </c>
      <c r="D148" s="53">
        <f>SUM(D146,D143,D137,D130,D124,D120,D112,D108,D104,D99,D96,D92,D89,D85,D80,D68,D58,D51,D48,D42,D36,D33,D30,D27,D24,D19,D13)</f>
        <v>1519.114</v>
      </c>
      <c r="E148" s="52"/>
      <c r="F148" s="69"/>
      <c r="G148" s="25"/>
      <c r="H148" s="25"/>
      <c r="I148" s="25"/>
      <c r="J148" s="26"/>
    </row>
    <row r="150" spans="1:10" x14ac:dyDescent="0.2">
      <c r="A150" s="1"/>
      <c r="B150" s="1"/>
      <c r="C150" s="1"/>
      <c r="D150" s="1"/>
      <c r="E150" s="1"/>
      <c r="F150" s="1"/>
    </row>
  </sheetData>
  <mergeCells count="9">
    <mergeCell ref="F7:F8"/>
    <mergeCell ref="G7:G8"/>
    <mergeCell ref="H7:H8"/>
    <mergeCell ref="I7:J7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4294967294" r:id="rId1"/>
  <headerFooter>
    <oddHeader>Стр. &amp;P</oddHeader>
    <oddFooter>&amp;LПредседател:.......................
                             /К. Нинчев/&amp;CЧленове: 1. ...............  
/Сл. Бобева-Кирова/&amp;R2. ................       3...................
/К. Димитров/            /А. Пеева/</oddFooter>
  </headerFooter>
  <rowBreaks count="5" manualBreakCount="5">
    <brk id="37" max="16383" man="1"/>
    <brk id="69" max="16383" man="1"/>
    <brk id="101" max="9" man="1"/>
    <brk id="133" max="16383" man="1"/>
    <brk id="1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A13" zoomScaleNormal="100" workbookViewId="0">
      <selection activeCell="I33" sqref="I33"/>
    </sheetView>
  </sheetViews>
  <sheetFormatPr defaultRowHeight="15" x14ac:dyDescent="0.25"/>
  <cols>
    <col min="1" max="1" width="7.28515625" style="88" customWidth="1"/>
    <col min="2" max="2" width="14.140625" style="88" customWidth="1"/>
    <col min="3" max="3" width="13.5703125" style="88" customWidth="1"/>
    <col min="4" max="4" width="9.140625" style="88"/>
    <col min="5" max="5" width="10.28515625" style="88" customWidth="1"/>
    <col min="6" max="6" width="6.28515625" style="88" customWidth="1"/>
    <col min="7" max="7" width="8" style="88" customWidth="1"/>
    <col min="8" max="8" width="43" style="88" customWidth="1"/>
    <col min="9" max="9" width="34.5703125" style="89" customWidth="1"/>
    <col min="10" max="11" width="19.5703125" style="89" customWidth="1"/>
    <col min="12" max="255" width="9.140625" style="89"/>
    <col min="256" max="256" width="7.7109375" style="89" customWidth="1"/>
    <col min="257" max="257" width="13.85546875" style="89" customWidth="1"/>
    <col min="258" max="258" width="13.28515625" style="89" customWidth="1"/>
    <col min="259" max="259" width="9.140625" style="89"/>
    <col min="260" max="260" width="6.85546875" style="89" customWidth="1"/>
    <col min="261" max="262" width="9.140625" style="89"/>
    <col min="263" max="263" width="16.28515625" style="89" customWidth="1"/>
    <col min="264" max="511" width="9.140625" style="89"/>
    <col min="512" max="512" width="7.7109375" style="89" customWidth="1"/>
    <col min="513" max="513" width="13.85546875" style="89" customWidth="1"/>
    <col min="514" max="514" width="13.28515625" style="89" customWidth="1"/>
    <col min="515" max="515" width="9.140625" style="89"/>
    <col min="516" max="516" width="6.85546875" style="89" customWidth="1"/>
    <col min="517" max="518" width="9.140625" style="89"/>
    <col min="519" max="519" width="16.28515625" style="89" customWidth="1"/>
    <col min="520" max="767" width="9.140625" style="89"/>
    <col min="768" max="768" width="7.7109375" style="89" customWidth="1"/>
    <col min="769" max="769" width="13.85546875" style="89" customWidth="1"/>
    <col min="770" max="770" width="13.28515625" style="89" customWidth="1"/>
    <col min="771" max="771" width="9.140625" style="89"/>
    <col min="772" max="772" width="6.85546875" style="89" customWidth="1"/>
    <col min="773" max="774" width="9.140625" style="89"/>
    <col min="775" max="775" width="16.28515625" style="89" customWidth="1"/>
    <col min="776" max="1023" width="9.140625" style="89"/>
    <col min="1024" max="1024" width="7.7109375" style="89" customWidth="1"/>
    <col min="1025" max="1025" width="13.85546875" style="89" customWidth="1"/>
    <col min="1026" max="1026" width="13.28515625" style="89" customWidth="1"/>
    <col min="1027" max="1027" width="9.140625" style="89"/>
    <col min="1028" max="1028" width="6.85546875" style="89" customWidth="1"/>
    <col min="1029" max="1030" width="9.140625" style="89"/>
    <col min="1031" max="1031" width="16.28515625" style="89" customWidth="1"/>
    <col min="1032" max="1279" width="9.140625" style="89"/>
    <col min="1280" max="1280" width="7.7109375" style="89" customWidth="1"/>
    <col min="1281" max="1281" width="13.85546875" style="89" customWidth="1"/>
    <col min="1282" max="1282" width="13.28515625" style="89" customWidth="1"/>
    <col min="1283" max="1283" width="9.140625" style="89"/>
    <col min="1284" max="1284" width="6.85546875" style="89" customWidth="1"/>
    <col min="1285" max="1286" width="9.140625" style="89"/>
    <col min="1287" max="1287" width="16.28515625" style="89" customWidth="1"/>
    <col min="1288" max="1535" width="9.140625" style="89"/>
    <col min="1536" max="1536" width="7.7109375" style="89" customWidth="1"/>
    <col min="1537" max="1537" width="13.85546875" style="89" customWidth="1"/>
    <col min="1538" max="1538" width="13.28515625" style="89" customWidth="1"/>
    <col min="1539" max="1539" width="9.140625" style="89"/>
    <col min="1540" max="1540" width="6.85546875" style="89" customWidth="1"/>
    <col min="1541" max="1542" width="9.140625" style="89"/>
    <col min="1543" max="1543" width="16.28515625" style="89" customWidth="1"/>
    <col min="1544" max="1791" width="9.140625" style="89"/>
    <col min="1792" max="1792" width="7.7109375" style="89" customWidth="1"/>
    <col min="1793" max="1793" width="13.85546875" style="89" customWidth="1"/>
    <col min="1794" max="1794" width="13.28515625" style="89" customWidth="1"/>
    <col min="1795" max="1795" width="9.140625" style="89"/>
    <col min="1796" max="1796" width="6.85546875" style="89" customWidth="1"/>
    <col min="1797" max="1798" width="9.140625" style="89"/>
    <col min="1799" max="1799" width="16.28515625" style="89" customWidth="1"/>
    <col min="1800" max="2047" width="9.140625" style="89"/>
    <col min="2048" max="2048" width="7.7109375" style="89" customWidth="1"/>
    <col min="2049" max="2049" width="13.85546875" style="89" customWidth="1"/>
    <col min="2050" max="2050" width="13.28515625" style="89" customWidth="1"/>
    <col min="2051" max="2051" width="9.140625" style="89"/>
    <col min="2052" max="2052" width="6.85546875" style="89" customWidth="1"/>
    <col min="2053" max="2054" width="9.140625" style="89"/>
    <col min="2055" max="2055" width="16.28515625" style="89" customWidth="1"/>
    <col min="2056" max="2303" width="9.140625" style="89"/>
    <col min="2304" max="2304" width="7.7109375" style="89" customWidth="1"/>
    <col min="2305" max="2305" width="13.85546875" style="89" customWidth="1"/>
    <col min="2306" max="2306" width="13.28515625" style="89" customWidth="1"/>
    <col min="2307" max="2307" width="9.140625" style="89"/>
    <col min="2308" max="2308" width="6.85546875" style="89" customWidth="1"/>
    <col min="2309" max="2310" width="9.140625" style="89"/>
    <col min="2311" max="2311" width="16.28515625" style="89" customWidth="1"/>
    <col min="2312" max="2559" width="9.140625" style="89"/>
    <col min="2560" max="2560" width="7.7109375" style="89" customWidth="1"/>
    <col min="2561" max="2561" width="13.85546875" style="89" customWidth="1"/>
    <col min="2562" max="2562" width="13.28515625" style="89" customWidth="1"/>
    <col min="2563" max="2563" width="9.140625" style="89"/>
    <col min="2564" max="2564" width="6.85546875" style="89" customWidth="1"/>
    <col min="2565" max="2566" width="9.140625" style="89"/>
    <col min="2567" max="2567" width="16.28515625" style="89" customWidth="1"/>
    <col min="2568" max="2815" width="9.140625" style="89"/>
    <col min="2816" max="2816" width="7.7109375" style="89" customWidth="1"/>
    <col min="2817" max="2817" width="13.85546875" style="89" customWidth="1"/>
    <col min="2818" max="2818" width="13.28515625" style="89" customWidth="1"/>
    <col min="2819" max="2819" width="9.140625" style="89"/>
    <col min="2820" max="2820" width="6.85546875" style="89" customWidth="1"/>
    <col min="2821" max="2822" width="9.140625" style="89"/>
    <col min="2823" max="2823" width="16.28515625" style="89" customWidth="1"/>
    <col min="2824" max="3071" width="9.140625" style="89"/>
    <col min="3072" max="3072" width="7.7109375" style="89" customWidth="1"/>
    <col min="3073" max="3073" width="13.85546875" style="89" customWidth="1"/>
    <col min="3074" max="3074" width="13.28515625" style="89" customWidth="1"/>
    <col min="3075" max="3075" width="9.140625" style="89"/>
    <col min="3076" max="3076" width="6.85546875" style="89" customWidth="1"/>
    <col min="3077" max="3078" width="9.140625" style="89"/>
    <col min="3079" max="3079" width="16.28515625" style="89" customWidth="1"/>
    <col min="3080" max="3327" width="9.140625" style="89"/>
    <col min="3328" max="3328" width="7.7109375" style="89" customWidth="1"/>
    <col min="3329" max="3329" width="13.85546875" style="89" customWidth="1"/>
    <col min="3330" max="3330" width="13.28515625" style="89" customWidth="1"/>
    <col min="3331" max="3331" width="9.140625" style="89"/>
    <col min="3332" max="3332" width="6.85546875" style="89" customWidth="1"/>
    <col min="3333" max="3334" width="9.140625" style="89"/>
    <col min="3335" max="3335" width="16.28515625" style="89" customWidth="1"/>
    <col min="3336" max="3583" width="9.140625" style="89"/>
    <col min="3584" max="3584" width="7.7109375" style="89" customWidth="1"/>
    <col min="3585" max="3585" width="13.85546875" style="89" customWidth="1"/>
    <col min="3586" max="3586" width="13.28515625" style="89" customWidth="1"/>
    <col min="3587" max="3587" width="9.140625" style="89"/>
    <col min="3588" max="3588" width="6.85546875" style="89" customWidth="1"/>
    <col min="3589" max="3590" width="9.140625" style="89"/>
    <col min="3591" max="3591" width="16.28515625" style="89" customWidth="1"/>
    <col min="3592" max="3839" width="9.140625" style="89"/>
    <col min="3840" max="3840" width="7.7109375" style="89" customWidth="1"/>
    <col min="3841" max="3841" width="13.85546875" style="89" customWidth="1"/>
    <col min="3842" max="3842" width="13.28515625" style="89" customWidth="1"/>
    <col min="3843" max="3843" width="9.140625" style="89"/>
    <col min="3844" max="3844" width="6.85546875" style="89" customWidth="1"/>
    <col min="3845" max="3846" width="9.140625" style="89"/>
    <col min="3847" max="3847" width="16.28515625" style="89" customWidth="1"/>
    <col min="3848" max="4095" width="9.140625" style="89"/>
    <col min="4096" max="4096" width="7.7109375" style="89" customWidth="1"/>
    <col min="4097" max="4097" width="13.85546875" style="89" customWidth="1"/>
    <col min="4098" max="4098" width="13.28515625" style="89" customWidth="1"/>
    <col min="4099" max="4099" width="9.140625" style="89"/>
    <col min="4100" max="4100" width="6.85546875" style="89" customWidth="1"/>
    <col min="4101" max="4102" width="9.140625" style="89"/>
    <col min="4103" max="4103" width="16.28515625" style="89" customWidth="1"/>
    <col min="4104" max="4351" width="9.140625" style="89"/>
    <col min="4352" max="4352" width="7.7109375" style="89" customWidth="1"/>
    <col min="4353" max="4353" width="13.85546875" style="89" customWidth="1"/>
    <col min="4354" max="4354" width="13.28515625" style="89" customWidth="1"/>
    <col min="4355" max="4355" width="9.140625" style="89"/>
    <col min="4356" max="4356" width="6.85546875" style="89" customWidth="1"/>
    <col min="4357" max="4358" width="9.140625" style="89"/>
    <col min="4359" max="4359" width="16.28515625" style="89" customWidth="1"/>
    <col min="4360" max="4607" width="9.140625" style="89"/>
    <col min="4608" max="4608" width="7.7109375" style="89" customWidth="1"/>
    <col min="4609" max="4609" width="13.85546875" style="89" customWidth="1"/>
    <col min="4610" max="4610" width="13.28515625" style="89" customWidth="1"/>
    <col min="4611" max="4611" width="9.140625" style="89"/>
    <col min="4612" max="4612" width="6.85546875" style="89" customWidth="1"/>
    <col min="4613" max="4614" width="9.140625" style="89"/>
    <col min="4615" max="4615" width="16.28515625" style="89" customWidth="1"/>
    <col min="4616" max="4863" width="9.140625" style="89"/>
    <col min="4864" max="4864" width="7.7109375" style="89" customWidth="1"/>
    <col min="4865" max="4865" width="13.85546875" style="89" customWidth="1"/>
    <col min="4866" max="4866" width="13.28515625" style="89" customWidth="1"/>
    <col min="4867" max="4867" width="9.140625" style="89"/>
    <col min="4868" max="4868" width="6.85546875" style="89" customWidth="1"/>
    <col min="4869" max="4870" width="9.140625" style="89"/>
    <col min="4871" max="4871" width="16.28515625" style="89" customWidth="1"/>
    <col min="4872" max="5119" width="9.140625" style="89"/>
    <col min="5120" max="5120" width="7.7109375" style="89" customWidth="1"/>
    <col min="5121" max="5121" width="13.85546875" style="89" customWidth="1"/>
    <col min="5122" max="5122" width="13.28515625" style="89" customWidth="1"/>
    <col min="5123" max="5123" width="9.140625" style="89"/>
    <col min="5124" max="5124" width="6.85546875" style="89" customWidth="1"/>
    <col min="5125" max="5126" width="9.140625" style="89"/>
    <col min="5127" max="5127" width="16.28515625" style="89" customWidth="1"/>
    <col min="5128" max="5375" width="9.140625" style="89"/>
    <col min="5376" max="5376" width="7.7109375" style="89" customWidth="1"/>
    <col min="5377" max="5377" width="13.85546875" style="89" customWidth="1"/>
    <col min="5378" max="5378" width="13.28515625" style="89" customWidth="1"/>
    <col min="5379" max="5379" width="9.140625" style="89"/>
    <col min="5380" max="5380" width="6.85546875" style="89" customWidth="1"/>
    <col min="5381" max="5382" width="9.140625" style="89"/>
    <col min="5383" max="5383" width="16.28515625" style="89" customWidth="1"/>
    <col min="5384" max="5631" width="9.140625" style="89"/>
    <col min="5632" max="5632" width="7.7109375" style="89" customWidth="1"/>
    <col min="5633" max="5633" width="13.85546875" style="89" customWidth="1"/>
    <col min="5634" max="5634" width="13.28515625" style="89" customWidth="1"/>
    <col min="5635" max="5635" width="9.140625" style="89"/>
    <col min="5636" max="5636" width="6.85546875" style="89" customWidth="1"/>
    <col min="5637" max="5638" width="9.140625" style="89"/>
    <col min="5639" max="5639" width="16.28515625" style="89" customWidth="1"/>
    <col min="5640" max="5887" width="9.140625" style="89"/>
    <col min="5888" max="5888" width="7.7109375" style="89" customWidth="1"/>
    <col min="5889" max="5889" width="13.85546875" style="89" customWidth="1"/>
    <col min="5890" max="5890" width="13.28515625" style="89" customWidth="1"/>
    <col min="5891" max="5891" width="9.140625" style="89"/>
    <col min="5892" max="5892" width="6.85546875" style="89" customWidth="1"/>
    <col min="5893" max="5894" width="9.140625" style="89"/>
    <col min="5895" max="5895" width="16.28515625" style="89" customWidth="1"/>
    <col min="5896" max="6143" width="9.140625" style="89"/>
    <col min="6144" max="6144" width="7.7109375" style="89" customWidth="1"/>
    <col min="6145" max="6145" width="13.85546875" style="89" customWidth="1"/>
    <col min="6146" max="6146" width="13.28515625" style="89" customWidth="1"/>
    <col min="6147" max="6147" width="9.140625" style="89"/>
    <col min="6148" max="6148" width="6.85546875" style="89" customWidth="1"/>
    <col min="6149" max="6150" width="9.140625" style="89"/>
    <col min="6151" max="6151" width="16.28515625" style="89" customWidth="1"/>
    <col min="6152" max="6399" width="9.140625" style="89"/>
    <col min="6400" max="6400" width="7.7109375" style="89" customWidth="1"/>
    <col min="6401" max="6401" width="13.85546875" style="89" customWidth="1"/>
    <col min="6402" max="6402" width="13.28515625" style="89" customWidth="1"/>
    <col min="6403" max="6403" width="9.140625" style="89"/>
    <col min="6404" max="6404" width="6.85546875" style="89" customWidth="1"/>
    <col min="6405" max="6406" width="9.140625" style="89"/>
    <col min="6407" max="6407" width="16.28515625" style="89" customWidth="1"/>
    <col min="6408" max="6655" width="9.140625" style="89"/>
    <col min="6656" max="6656" width="7.7109375" style="89" customWidth="1"/>
    <col min="6657" max="6657" width="13.85546875" style="89" customWidth="1"/>
    <col min="6658" max="6658" width="13.28515625" style="89" customWidth="1"/>
    <col min="6659" max="6659" width="9.140625" style="89"/>
    <col min="6660" max="6660" width="6.85546875" style="89" customWidth="1"/>
    <col min="6661" max="6662" width="9.140625" style="89"/>
    <col min="6663" max="6663" width="16.28515625" style="89" customWidth="1"/>
    <col min="6664" max="6911" width="9.140625" style="89"/>
    <col min="6912" max="6912" width="7.7109375" style="89" customWidth="1"/>
    <col min="6913" max="6913" width="13.85546875" style="89" customWidth="1"/>
    <col min="6914" max="6914" width="13.28515625" style="89" customWidth="1"/>
    <col min="6915" max="6915" width="9.140625" style="89"/>
    <col min="6916" max="6916" width="6.85546875" style="89" customWidth="1"/>
    <col min="6917" max="6918" width="9.140625" style="89"/>
    <col min="6919" max="6919" width="16.28515625" style="89" customWidth="1"/>
    <col min="6920" max="7167" width="9.140625" style="89"/>
    <col min="7168" max="7168" width="7.7109375" style="89" customWidth="1"/>
    <col min="7169" max="7169" width="13.85546875" style="89" customWidth="1"/>
    <col min="7170" max="7170" width="13.28515625" style="89" customWidth="1"/>
    <col min="7171" max="7171" width="9.140625" style="89"/>
    <col min="7172" max="7172" width="6.85546875" style="89" customWidth="1"/>
    <col min="7173" max="7174" width="9.140625" style="89"/>
    <col min="7175" max="7175" width="16.28515625" style="89" customWidth="1"/>
    <col min="7176" max="7423" width="9.140625" style="89"/>
    <col min="7424" max="7424" width="7.7109375" style="89" customWidth="1"/>
    <col min="7425" max="7425" width="13.85546875" style="89" customWidth="1"/>
    <col min="7426" max="7426" width="13.28515625" style="89" customWidth="1"/>
    <col min="7427" max="7427" width="9.140625" style="89"/>
    <col min="7428" max="7428" width="6.85546875" style="89" customWidth="1"/>
    <col min="7429" max="7430" width="9.140625" style="89"/>
    <col min="7431" max="7431" width="16.28515625" style="89" customWidth="1"/>
    <col min="7432" max="7679" width="9.140625" style="89"/>
    <col min="7680" max="7680" width="7.7109375" style="89" customWidth="1"/>
    <col min="7681" max="7681" width="13.85546875" style="89" customWidth="1"/>
    <col min="7682" max="7682" width="13.28515625" style="89" customWidth="1"/>
    <col min="7683" max="7683" width="9.140625" style="89"/>
    <col min="7684" max="7684" width="6.85546875" style="89" customWidth="1"/>
    <col min="7685" max="7686" width="9.140625" style="89"/>
    <col min="7687" max="7687" width="16.28515625" style="89" customWidth="1"/>
    <col min="7688" max="7935" width="9.140625" style="89"/>
    <col min="7936" max="7936" width="7.7109375" style="89" customWidth="1"/>
    <col min="7937" max="7937" width="13.85546875" style="89" customWidth="1"/>
    <col min="7938" max="7938" width="13.28515625" style="89" customWidth="1"/>
    <col min="7939" max="7939" width="9.140625" style="89"/>
    <col min="7940" max="7940" width="6.85546875" style="89" customWidth="1"/>
    <col min="7941" max="7942" width="9.140625" style="89"/>
    <col min="7943" max="7943" width="16.28515625" style="89" customWidth="1"/>
    <col min="7944" max="8191" width="9.140625" style="89"/>
    <col min="8192" max="8192" width="7.7109375" style="89" customWidth="1"/>
    <col min="8193" max="8193" width="13.85546875" style="89" customWidth="1"/>
    <col min="8194" max="8194" width="13.28515625" style="89" customWidth="1"/>
    <col min="8195" max="8195" width="9.140625" style="89"/>
    <col min="8196" max="8196" width="6.85546875" style="89" customWidth="1"/>
    <col min="8197" max="8198" width="9.140625" style="89"/>
    <col min="8199" max="8199" width="16.28515625" style="89" customWidth="1"/>
    <col min="8200" max="8447" width="9.140625" style="89"/>
    <col min="8448" max="8448" width="7.7109375" style="89" customWidth="1"/>
    <col min="8449" max="8449" width="13.85546875" style="89" customWidth="1"/>
    <col min="8450" max="8450" width="13.28515625" style="89" customWidth="1"/>
    <col min="8451" max="8451" width="9.140625" style="89"/>
    <col min="8452" max="8452" width="6.85546875" style="89" customWidth="1"/>
    <col min="8453" max="8454" width="9.140625" style="89"/>
    <col min="8455" max="8455" width="16.28515625" style="89" customWidth="1"/>
    <col min="8456" max="8703" width="9.140625" style="89"/>
    <col min="8704" max="8704" width="7.7109375" style="89" customWidth="1"/>
    <col min="8705" max="8705" width="13.85546875" style="89" customWidth="1"/>
    <col min="8706" max="8706" width="13.28515625" style="89" customWidth="1"/>
    <col min="8707" max="8707" width="9.140625" style="89"/>
    <col min="8708" max="8708" width="6.85546875" style="89" customWidth="1"/>
    <col min="8709" max="8710" width="9.140625" style="89"/>
    <col min="8711" max="8711" width="16.28515625" style="89" customWidth="1"/>
    <col min="8712" max="8959" width="9.140625" style="89"/>
    <col min="8960" max="8960" width="7.7109375" style="89" customWidth="1"/>
    <col min="8961" max="8961" width="13.85546875" style="89" customWidth="1"/>
    <col min="8962" max="8962" width="13.28515625" style="89" customWidth="1"/>
    <col min="8963" max="8963" width="9.140625" style="89"/>
    <col min="8964" max="8964" width="6.85546875" style="89" customWidth="1"/>
    <col min="8965" max="8966" width="9.140625" style="89"/>
    <col min="8967" max="8967" width="16.28515625" style="89" customWidth="1"/>
    <col min="8968" max="9215" width="9.140625" style="89"/>
    <col min="9216" max="9216" width="7.7109375" style="89" customWidth="1"/>
    <col min="9217" max="9217" width="13.85546875" style="89" customWidth="1"/>
    <col min="9218" max="9218" width="13.28515625" style="89" customWidth="1"/>
    <col min="9219" max="9219" width="9.140625" style="89"/>
    <col min="9220" max="9220" width="6.85546875" style="89" customWidth="1"/>
    <col min="9221" max="9222" width="9.140625" style="89"/>
    <col min="9223" max="9223" width="16.28515625" style="89" customWidth="1"/>
    <col min="9224" max="9471" width="9.140625" style="89"/>
    <col min="9472" max="9472" width="7.7109375" style="89" customWidth="1"/>
    <col min="9473" max="9473" width="13.85546875" style="89" customWidth="1"/>
    <col min="9474" max="9474" width="13.28515625" style="89" customWidth="1"/>
    <col min="9475" max="9475" width="9.140625" style="89"/>
    <col min="9476" max="9476" width="6.85546875" style="89" customWidth="1"/>
    <col min="9477" max="9478" width="9.140625" style="89"/>
    <col min="9479" max="9479" width="16.28515625" style="89" customWidth="1"/>
    <col min="9480" max="9727" width="9.140625" style="89"/>
    <col min="9728" max="9728" width="7.7109375" style="89" customWidth="1"/>
    <col min="9729" max="9729" width="13.85546875" style="89" customWidth="1"/>
    <col min="9730" max="9730" width="13.28515625" style="89" customWidth="1"/>
    <col min="9731" max="9731" width="9.140625" style="89"/>
    <col min="9732" max="9732" width="6.85546875" style="89" customWidth="1"/>
    <col min="9733" max="9734" width="9.140625" style="89"/>
    <col min="9735" max="9735" width="16.28515625" style="89" customWidth="1"/>
    <col min="9736" max="9983" width="9.140625" style="89"/>
    <col min="9984" max="9984" width="7.7109375" style="89" customWidth="1"/>
    <col min="9985" max="9985" width="13.85546875" style="89" customWidth="1"/>
    <col min="9986" max="9986" width="13.28515625" style="89" customWidth="1"/>
    <col min="9987" max="9987" width="9.140625" style="89"/>
    <col min="9988" max="9988" width="6.85546875" style="89" customWidth="1"/>
    <col min="9989" max="9990" width="9.140625" style="89"/>
    <col min="9991" max="9991" width="16.28515625" style="89" customWidth="1"/>
    <col min="9992" max="10239" width="9.140625" style="89"/>
    <col min="10240" max="10240" width="7.7109375" style="89" customWidth="1"/>
    <col min="10241" max="10241" width="13.85546875" style="89" customWidth="1"/>
    <col min="10242" max="10242" width="13.28515625" style="89" customWidth="1"/>
    <col min="10243" max="10243" width="9.140625" style="89"/>
    <col min="10244" max="10244" width="6.85546875" style="89" customWidth="1"/>
    <col min="10245" max="10246" width="9.140625" style="89"/>
    <col min="10247" max="10247" width="16.28515625" style="89" customWidth="1"/>
    <col min="10248" max="10495" width="9.140625" style="89"/>
    <col min="10496" max="10496" width="7.7109375" style="89" customWidth="1"/>
    <col min="10497" max="10497" width="13.85546875" style="89" customWidth="1"/>
    <col min="10498" max="10498" width="13.28515625" style="89" customWidth="1"/>
    <col min="10499" max="10499" width="9.140625" style="89"/>
    <col min="10500" max="10500" width="6.85546875" style="89" customWidth="1"/>
    <col min="10501" max="10502" width="9.140625" style="89"/>
    <col min="10503" max="10503" width="16.28515625" style="89" customWidth="1"/>
    <col min="10504" max="10751" width="9.140625" style="89"/>
    <col min="10752" max="10752" width="7.7109375" style="89" customWidth="1"/>
    <col min="10753" max="10753" width="13.85546875" style="89" customWidth="1"/>
    <col min="10754" max="10754" width="13.28515625" style="89" customWidth="1"/>
    <col min="10755" max="10755" width="9.140625" style="89"/>
    <col min="10756" max="10756" width="6.85546875" style="89" customWidth="1"/>
    <col min="10757" max="10758" width="9.140625" style="89"/>
    <col min="10759" max="10759" width="16.28515625" style="89" customWidth="1"/>
    <col min="10760" max="11007" width="9.140625" style="89"/>
    <col min="11008" max="11008" width="7.7109375" style="89" customWidth="1"/>
    <col min="11009" max="11009" width="13.85546875" style="89" customWidth="1"/>
    <col min="11010" max="11010" width="13.28515625" style="89" customWidth="1"/>
    <col min="11011" max="11011" width="9.140625" style="89"/>
    <col min="11012" max="11012" width="6.85546875" style="89" customWidth="1"/>
    <col min="11013" max="11014" width="9.140625" style="89"/>
    <col min="11015" max="11015" width="16.28515625" style="89" customWidth="1"/>
    <col min="11016" max="11263" width="9.140625" style="89"/>
    <col min="11264" max="11264" width="7.7109375" style="89" customWidth="1"/>
    <col min="11265" max="11265" width="13.85546875" style="89" customWidth="1"/>
    <col min="11266" max="11266" width="13.28515625" style="89" customWidth="1"/>
    <col min="11267" max="11267" width="9.140625" style="89"/>
    <col min="11268" max="11268" width="6.85546875" style="89" customWidth="1"/>
    <col min="11269" max="11270" width="9.140625" style="89"/>
    <col min="11271" max="11271" width="16.28515625" style="89" customWidth="1"/>
    <col min="11272" max="11519" width="9.140625" style="89"/>
    <col min="11520" max="11520" width="7.7109375" style="89" customWidth="1"/>
    <col min="11521" max="11521" width="13.85546875" style="89" customWidth="1"/>
    <col min="11522" max="11522" width="13.28515625" style="89" customWidth="1"/>
    <col min="11523" max="11523" width="9.140625" style="89"/>
    <col min="11524" max="11524" width="6.85546875" style="89" customWidth="1"/>
    <col min="11525" max="11526" width="9.140625" style="89"/>
    <col min="11527" max="11527" width="16.28515625" style="89" customWidth="1"/>
    <col min="11528" max="11775" width="9.140625" style="89"/>
    <col min="11776" max="11776" width="7.7109375" style="89" customWidth="1"/>
    <col min="11777" max="11777" width="13.85546875" style="89" customWidth="1"/>
    <col min="11778" max="11778" width="13.28515625" style="89" customWidth="1"/>
    <col min="11779" max="11779" width="9.140625" style="89"/>
    <col min="11780" max="11780" width="6.85546875" style="89" customWidth="1"/>
    <col min="11781" max="11782" width="9.140625" style="89"/>
    <col min="11783" max="11783" width="16.28515625" style="89" customWidth="1"/>
    <col min="11784" max="12031" width="9.140625" style="89"/>
    <col min="12032" max="12032" width="7.7109375" style="89" customWidth="1"/>
    <col min="12033" max="12033" width="13.85546875" style="89" customWidth="1"/>
    <col min="12034" max="12034" width="13.28515625" style="89" customWidth="1"/>
    <col min="12035" max="12035" width="9.140625" style="89"/>
    <col min="12036" max="12036" width="6.85546875" style="89" customWidth="1"/>
    <col min="12037" max="12038" width="9.140625" style="89"/>
    <col min="12039" max="12039" width="16.28515625" style="89" customWidth="1"/>
    <col min="12040" max="12287" width="9.140625" style="89"/>
    <col min="12288" max="12288" width="7.7109375" style="89" customWidth="1"/>
    <col min="12289" max="12289" width="13.85546875" style="89" customWidth="1"/>
    <col min="12290" max="12290" width="13.28515625" style="89" customWidth="1"/>
    <col min="12291" max="12291" width="9.140625" style="89"/>
    <col min="12292" max="12292" width="6.85546875" style="89" customWidth="1"/>
    <col min="12293" max="12294" width="9.140625" style="89"/>
    <col min="12295" max="12295" width="16.28515625" style="89" customWidth="1"/>
    <col min="12296" max="12543" width="9.140625" style="89"/>
    <col min="12544" max="12544" width="7.7109375" style="89" customWidth="1"/>
    <col min="12545" max="12545" width="13.85546875" style="89" customWidth="1"/>
    <col min="12546" max="12546" width="13.28515625" style="89" customWidth="1"/>
    <col min="12547" max="12547" width="9.140625" style="89"/>
    <col min="12548" max="12548" width="6.85546875" style="89" customWidth="1"/>
    <col min="12549" max="12550" width="9.140625" style="89"/>
    <col min="12551" max="12551" width="16.28515625" style="89" customWidth="1"/>
    <col min="12552" max="12799" width="9.140625" style="89"/>
    <col min="12800" max="12800" width="7.7109375" style="89" customWidth="1"/>
    <col min="12801" max="12801" width="13.85546875" style="89" customWidth="1"/>
    <col min="12802" max="12802" width="13.28515625" style="89" customWidth="1"/>
    <col min="12803" max="12803" width="9.140625" style="89"/>
    <col min="12804" max="12804" width="6.85546875" style="89" customWidth="1"/>
    <col min="12805" max="12806" width="9.140625" style="89"/>
    <col min="12807" max="12807" width="16.28515625" style="89" customWidth="1"/>
    <col min="12808" max="13055" width="9.140625" style="89"/>
    <col min="13056" max="13056" width="7.7109375" style="89" customWidth="1"/>
    <col min="13057" max="13057" width="13.85546875" style="89" customWidth="1"/>
    <col min="13058" max="13058" width="13.28515625" style="89" customWidth="1"/>
    <col min="13059" max="13059" width="9.140625" style="89"/>
    <col min="13060" max="13060" width="6.85546875" style="89" customWidth="1"/>
    <col min="13061" max="13062" width="9.140625" style="89"/>
    <col min="13063" max="13063" width="16.28515625" style="89" customWidth="1"/>
    <col min="13064" max="13311" width="9.140625" style="89"/>
    <col min="13312" max="13312" width="7.7109375" style="89" customWidth="1"/>
    <col min="13313" max="13313" width="13.85546875" style="89" customWidth="1"/>
    <col min="13314" max="13314" width="13.28515625" style="89" customWidth="1"/>
    <col min="13315" max="13315" width="9.140625" style="89"/>
    <col min="13316" max="13316" width="6.85546875" style="89" customWidth="1"/>
    <col min="13317" max="13318" width="9.140625" style="89"/>
    <col min="13319" max="13319" width="16.28515625" style="89" customWidth="1"/>
    <col min="13320" max="13567" width="9.140625" style="89"/>
    <col min="13568" max="13568" width="7.7109375" style="89" customWidth="1"/>
    <col min="13569" max="13569" width="13.85546875" style="89" customWidth="1"/>
    <col min="13570" max="13570" width="13.28515625" style="89" customWidth="1"/>
    <col min="13571" max="13571" width="9.140625" style="89"/>
    <col min="13572" max="13572" width="6.85546875" style="89" customWidth="1"/>
    <col min="13573" max="13574" width="9.140625" style="89"/>
    <col min="13575" max="13575" width="16.28515625" style="89" customWidth="1"/>
    <col min="13576" max="13823" width="9.140625" style="89"/>
    <col min="13824" max="13824" width="7.7109375" style="89" customWidth="1"/>
    <col min="13825" max="13825" width="13.85546875" style="89" customWidth="1"/>
    <col min="13826" max="13826" width="13.28515625" style="89" customWidth="1"/>
    <col min="13827" max="13827" width="9.140625" style="89"/>
    <col min="13828" max="13828" width="6.85546875" style="89" customWidth="1"/>
    <col min="13829" max="13830" width="9.140625" style="89"/>
    <col min="13831" max="13831" width="16.28515625" style="89" customWidth="1"/>
    <col min="13832" max="14079" width="9.140625" style="89"/>
    <col min="14080" max="14080" width="7.7109375" style="89" customWidth="1"/>
    <col min="14081" max="14081" width="13.85546875" style="89" customWidth="1"/>
    <col min="14082" max="14082" width="13.28515625" style="89" customWidth="1"/>
    <col min="14083" max="14083" width="9.140625" style="89"/>
    <col min="14084" max="14084" width="6.85546875" style="89" customWidth="1"/>
    <col min="14085" max="14086" width="9.140625" style="89"/>
    <col min="14087" max="14087" width="16.28515625" style="89" customWidth="1"/>
    <col min="14088" max="14335" width="9.140625" style="89"/>
    <col min="14336" max="14336" width="7.7109375" style="89" customWidth="1"/>
    <col min="14337" max="14337" width="13.85546875" style="89" customWidth="1"/>
    <col min="14338" max="14338" width="13.28515625" style="89" customWidth="1"/>
    <col min="14339" max="14339" width="9.140625" style="89"/>
    <col min="14340" max="14340" width="6.85546875" style="89" customWidth="1"/>
    <col min="14341" max="14342" width="9.140625" style="89"/>
    <col min="14343" max="14343" width="16.28515625" style="89" customWidth="1"/>
    <col min="14344" max="14591" width="9.140625" style="89"/>
    <col min="14592" max="14592" width="7.7109375" style="89" customWidth="1"/>
    <col min="14593" max="14593" width="13.85546875" style="89" customWidth="1"/>
    <col min="14594" max="14594" width="13.28515625" style="89" customWidth="1"/>
    <col min="14595" max="14595" width="9.140625" style="89"/>
    <col min="14596" max="14596" width="6.85546875" style="89" customWidth="1"/>
    <col min="14597" max="14598" width="9.140625" style="89"/>
    <col min="14599" max="14599" width="16.28515625" style="89" customWidth="1"/>
    <col min="14600" max="14847" width="9.140625" style="89"/>
    <col min="14848" max="14848" width="7.7109375" style="89" customWidth="1"/>
    <col min="14849" max="14849" width="13.85546875" style="89" customWidth="1"/>
    <col min="14850" max="14850" width="13.28515625" style="89" customWidth="1"/>
    <col min="14851" max="14851" width="9.140625" style="89"/>
    <col min="14852" max="14852" width="6.85546875" style="89" customWidth="1"/>
    <col min="14853" max="14854" width="9.140625" style="89"/>
    <col min="14855" max="14855" width="16.28515625" style="89" customWidth="1"/>
    <col min="14856" max="15103" width="9.140625" style="89"/>
    <col min="15104" max="15104" width="7.7109375" style="89" customWidth="1"/>
    <col min="15105" max="15105" width="13.85546875" style="89" customWidth="1"/>
    <col min="15106" max="15106" width="13.28515625" style="89" customWidth="1"/>
    <col min="15107" max="15107" width="9.140625" style="89"/>
    <col min="15108" max="15108" width="6.85546875" style="89" customWidth="1"/>
    <col min="15109" max="15110" width="9.140625" style="89"/>
    <col min="15111" max="15111" width="16.28515625" style="89" customWidth="1"/>
    <col min="15112" max="15359" width="9.140625" style="89"/>
    <col min="15360" max="15360" width="7.7109375" style="89" customWidth="1"/>
    <col min="15361" max="15361" width="13.85546875" style="89" customWidth="1"/>
    <col min="15362" max="15362" width="13.28515625" style="89" customWidth="1"/>
    <col min="15363" max="15363" width="9.140625" style="89"/>
    <col min="15364" max="15364" width="6.85546875" style="89" customWidth="1"/>
    <col min="15365" max="15366" width="9.140625" style="89"/>
    <col min="15367" max="15367" width="16.28515625" style="89" customWidth="1"/>
    <col min="15368" max="15615" width="9.140625" style="89"/>
    <col min="15616" max="15616" width="7.7109375" style="89" customWidth="1"/>
    <col min="15617" max="15617" width="13.85546875" style="89" customWidth="1"/>
    <col min="15618" max="15618" width="13.28515625" style="89" customWidth="1"/>
    <col min="15619" max="15619" width="9.140625" style="89"/>
    <col min="15620" max="15620" width="6.85546875" style="89" customWidth="1"/>
    <col min="15621" max="15622" width="9.140625" style="89"/>
    <col min="15623" max="15623" width="16.28515625" style="89" customWidth="1"/>
    <col min="15624" max="15871" width="9.140625" style="89"/>
    <col min="15872" max="15872" width="7.7109375" style="89" customWidth="1"/>
    <col min="15873" max="15873" width="13.85546875" style="89" customWidth="1"/>
    <col min="15874" max="15874" width="13.28515625" style="89" customWidth="1"/>
    <col min="15875" max="15875" width="9.140625" style="89"/>
    <col min="15876" max="15876" width="6.85546875" style="89" customWidth="1"/>
    <col min="15877" max="15878" width="9.140625" style="89"/>
    <col min="15879" max="15879" width="16.28515625" style="89" customWidth="1"/>
    <col min="15880" max="16127" width="9.140625" style="89"/>
    <col min="16128" max="16128" width="7.7109375" style="89" customWidth="1"/>
    <col min="16129" max="16129" width="13.85546875" style="89" customWidth="1"/>
    <col min="16130" max="16130" width="13.28515625" style="89" customWidth="1"/>
    <col min="16131" max="16131" width="9.140625" style="89"/>
    <col min="16132" max="16132" width="6.85546875" style="89" customWidth="1"/>
    <col min="16133" max="16134" width="9.140625" style="89"/>
    <col min="16135" max="16135" width="16.28515625" style="89" customWidth="1"/>
    <col min="16136" max="16384" width="9.140625" style="89"/>
  </cols>
  <sheetData>
    <row r="1" spans="1:11" customFormat="1" x14ac:dyDescent="0.25">
      <c r="A1" s="100" t="s">
        <v>139</v>
      </c>
      <c r="B1" s="101"/>
      <c r="C1" s="101"/>
      <c r="D1" s="101"/>
      <c r="E1" s="101"/>
      <c r="F1" s="101"/>
    </row>
    <row r="2" spans="1:11" customFormat="1" x14ac:dyDescent="0.25">
      <c r="A2" s="103" t="s">
        <v>128</v>
      </c>
      <c r="B2" s="104"/>
      <c r="C2" s="105"/>
      <c r="D2" s="105"/>
      <c r="E2" s="105"/>
      <c r="F2" s="105"/>
    </row>
    <row r="3" spans="1:11" customFormat="1" x14ac:dyDescent="0.25">
      <c r="A3" s="103" t="s">
        <v>137</v>
      </c>
      <c r="B3" s="104"/>
      <c r="C3" s="105"/>
      <c r="D3" s="105"/>
      <c r="E3" s="105"/>
      <c r="F3" s="105"/>
    </row>
    <row r="4" spans="1:11" customFormat="1" x14ac:dyDescent="0.25">
      <c r="A4" s="103" t="s">
        <v>138</v>
      </c>
      <c r="B4" s="104"/>
      <c r="C4" s="105"/>
      <c r="D4" s="105"/>
      <c r="E4" s="105"/>
      <c r="F4" s="105"/>
    </row>
    <row r="5" spans="1:11" customFormat="1" ht="15.75" thickBot="1" x14ac:dyDescent="0.3">
      <c r="A5" s="106"/>
      <c r="B5" s="107"/>
      <c r="C5" s="107"/>
      <c r="D5" s="107"/>
      <c r="E5" s="107"/>
      <c r="F5" s="107"/>
      <c r="G5" s="107"/>
    </row>
    <row r="6" spans="1:11" customFormat="1" ht="15.75" thickBot="1" x14ac:dyDescent="0.3">
      <c r="A6" s="199" t="s">
        <v>140</v>
      </c>
      <c r="B6" s="190" t="s">
        <v>2</v>
      </c>
      <c r="C6" s="190" t="s">
        <v>123</v>
      </c>
      <c r="D6" s="196" t="s">
        <v>141</v>
      </c>
      <c r="E6" s="201" t="s">
        <v>145</v>
      </c>
      <c r="F6" s="190" t="s">
        <v>3</v>
      </c>
      <c r="G6" s="190" t="s">
        <v>0</v>
      </c>
      <c r="H6" s="190" t="s">
        <v>142</v>
      </c>
      <c r="I6" s="190" t="s">
        <v>143</v>
      </c>
      <c r="J6" s="192" t="s">
        <v>144</v>
      </c>
      <c r="K6" s="193"/>
    </row>
    <row r="7" spans="1:11" customFormat="1" ht="26.25" thickBot="1" x14ac:dyDescent="0.3">
      <c r="A7" s="200"/>
      <c r="B7" s="191"/>
      <c r="C7" s="191"/>
      <c r="D7" s="197"/>
      <c r="E7" s="202"/>
      <c r="F7" s="191"/>
      <c r="G7" s="191"/>
      <c r="H7" s="191"/>
      <c r="I7" s="191"/>
      <c r="J7" s="139" t="s">
        <v>131</v>
      </c>
      <c r="K7" s="140" t="s">
        <v>131</v>
      </c>
    </row>
    <row r="8" spans="1:11" s="120" customFormat="1" ht="13.5" thickBot="1" x14ac:dyDescent="0.25">
      <c r="A8" s="143">
        <v>1</v>
      </c>
      <c r="B8" s="146">
        <v>2</v>
      </c>
      <c r="C8" s="144">
        <v>3</v>
      </c>
      <c r="D8" s="147">
        <v>4</v>
      </c>
      <c r="E8" s="146">
        <v>5</v>
      </c>
      <c r="F8" s="144">
        <v>6</v>
      </c>
      <c r="G8" s="141">
        <v>7</v>
      </c>
      <c r="H8" s="142">
        <v>8</v>
      </c>
      <c r="I8" s="145">
        <v>9</v>
      </c>
      <c r="J8" s="142">
        <v>10</v>
      </c>
      <c r="K8" s="142">
        <v>11</v>
      </c>
    </row>
    <row r="9" spans="1:11" ht="22.5" customHeight="1" x14ac:dyDescent="0.25">
      <c r="A9" s="128"/>
      <c r="B9" s="129"/>
      <c r="C9" s="129"/>
      <c r="D9" s="130"/>
      <c r="E9" s="130"/>
      <c r="F9" s="129"/>
      <c r="G9" s="129"/>
      <c r="H9" s="122"/>
      <c r="I9" s="70"/>
      <c r="J9" s="71"/>
      <c r="K9" s="71"/>
    </row>
    <row r="10" spans="1:11" ht="22.5" customHeight="1" thickBot="1" x14ac:dyDescent="0.3">
      <c r="A10" s="90">
        <v>1</v>
      </c>
      <c r="B10" s="36" t="s">
        <v>7</v>
      </c>
      <c r="C10" s="91" t="s">
        <v>8</v>
      </c>
      <c r="D10" s="72">
        <v>14.252000000000001</v>
      </c>
      <c r="E10" s="72">
        <v>1.8879999999999999</v>
      </c>
      <c r="F10" s="30">
        <v>4</v>
      </c>
      <c r="G10" s="30" t="s">
        <v>1</v>
      </c>
      <c r="H10" s="150" t="s">
        <v>148</v>
      </c>
      <c r="I10" s="150" t="s">
        <v>149</v>
      </c>
      <c r="J10" s="113"/>
      <c r="K10" s="113"/>
    </row>
    <row r="11" spans="1:11" ht="22.5" customHeight="1" thickBot="1" x14ac:dyDescent="0.3">
      <c r="A11" s="92"/>
      <c r="B11" s="15" t="s">
        <v>119</v>
      </c>
      <c r="C11" s="93"/>
      <c r="D11" s="4">
        <f>SUM(D10)</f>
        <v>14.252000000000001</v>
      </c>
      <c r="E11" s="4">
        <f>SUM(E10)</f>
        <v>1.8879999999999999</v>
      </c>
      <c r="F11" s="3"/>
      <c r="G11" s="3"/>
      <c r="H11" s="123"/>
      <c r="I11" s="25"/>
      <c r="J11" s="26"/>
      <c r="K11" s="26"/>
    </row>
    <row r="12" spans="1:11" ht="22.5" customHeight="1" x14ac:dyDescent="0.25">
      <c r="A12" s="94"/>
      <c r="B12" s="95"/>
      <c r="C12" s="96"/>
      <c r="D12" s="72"/>
      <c r="E12" s="72"/>
      <c r="F12" s="2"/>
      <c r="G12" s="2"/>
      <c r="H12" s="122"/>
      <c r="I12" s="70"/>
      <c r="J12" s="71"/>
      <c r="K12" s="71"/>
    </row>
    <row r="13" spans="1:11" ht="22.5" customHeight="1" thickBot="1" x14ac:dyDescent="0.3">
      <c r="A13" s="90">
        <v>1</v>
      </c>
      <c r="B13" s="36" t="s">
        <v>53</v>
      </c>
      <c r="C13" s="91" t="s">
        <v>54</v>
      </c>
      <c r="D13" s="29">
        <v>96.022999999999996</v>
      </c>
      <c r="E13" s="29">
        <v>3.0760000000000001</v>
      </c>
      <c r="F13" s="30">
        <v>4</v>
      </c>
      <c r="G13" s="30" t="s">
        <v>1</v>
      </c>
      <c r="H13" s="121"/>
      <c r="I13" s="112"/>
      <c r="J13" s="113"/>
      <c r="K13" s="113"/>
    </row>
    <row r="14" spans="1:11" ht="22.5" customHeight="1" thickBot="1" x14ac:dyDescent="0.3">
      <c r="A14" s="92"/>
      <c r="B14" s="15" t="s">
        <v>119</v>
      </c>
      <c r="C14" s="93"/>
      <c r="D14" s="4">
        <f>SUM(D13)</f>
        <v>96.022999999999996</v>
      </c>
      <c r="E14" s="4">
        <f>SUM(E13)</f>
        <v>3.0760000000000001</v>
      </c>
      <c r="F14" s="3"/>
      <c r="G14" s="3"/>
      <c r="H14" s="123"/>
      <c r="I14" s="25"/>
      <c r="J14" s="26"/>
      <c r="K14" s="26"/>
    </row>
    <row r="15" spans="1:11" ht="22.5" customHeight="1" x14ac:dyDescent="0.25">
      <c r="A15" s="94"/>
      <c r="B15" s="95"/>
      <c r="C15" s="96"/>
      <c r="D15" s="72"/>
      <c r="E15" s="72"/>
      <c r="F15" s="2"/>
      <c r="G15" s="2"/>
      <c r="H15" s="122"/>
      <c r="I15" s="70"/>
      <c r="J15" s="71"/>
      <c r="K15" s="71"/>
    </row>
    <row r="16" spans="1:11" ht="22.5" customHeight="1" thickBot="1" x14ac:dyDescent="0.3">
      <c r="A16" s="90">
        <v>1</v>
      </c>
      <c r="B16" s="36" t="s">
        <v>87</v>
      </c>
      <c r="C16" s="41" t="s">
        <v>88</v>
      </c>
      <c r="D16" s="47">
        <v>35.006999999999998</v>
      </c>
      <c r="E16" s="47">
        <v>5.6349999999999998</v>
      </c>
      <c r="F16" s="46">
        <v>4</v>
      </c>
      <c r="G16" s="46" t="s">
        <v>1</v>
      </c>
      <c r="H16" s="150" t="s">
        <v>150</v>
      </c>
      <c r="I16" s="112"/>
      <c r="J16" s="113"/>
      <c r="K16" s="113"/>
    </row>
    <row r="17" spans="1:16" ht="22.5" customHeight="1" thickBot="1" x14ac:dyDescent="0.3">
      <c r="A17" s="92"/>
      <c r="B17" s="15" t="s">
        <v>119</v>
      </c>
      <c r="C17" s="93"/>
      <c r="D17" s="4">
        <f>SUM(D16)</f>
        <v>35.006999999999998</v>
      </c>
      <c r="E17" s="4">
        <f>SUM(E16)</f>
        <v>5.6349999999999998</v>
      </c>
      <c r="F17" s="3"/>
      <c r="G17" s="3"/>
      <c r="H17" s="123"/>
      <c r="I17" s="25"/>
      <c r="J17" s="26"/>
      <c r="K17" s="26"/>
    </row>
    <row r="18" spans="1:16" ht="22.5" customHeight="1" x14ac:dyDescent="0.25">
      <c r="A18" s="94"/>
      <c r="B18" s="95"/>
      <c r="C18" s="96"/>
      <c r="D18" s="72"/>
      <c r="E18" s="72"/>
      <c r="F18" s="2"/>
      <c r="G18" s="2"/>
      <c r="H18" s="122"/>
      <c r="I18" s="70"/>
      <c r="J18" s="71"/>
      <c r="K18" s="71"/>
    </row>
    <row r="19" spans="1:16" ht="22.5" customHeight="1" thickBot="1" x14ac:dyDescent="0.3">
      <c r="A19" s="90">
        <v>1</v>
      </c>
      <c r="B19" s="36" t="s">
        <v>96</v>
      </c>
      <c r="C19" s="41" t="s">
        <v>97</v>
      </c>
      <c r="D19" s="47">
        <v>25.004999999999999</v>
      </c>
      <c r="E19" s="47">
        <v>3.4940000000000002</v>
      </c>
      <c r="F19" s="46">
        <v>3</v>
      </c>
      <c r="G19" s="46" t="s">
        <v>1</v>
      </c>
      <c r="H19" s="121"/>
      <c r="I19" s="112"/>
      <c r="J19" s="113"/>
      <c r="K19" s="113"/>
    </row>
    <row r="20" spans="1:16" ht="22.5" customHeight="1" thickBot="1" x14ac:dyDescent="0.3">
      <c r="A20" s="97"/>
      <c r="B20" s="15" t="s">
        <v>119</v>
      </c>
      <c r="C20" s="13"/>
      <c r="D20" s="24">
        <f>SUM(D19)</f>
        <v>25.004999999999999</v>
      </c>
      <c r="E20" s="24">
        <f>SUM(E19)</f>
        <v>3.4940000000000002</v>
      </c>
      <c r="F20" s="23"/>
      <c r="G20" s="23"/>
      <c r="H20" s="123"/>
      <c r="I20" s="25"/>
      <c r="J20" s="26"/>
      <c r="K20" s="26"/>
    </row>
    <row r="21" spans="1:16" ht="22.5" customHeight="1" x14ac:dyDescent="0.25">
      <c r="A21" s="124"/>
      <c r="B21" s="95"/>
      <c r="C21" s="74"/>
      <c r="D21" s="125"/>
      <c r="E21" s="125"/>
      <c r="F21" s="126"/>
      <c r="G21" s="126"/>
      <c r="H21" s="127"/>
      <c r="I21" s="82"/>
      <c r="J21" s="98"/>
      <c r="K21" s="98"/>
    </row>
    <row r="22" spans="1:16" ht="22.5" customHeight="1" thickBot="1" x14ac:dyDescent="0.3">
      <c r="A22" s="90">
        <v>1</v>
      </c>
      <c r="B22" s="36" t="s">
        <v>76</v>
      </c>
      <c r="C22" s="134" t="s">
        <v>80</v>
      </c>
      <c r="D22" s="44">
        <v>10.000999999999999</v>
      </c>
      <c r="E22" s="44">
        <v>7.1210000000000004</v>
      </c>
      <c r="F22" s="114">
        <v>3</v>
      </c>
      <c r="G22" s="114" t="s">
        <v>1</v>
      </c>
      <c r="H22" s="121"/>
      <c r="I22" s="112"/>
      <c r="J22" s="112"/>
      <c r="K22" s="113"/>
    </row>
    <row r="23" spans="1:16" ht="22.5" customHeight="1" thickBot="1" x14ac:dyDescent="0.3">
      <c r="A23" s="97"/>
      <c r="B23" s="15" t="s">
        <v>119</v>
      </c>
      <c r="C23" s="13"/>
      <c r="D23" s="24">
        <f>SUM(D22)</f>
        <v>10.000999999999999</v>
      </c>
      <c r="E23" s="24">
        <f>SUM(E22)</f>
        <v>7.1210000000000004</v>
      </c>
      <c r="F23" s="23"/>
      <c r="G23" s="23"/>
      <c r="H23" s="123"/>
      <c r="I23" s="25"/>
      <c r="J23" s="25"/>
      <c r="K23" s="26"/>
    </row>
    <row r="25" spans="1:16" s="120" customFormat="1" ht="12.75" x14ac:dyDescent="0.2">
      <c r="A25" s="198" t="s">
        <v>132</v>
      </c>
      <c r="B25" s="198"/>
      <c r="C25" s="198"/>
      <c r="D25" s="131"/>
      <c r="E25" s="131"/>
      <c r="F25" s="131"/>
      <c r="G25" s="116" t="s">
        <v>133</v>
      </c>
      <c r="H25" s="116"/>
      <c r="I25" s="116"/>
      <c r="J25" s="116" t="s">
        <v>134</v>
      </c>
      <c r="K25" s="116" t="s">
        <v>146</v>
      </c>
      <c r="N25" s="116"/>
      <c r="O25" s="131"/>
      <c r="P25" s="131"/>
    </row>
    <row r="26" spans="1:16" s="120" customFormat="1" ht="12.75" x14ac:dyDescent="0.2">
      <c r="A26" s="131"/>
      <c r="B26" s="116"/>
      <c r="C26" s="116" t="s">
        <v>135</v>
      </c>
      <c r="D26" s="131"/>
      <c r="E26" s="131"/>
      <c r="F26" s="131"/>
      <c r="G26" s="132"/>
      <c r="H26" s="133" t="s">
        <v>136</v>
      </c>
      <c r="I26" s="133"/>
      <c r="J26" s="131" t="s">
        <v>191</v>
      </c>
      <c r="K26" s="131" t="s">
        <v>147</v>
      </c>
      <c r="N26" s="133"/>
      <c r="O26" s="131"/>
      <c r="P26" s="131"/>
    </row>
    <row r="27" spans="1:16" x14ac:dyDescent="0.25">
      <c r="B27" s="83"/>
      <c r="C27" s="84"/>
      <c r="D27" s="85"/>
      <c r="E27" s="85"/>
      <c r="F27" s="86"/>
      <c r="G27" s="87"/>
    </row>
  </sheetData>
  <mergeCells count="11">
    <mergeCell ref="J6:K6"/>
    <mergeCell ref="E6:E7"/>
    <mergeCell ref="F6:F7"/>
    <mergeCell ref="G6:G7"/>
    <mergeCell ref="H6:H7"/>
    <mergeCell ref="I6:I7"/>
    <mergeCell ref="A25:C25"/>
    <mergeCell ref="A6:A7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прилож.1 Добричка</vt:lpstr>
      <vt:lpstr>ПРИЛОЖЕНИЕ 2 Добричка</vt:lpstr>
      <vt:lpstr>'прилож.1 Добричка'!Печат_заглавия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ODZ-DPF</cp:lastModifiedBy>
  <cp:lastPrinted>2019-08-13T10:37:03Z</cp:lastPrinted>
  <dcterms:created xsi:type="dcterms:W3CDTF">2018-04-24T07:24:15Z</dcterms:created>
  <dcterms:modified xsi:type="dcterms:W3CDTF">2019-08-13T10:37:42Z</dcterms:modified>
</cp:coreProperties>
</file>