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Добричка" sheetId="4" r:id="rId1"/>
  </sheets>
  <definedNames>
    <definedName name="_xlnm._FilterDatabase" localSheetId="0" hidden="1">Добричка!$C$1:$C$295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F14" i="4"/>
  <c r="F30" i="4"/>
  <c r="F36" i="4"/>
  <c r="F40" i="4"/>
  <c r="F46" i="4"/>
  <c r="F49" i="4"/>
  <c r="F60" i="4"/>
  <c r="F69" i="4"/>
  <c r="F78" i="4"/>
  <c r="F106" i="4"/>
  <c r="F111" i="4"/>
  <c r="F116" i="4"/>
  <c r="F119" i="4"/>
  <c r="F122" i="4"/>
  <c r="F125" i="4"/>
  <c r="F145" i="4"/>
  <c r="F148" i="4"/>
  <c r="F164" i="4"/>
  <c r="F173" i="4"/>
  <c r="F176" i="4"/>
  <c r="F181" i="4"/>
  <c r="F190" i="4"/>
  <c r="F204" i="4"/>
  <c r="F210" i="4"/>
  <c r="F255" i="4"/>
  <c r="F261" i="4"/>
  <c r="F287" i="4"/>
  <c r="F293" i="4"/>
  <c r="F295" i="4" l="1"/>
</calcChain>
</file>

<file path=xl/sharedStrings.xml><?xml version="1.0" encoding="utf-8"?>
<sst xmlns="http://schemas.openxmlformats.org/spreadsheetml/2006/main" count="1079" uniqueCount="361">
  <si>
    <t>№</t>
  </si>
  <si>
    <t>№ имот</t>
  </si>
  <si>
    <t>Батово</t>
  </si>
  <si>
    <t>02871.32.7</t>
  </si>
  <si>
    <t>Методиево</t>
  </si>
  <si>
    <t>47901.77.86</t>
  </si>
  <si>
    <t>Плачидол</t>
  </si>
  <si>
    <t>56695.41.11</t>
  </si>
  <si>
    <t>56695.41.10</t>
  </si>
  <si>
    <t>56695.41.12</t>
  </si>
  <si>
    <t>56695.41.13</t>
  </si>
  <si>
    <t>56695.41.14</t>
  </si>
  <si>
    <t>56695.43.11</t>
  </si>
  <si>
    <t>56695.43.10</t>
  </si>
  <si>
    <t>Попгригорово</t>
  </si>
  <si>
    <t>57550.22.15</t>
  </si>
  <si>
    <t>57550.22.16</t>
  </si>
  <si>
    <t>Стожер</t>
  </si>
  <si>
    <t>69300.25.52</t>
  </si>
  <si>
    <t>Хитово</t>
  </si>
  <si>
    <t>горска нива</t>
  </si>
  <si>
    <t>нива</t>
  </si>
  <si>
    <t>НТП</t>
  </si>
  <si>
    <t>Миладиновци</t>
  </si>
  <si>
    <t>Черна</t>
  </si>
  <si>
    <t>80769.22.10</t>
  </si>
  <si>
    <t>Землище</t>
  </si>
  <si>
    <t>Кат.</t>
  </si>
  <si>
    <t>Площ           дка</t>
  </si>
  <si>
    <t>Общо:</t>
  </si>
  <si>
    <t>Врачанци</t>
  </si>
  <si>
    <t>Лясково</t>
  </si>
  <si>
    <t>Одринци</t>
  </si>
  <si>
    <t>53432.125.25</t>
  </si>
  <si>
    <t>57550.32.7</t>
  </si>
  <si>
    <t>Божурово</t>
  </si>
  <si>
    <t>05061.137.10</t>
  </si>
  <si>
    <t>Владимирово</t>
  </si>
  <si>
    <t>11421.13.112</t>
  </si>
  <si>
    <t>11421.19.90</t>
  </si>
  <si>
    <t>11421.21.27</t>
  </si>
  <si>
    <t>11421.35.129</t>
  </si>
  <si>
    <t>11421.35.130</t>
  </si>
  <si>
    <t>11421.35.135</t>
  </si>
  <si>
    <t>11421.35.136</t>
  </si>
  <si>
    <t>11421.35.137</t>
  </si>
  <si>
    <t>11421.35.138</t>
  </si>
  <si>
    <t>11421.35.139</t>
  </si>
  <si>
    <t>11421.35.140</t>
  </si>
  <si>
    <t>11421.35.141</t>
  </si>
  <si>
    <t>11421.103.70</t>
  </si>
  <si>
    <t>11421.103.71</t>
  </si>
  <si>
    <t>12262.11.82</t>
  </si>
  <si>
    <t>12262.14.2</t>
  </si>
  <si>
    <t>Ген. Колево</t>
  </si>
  <si>
    <t>14684.84.16</t>
  </si>
  <si>
    <t>14684.84.17</t>
  </si>
  <si>
    <t>Долина</t>
  </si>
  <si>
    <t>21957.101.41</t>
  </si>
  <si>
    <t>21957.101.44</t>
  </si>
  <si>
    <t>21957.101.62</t>
  </si>
  <si>
    <t>21957.108.43</t>
  </si>
  <si>
    <t>21957.112.41</t>
  </si>
  <si>
    <t>21957.117.14</t>
  </si>
  <si>
    <t>21957.122.80</t>
  </si>
  <si>
    <t>21957.122.93</t>
  </si>
  <si>
    <t>21957.124.2</t>
  </si>
  <si>
    <t>Житница</t>
  </si>
  <si>
    <t>29489.103.8</t>
  </si>
  <si>
    <t>29489.104.48</t>
  </si>
  <si>
    <t>29489.110.40</t>
  </si>
  <si>
    <t>29489.110.43</t>
  </si>
  <si>
    <t>29489.122.20</t>
  </si>
  <si>
    <t>29489.115.39</t>
  </si>
  <si>
    <t>29489.115.17</t>
  </si>
  <si>
    <t>Златия</t>
  </si>
  <si>
    <t>31067.4.97</t>
  </si>
  <si>
    <t>31067.6.10</t>
  </si>
  <si>
    <t>31067.8.27</t>
  </si>
  <si>
    <t>31067.9.76</t>
  </si>
  <si>
    <t>31067.4.95</t>
  </si>
  <si>
    <t>31067.11.30</t>
  </si>
  <si>
    <t>31067.11.41</t>
  </si>
  <si>
    <t>Карапелит</t>
  </si>
  <si>
    <t>36419.30.58</t>
  </si>
  <si>
    <t>36419.30.59</t>
  </si>
  <si>
    <t>36419.30.60</t>
  </si>
  <si>
    <t>36419.30.63</t>
  </si>
  <si>
    <t>36419.30.64</t>
  </si>
  <si>
    <t>36419.30.65</t>
  </si>
  <si>
    <t>36419.30.66</t>
  </si>
  <si>
    <t>36419.30.67</t>
  </si>
  <si>
    <t>36419.30.68</t>
  </si>
  <si>
    <t>36419.30.69</t>
  </si>
  <si>
    <t>36419.30.70</t>
  </si>
  <si>
    <t>36419.30.71</t>
  </si>
  <si>
    <t>36419.30.72</t>
  </si>
  <si>
    <t>36419.30.73</t>
  </si>
  <si>
    <t>36419.30.74</t>
  </si>
  <si>
    <t>36419.30.75</t>
  </si>
  <si>
    <t>36419.30.76</t>
  </si>
  <si>
    <t>36419.30.77</t>
  </si>
  <si>
    <t>36419.30.78</t>
  </si>
  <si>
    <t>36419.30.53</t>
  </si>
  <si>
    <t>36419.53.42</t>
  </si>
  <si>
    <t>Котленци</t>
  </si>
  <si>
    <t>39061.41.38</t>
  </si>
  <si>
    <t>39061.41.75</t>
  </si>
  <si>
    <t>Крагулево</t>
  </si>
  <si>
    <t>39242.107.7</t>
  </si>
  <si>
    <t>39242.107.24</t>
  </si>
  <si>
    <t>39242.107.25</t>
  </si>
  <si>
    <t>М. Смолница</t>
  </si>
  <si>
    <t>46454.7.65</t>
  </si>
  <si>
    <t>48088.23.12</t>
  </si>
  <si>
    <t>48088.23.16</t>
  </si>
  <si>
    <t>48088.24.10</t>
  </si>
  <si>
    <t>48088.33.1</t>
  </si>
  <si>
    <t>48088.33.12</t>
  </si>
  <si>
    <t>48088.33.22</t>
  </si>
  <si>
    <t>48088.33.43</t>
  </si>
  <si>
    <t>48088.34.3</t>
  </si>
  <si>
    <t>48088.35.7</t>
  </si>
  <si>
    <t>48088.40.14</t>
  </si>
  <si>
    <t>48088.42.12</t>
  </si>
  <si>
    <t>48088.42.18</t>
  </si>
  <si>
    <t>48088.42.34</t>
  </si>
  <si>
    <t>48088.42.35</t>
  </si>
  <si>
    <t>48088.42.50</t>
  </si>
  <si>
    <t>48088.36.73</t>
  </si>
  <si>
    <t>48088.44.19</t>
  </si>
  <si>
    <t>48088.44.20</t>
  </si>
  <si>
    <t>Орлова могила</t>
  </si>
  <si>
    <t>53881.111.8</t>
  </si>
  <si>
    <t>53881.111.11</t>
  </si>
  <si>
    <t>53881.112.20</t>
  </si>
  <si>
    <t>53881.114.45</t>
  </si>
  <si>
    <t>53881.117.30</t>
  </si>
  <si>
    <t>53881.120.59</t>
  </si>
  <si>
    <t>53881.120.60</t>
  </si>
  <si>
    <t>53881.120.61</t>
  </si>
  <si>
    <t>53881.120.62</t>
  </si>
  <si>
    <t>53881.121.12</t>
  </si>
  <si>
    <t>53881.121.32</t>
  </si>
  <si>
    <t>53881.123.36</t>
  </si>
  <si>
    <t>53881.124.2</t>
  </si>
  <si>
    <t>53881.124.37</t>
  </si>
  <si>
    <t>Гешаново</t>
  </si>
  <si>
    <t>14862.11.28</t>
  </si>
  <si>
    <t>14862.21.46</t>
  </si>
  <si>
    <t>14862.21.53</t>
  </si>
  <si>
    <t>14862.22.47</t>
  </si>
  <si>
    <t>36419.28.6</t>
  </si>
  <si>
    <t>36419.28.35</t>
  </si>
  <si>
    <t>36419.44.26</t>
  </si>
  <si>
    <t>36419.50.60</t>
  </si>
  <si>
    <t>36419.30.61</t>
  </si>
  <si>
    <t>Подслон</t>
  </si>
  <si>
    <t>57087.107.2</t>
  </si>
  <si>
    <t>Росеново</t>
  </si>
  <si>
    <t>63063.18.26</t>
  </si>
  <si>
    <t>63063.25.30</t>
  </si>
  <si>
    <t>63063.32.62</t>
  </si>
  <si>
    <t>63063.32.63</t>
  </si>
  <si>
    <t>63063.34.37</t>
  </si>
  <si>
    <t>63063.19.109</t>
  </si>
  <si>
    <t>63063.23.30</t>
  </si>
  <si>
    <t>Самуилово</t>
  </si>
  <si>
    <t>00374.7.19</t>
  </si>
  <si>
    <t>00374.8.22</t>
  </si>
  <si>
    <t>00374.20.28</t>
  </si>
  <si>
    <t>00374.21.76</t>
  </si>
  <si>
    <t>00374.21.77</t>
  </si>
  <si>
    <t>00374.22.28</t>
  </si>
  <si>
    <t>00374.18.51</t>
  </si>
  <si>
    <t>00374.18.53</t>
  </si>
  <si>
    <t>00374.18.52</t>
  </si>
  <si>
    <t>00374.22.48</t>
  </si>
  <si>
    <t>00374.22.47</t>
  </si>
  <si>
    <t>00374.22.44</t>
  </si>
  <si>
    <t>69300.21.83</t>
  </si>
  <si>
    <t>69300.21.84</t>
  </si>
  <si>
    <t>Тянево</t>
  </si>
  <si>
    <t>73818.99.24</t>
  </si>
  <si>
    <t>73818.101.49</t>
  </si>
  <si>
    <t>73818.102.74</t>
  </si>
  <si>
    <t>73818.102.8</t>
  </si>
  <si>
    <t>73818.102.29</t>
  </si>
  <si>
    <t>73818.102.64</t>
  </si>
  <si>
    <t>73818.102.39</t>
  </si>
  <si>
    <t>73818.103.17</t>
  </si>
  <si>
    <t>73818.105.57</t>
  </si>
  <si>
    <t>73818.105.74</t>
  </si>
  <si>
    <t>73818.106.88</t>
  </si>
  <si>
    <t>73818.106.89</t>
  </si>
  <si>
    <t>73818.106.32</t>
  </si>
  <si>
    <t>73818.106.48</t>
  </si>
  <si>
    <t>73818.106.78</t>
  </si>
  <si>
    <t>73818.107.78</t>
  </si>
  <si>
    <t>73818.108.16</t>
  </si>
  <si>
    <t>73818.108.18</t>
  </si>
  <si>
    <t>73818.108.26</t>
  </si>
  <si>
    <t>73818.108.45</t>
  </si>
  <si>
    <t>73818.108.50</t>
  </si>
  <si>
    <t>73818.108.57</t>
  </si>
  <si>
    <t>73818.109.5</t>
  </si>
  <si>
    <t>73818.110.21</t>
  </si>
  <si>
    <t>73818.113.4</t>
  </si>
  <si>
    <t>73818.115.10</t>
  </si>
  <si>
    <t>73818.115.17</t>
  </si>
  <si>
    <t>73818.151.30</t>
  </si>
  <si>
    <t>73818.151.32</t>
  </si>
  <si>
    <t>73818.151.49</t>
  </si>
  <si>
    <t>73818.151.51</t>
  </si>
  <si>
    <t>73818.151.55</t>
  </si>
  <si>
    <t>73818.151.62</t>
  </si>
  <si>
    <t>73818.151.88</t>
  </si>
  <si>
    <t>73818.104.17</t>
  </si>
  <si>
    <t>73818.104.18</t>
  </si>
  <si>
    <t>73818.113.15</t>
  </si>
  <si>
    <t>73818.102.90</t>
  </si>
  <si>
    <t>73818.115.26</t>
  </si>
  <si>
    <t>73818.106.43</t>
  </si>
  <si>
    <t>73818.105.78</t>
  </si>
  <si>
    <t>73818.107.79</t>
  </si>
  <si>
    <t>73818.103.19</t>
  </si>
  <si>
    <t>Фелд. Денково</t>
  </si>
  <si>
    <t>76064.103.25</t>
  </si>
  <si>
    <t>76064.103.28</t>
  </si>
  <si>
    <t>76064.103.38</t>
  </si>
  <si>
    <t>76064.103.40</t>
  </si>
  <si>
    <t>77284.23.19</t>
  </si>
  <si>
    <t>77284.23.122</t>
  </si>
  <si>
    <t>77284.23.130</t>
  </si>
  <si>
    <t>77284.25.11</t>
  </si>
  <si>
    <t>77284.29.11</t>
  </si>
  <si>
    <t>77284.29.45</t>
  </si>
  <si>
    <t>77284.41.16</t>
  </si>
  <si>
    <t>77284.47.61</t>
  </si>
  <si>
    <t>77284.47.63</t>
  </si>
  <si>
    <t>77284.47.101</t>
  </si>
  <si>
    <t>77284.47.102</t>
  </si>
  <si>
    <t>77284.53.13</t>
  </si>
  <si>
    <t>77284.84.15</t>
  </si>
  <si>
    <t>77284.84.19</t>
  </si>
  <si>
    <t>77284.84.72</t>
  </si>
  <si>
    <t>77284.84.161</t>
  </si>
  <si>
    <t>77284.84.171</t>
  </si>
  <si>
    <t>77284.84.172</t>
  </si>
  <si>
    <t>77284.84.173</t>
  </si>
  <si>
    <t>77284.107.19</t>
  </si>
  <si>
    <t>77284.191.1</t>
  </si>
  <si>
    <t>77284.194.4</t>
  </si>
  <si>
    <t>77284.199.5</t>
  </si>
  <si>
    <t>77284.199.16</t>
  </si>
  <si>
    <t>80769.20.47</t>
  </si>
  <si>
    <t>69300.28.36</t>
  </si>
  <si>
    <t>ПРИЛОЖЕНИЕ № 1   ЗА ОБЩИНА  ДОБРИЧКА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</si>
  <si>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</si>
  <si>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</si>
  <si>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за стопанската 2026/2027 г.</t>
  </si>
  <si>
    <t>Депозит          20 % (евро)</t>
  </si>
  <si>
    <t>№  Оферта предложена цена</t>
  </si>
  <si>
    <t>Класиран на първо място</t>
  </si>
  <si>
    <t>Класиран на второ място</t>
  </si>
  <si>
    <t>12262.13.13</t>
  </si>
  <si>
    <t>12262.13.16</t>
  </si>
  <si>
    <t>Дебрене</t>
  </si>
  <si>
    <t>20359.10.74</t>
  </si>
  <si>
    <t>39061.25.3</t>
  </si>
  <si>
    <t>43431.20.38</t>
  </si>
  <si>
    <t>80769.20.7</t>
  </si>
  <si>
    <t>80769.22.7</t>
  </si>
  <si>
    <t>227 имота</t>
  </si>
  <si>
    <t>"Ти - Ми Агро" ЕООД - ТА-187 / 54</t>
  </si>
  <si>
    <t>ЕТ "МТД - Йордан Русев" - ТА-188 / 47</t>
  </si>
  <si>
    <t>"Ти - Ми Агро" ЕООД - ТА-186 / 54</t>
  </si>
  <si>
    <t>ЕТ "МТД - Йордан Русев" - ТА-193 / 47</t>
  </si>
  <si>
    <t>ЕТ „Александър Антонов Ангелов“ - ТА-197 / 47</t>
  </si>
  <si>
    <t>Милен Вълчев Йорданов - ТА-37 / 48</t>
  </si>
  <si>
    <t>"Подслон" ЕООД -ТА-116 / 47</t>
  </si>
  <si>
    <t>"Био Голд" ЕООД - ТА-28 / 62</t>
  </si>
  <si>
    <t>"Стожер 2008" ЕООД - ТА-15 / 47</t>
  </si>
  <si>
    <t>Недялка Иванова Добрева ТА-62 / 52</t>
  </si>
  <si>
    <t>"Зора Агро 82" ЕООД - ТА-64 / 48</t>
  </si>
  <si>
    <t>"Ти - Ми Агро" ЕООД - ТА- 185 / 57</t>
  </si>
  <si>
    <t>ЕТ "МТД - Йордан Русев" - ТА-192 / 48</t>
  </si>
  <si>
    <t>"Агро Плам 88" ЕООД - ТА-194 / 48</t>
  </si>
  <si>
    <t>ЕТ „Александър Антонов Ангелов“ - ТА-202 / 47</t>
  </si>
  <si>
    <t>ЕТ „Александър Антонов Ангелов“ - ТА-202 / 49</t>
  </si>
  <si>
    <t>"Калоян Ангелов 89" ЕООД - ТА-207 / 59</t>
  </si>
  <si>
    <t>"Калоян Ангелов 89" ЕООД - ТА-207 / 46</t>
  </si>
  <si>
    <t>ЕТ „Александър Антонов Ангелов“ - ТА-202 / 51</t>
  </si>
  <si>
    <t>ЕТ "МТД - Йордан Русев" - ТА-191 / 50</t>
  </si>
  <si>
    <t>ЕТ "МТД - Йордан Русев" - ТА-191 / 47</t>
  </si>
  <si>
    <t>"Ти - Ми Агро" ЕООД - ТА- 184 / 57</t>
  </si>
  <si>
    <t>"Агро Ве" ЕООД - ТА-55 / 47</t>
  </si>
  <si>
    <t>"Олимпия Еко Агро" ЕООД - ТА-157 / 53</t>
  </si>
  <si>
    <t>"Олимпия Еко Агро" ЕООД - ТА-157 / 51</t>
  </si>
  <si>
    <t xml:space="preserve">"Подслон" ЕООД -ТА-116 / 47   </t>
  </si>
  <si>
    <t xml:space="preserve">"Агро Ве" ЕООД - ТА-55 / 47;                            "Подслон" ЕООД - ТА-115 / 47                     </t>
  </si>
  <si>
    <t>"Калоян Ангелов 89" ЕООД - ТА-204 / 46</t>
  </si>
  <si>
    <t>"Хера Ленд" ЕООД - ТА-67 / 65</t>
  </si>
  <si>
    <t>"Калоян Ангелов 89" ЕООД - ТА-206 / 66</t>
  </si>
  <si>
    <t>ЕТ „Александър Антонов Ангелов“ - ТА-200 / 55</t>
  </si>
  <si>
    <t>ЕТ „Александър Антонов Ангелов“ - ТА-201 / 49</t>
  </si>
  <si>
    <t>"Хера Ленд" ЕООД - ТА-66 / 73</t>
  </si>
  <si>
    <t>"Хера Ленд" ЕООД - ТА-68 / 62</t>
  </si>
  <si>
    <t>"Агро Ве" ЕООД - ТА-54 / 47</t>
  </si>
  <si>
    <t>"Олимпия Еко Агро" ЕООД - ТА-158 / 56</t>
  </si>
  <si>
    <t>"Олимпия Еко Агро" ЕООД - ТА-158 / 52</t>
  </si>
  <si>
    <t>"Олимпия Еко Агро" ЕООД - ТА-158 / 53</t>
  </si>
  <si>
    <t>ТА-54 / 47</t>
  </si>
  <si>
    <t>Недялка Иванова Добрева ТА-61 / 52</t>
  </si>
  <si>
    <t>"Зора Агро 82" ЕООД - ТА-63 / 48</t>
  </si>
  <si>
    <t>"Подслон" ЕООД - ТА-113 / 56;                          "Олимпия Еко Агро" ЕООД - ТА-159 / 56</t>
  </si>
  <si>
    <t>"Ти - Ми Агро" ЕООД - ТА- 183 / 57</t>
  </si>
  <si>
    <t>ЕТ "МТД - Йордан Русев" - ТА-190 / 52</t>
  </si>
  <si>
    <t xml:space="preserve"> ТА-190 / 52</t>
  </si>
  <si>
    <t>Стели Диянова Енчева - ТА-135 / 63</t>
  </si>
  <si>
    <t>Стели Диянова Енчева - ТА-135 / 55</t>
  </si>
  <si>
    <t>"Ти - Ми Агро" ЕООД - ТА- 182 / 58</t>
  </si>
  <si>
    <t>ЕТ "МТД - Йордан Русев" - ТА-189 / 53</t>
  </si>
  <si>
    <t>Недялка Иванова Добрева ТА-60 / 52</t>
  </si>
  <si>
    <t>"Зора Агро 82" ЕООД - ТА-65 / 48</t>
  </si>
  <si>
    <t xml:space="preserve"> ТА-16 / 48</t>
  </si>
  <si>
    <t>"Био Голд" ЕООД - ТА-29 / 62</t>
  </si>
  <si>
    <t>Милка Станева Василева - ТА-112 / 59</t>
  </si>
  <si>
    <t>"Хера Ленд" ЕООД - ТА-70 / 58</t>
  </si>
  <si>
    <t>"Агро Ве" ЕООД - ТА-53 / 47</t>
  </si>
  <si>
    <t>"Хера Ленд" ЕООД - ТА-70 / 74</t>
  </si>
  <si>
    <t>Ферди Билент Самедин ТА-160 / 53</t>
  </si>
  <si>
    <t>Ферди Билент Самедин ТА-160 / 65</t>
  </si>
  <si>
    <t xml:space="preserve"> ТА-53 / 47</t>
  </si>
  <si>
    <t>Ферди Билент Самедин ТА-160 / 62</t>
  </si>
  <si>
    <t>Йордан Йорданов Николов - ТА-9 / 54</t>
  </si>
  <si>
    <t xml:space="preserve"> ТА-198 / 46</t>
  </si>
  <si>
    <t xml:space="preserve"> ТА-198 / 51</t>
  </si>
  <si>
    <t>ЕТ „Александър Антонов Ангелов“ - ТА-198 / 49</t>
  </si>
  <si>
    <t>ЕТ „Александър Антонов Ангелов“ - ТА-198 / 55</t>
  </si>
  <si>
    <t>ЕТ „Александър Антонов Ангелов“ - ТА-198 / 51</t>
  </si>
  <si>
    <t>ЕТ „Александър Антонов Ангелов“ - ТА-198 / 52</t>
  </si>
  <si>
    <t>Джанел Етем Яшар - ТА-3 / 66</t>
  </si>
  <si>
    <t>Берол Ахмед Али - ТА-46 / 65</t>
  </si>
  <si>
    <t xml:space="preserve"> Серхан Неджми Халил - ТА-8 / 55</t>
  </si>
  <si>
    <t xml:space="preserve"> ТА-114 / 47</t>
  </si>
  <si>
    <t>Джанел Етем Яшар - ТА-4 / 66</t>
  </si>
  <si>
    <t xml:space="preserve"> ТА-48 / 64</t>
  </si>
  <si>
    <t xml:space="preserve"> ТА-20 / 55</t>
  </si>
  <si>
    <t>"Хера Ленд" ЕООД - ТА-69 / 72</t>
  </si>
  <si>
    <t>"Ивона" ЕООД - ТА-20 / 55</t>
  </si>
  <si>
    <t>"Калоян Ангелов 89" ЕООД - ТА-205 / 46</t>
  </si>
  <si>
    <t>ЕТ „Александър Антонов Ангелов“ - ТА-199 / 47</t>
  </si>
  <si>
    <t>Берол Ахмед Али - ТА-47 / 65</t>
  </si>
  <si>
    <t xml:space="preserve">                                                                                                          </t>
  </si>
  <si>
    <t xml:space="preserve">                        (Сл. Бобева-Кирова)</t>
  </si>
  <si>
    <t xml:space="preserve">                         (Г. Иванова)</t>
  </si>
  <si>
    <t xml:space="preserve">        (Р. Денева)</t>
  </si>
  <si>
    <t>2.              / п/</t>
  </si>
  <si>
    <t>Членове:  1.          / п /</t>
  </si>
  <si>
    <r>
      <t xml:space="preserve">Председател:       </t>
    </r>
    <r>
      <rPr>
        <i/>
        <sz val="11"/>
        <color theme="1"/>
        <rFont val="Calibri"/>
        <family val="2"/>
        <charset val="204"/>
        <scheme val="minor"/>
      </rPr>
      <t xml:space="preserve">   </t>
    </r>
    <r>
      <rPr>
        <b/>
        <i/>
        <sz val="11"/>
        <color theme="1"/>
        <rFont val="Calibri"/>
        <family val="2"/>
        <charset val="204"/>
        <scheme val="minor"/>
      </rPr>
      <t xml:space="preserve"> / п 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</si>
</sst>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8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6"/>
      <name val="Arial"/>
      <family val="2"/>
      <charset val="204"/>
    </font>
    <font>
      <b/>
      <sz val="9"/>
      <name val="Arial"/>
      <family val="2"/>
      <charset val="204"/>
    </font>
    <font>
      <b/>
      <sz val="13"/>
      <name val="Arial"/>
      <family val="2"/>
      <charset val="204"/>
    </font>
    <font>
      <b/>
      <i/>
      <sz val="13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06">
    <xf numFmtId="0" fontId="0" fillId="0" borderId="0" xfId="0"/>
    <xf numFmtId="0" fontId="0" fillId="0" borderId="0" xfId="0" applyFill="1"/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7" fillId="0" borderId="0" xfId="0" applyFont="1"/>
    <xf numFmtId="0" fontId="8" fillId="0" borderId="0" xfId="3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4" fillId="0" borderId="0" xfId="2" quotePrefix="1" applyFont="1" applyFill="1" applyBorder="1" applyAlignment="1">
      <alignment horizontal="left"/>
    </xf>
    <xf numFmtId="0" fontId="15" fillId="0" borderId="0" xfId="0" applyFont="1"/>
    <xf numFmtId="0" fontId="16" fillId="0" borderId="0" xfId="3" applyFont="1"/>
    <xf numFmtId="0" fontId="16" fillId="0" borderId="0" xfId="3" applyFont="1" applyFill="1"/>
    <xf numFmtId="0" fontId="14" fillId="0" borderId="0" xfId="2" applyFont="1" applyFill="1" applyBorder="1" applyAlignment="1">
      <alignment horizontal="left"/>
    </xf>
    <xf numFmtId="0" fontId="14" fillId="0" borderId="0" xfId="0" applyFont="1"/>
    <xf numFmtId="0" fontId="17" fillId="4" borderId="7" xfId="2" applyFont="1" applyFill="1" applyBorder="1" applyAlignment="1">
      <alignment horizontal="center" vertical="center" wrapText="1"/>
    </xf>
    <xf numFmtId="0" fontId="12" fillId="0" borderId="9" xfId="0" applyFont="1" applyFill="1" applyBorder="1"/>
    <xf numFmtId="0" fontId="13" fillId="0" borderId="9" xfId="0" applyFont="1" applyFill="1" applyBorder="1" applyAlignment="1">
      <alignment horizontal="center"/>
    </xf>
    <xf numFmtId="0" fontId="12" fillId="3" borderId="7" xfId="0" applyFont="1" applyFill="1" applyBorder="1"/>
    <xf numFmtId="0" fontId="13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13" fillId="3" borderId="23" xfId="0" applyFont="1" applyFill="1" applyBorder="1"/>
    <xf numFmtId="0" fontId="13" fillId="0" borderId="4" xfId="0" applyFont="1" applyFill="1" applyBorder="1"/>
    <xf numFmtId="0" fontId="12" fillId="0" borderId="4" xfId="0" applyFont="1" applyFill="1" applyBorder="1"/>
    <xf numFmtId="0" fontId="13" fillId="0" borderId="4" xfId="0" applyFont="1" applyFill="1" applyBorder="1" applyAlignment="1">
      <alignment horizontal="center"/>
    </xf>
    <xf numFmtId="0" fontId="13" fillId="0" borderId="26" xfId="0" applyFont="1" applyFill="1" applyBorder="1"/>
    <xf numFmtId="0" fontId="12" fillId="0" borderId="6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/>
    </xf>
    <xf numFmtId="0" fontId="12" fillId="0" borderId="6" xfId="1" applyFont="1" applyFill="1" applyBorder="1" applyAlignment="1">
      <alignment horizontal="left"/>
    </xf>
    <xf numFmtId="0" fontId="13" fillId="0" borderId="6" xfId="1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right" wrapText="1"/>
    </xf>
    <xf numFmtId="0" fontId="18" fillId="3" borderId="7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left" wrapText="1"/>
    </xf>
    <xf numFmtId="0" fontId="18" fillId="0" borderId="6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1" xfId="0" applyFont="1" applyFill="1" applyBorder="1"/>
    <xf numFmtId="0" fontId="13" fillId="0" borderId="11" xfId="0" applyFont="1" applyFill="1" applyBorder="1" applyAlignment="1">
      <alignment horizontal="center"/>
    </xf>
    <xf numFmtId="0" fontId="13" fillId="0" borderId="22" xfId="0" applyFont="1" applyFill="1" applyBorder="1"/>
    <xf numFmtId="0" fontId="13" fillId="0" borderId="6" xfId="1" applyFont="1" applyFill="1" applyBorder="1" applyAlignment="1">
      <alignment horizontal="left"/>
    </xf>
    <xf numFmtId="0" fontId="12" fillId="3" borderId="7" xfId="0" applyFont="1" applyFill="1" applyBorder="1" applyAlignment="1"/>
    <xf numFmtId="0" fontId="12" fillId="0" borderId="4" xfId="0" applyFont="1" applyFill="1" applyBorder="1" applyAlignment="1"/>
    <xf numFmtId="0" fontId="12" fillId="0" borderId="4" xfId="0" applyFont="1" applyFill="1" applyBorder="1" applyAlignment="1">
      <alignment horizontal="center"/>
    </xf>
    <xf numFmtId="0" fontId="18" fillId="0" borderId="6" xfId="1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8" fillId="0" borderId="6" xfId="1" applyFont="1" applyFill="1" applyBorder="1" applyAlignment="1">
      <alignment horizontal="left"/>
    </xf>
    <xf numFmtId="0" fontId="18" fillId="0" borderId="6" xfId="1" applyFont="1" applyFill="1" applyBorder="1" applyAlignment="1">
      <alignment horizontal="center"/>
    </xf>
    <xf numFmtId="0" fontId="12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center"/>
    </xf>
    <xf numFmtId="0" fontId="12" fillId="3" borderId="23" xfId="0" applyFont="1" applyFill="1" applyBorder="1"/>
    <xf numFmtId="0" fontId="12" fillId="0" borderId="11" xfId="0" applyFont="1" applyFill="1" applyBorder="1"/>
    <xf numFmtId="0" fontId="12" fillId="0" borderId="11" xfId="0" applyFont="1" applyFill="1" applyBorder="1" applyAlignment="1"/>
    <xf numFmtId="0" fontId="12" fillId="0" borderId="11" xfId="0" applyFont="1" applyFill="1" applyBorder="1" applyAlignment="1">
      <alignment horizontal="center"/>
    </xf>
    <xf numFmtId="0" fontId="12" fillId="0" borderId="22" xfId="0" applyFont="1" applyFill="1" applyBorder="1"/>
    <xf numFmtId="0" fontId="13" fillId="0" borderId="25" xfId="0" applyFont="1" applyFill="1" applyBorder="1" applyAlignment="1">
      <alignment horizontal="center"/>
    </xf>
    <xf numFmtId="0" fontId="13" fillId="0" borderId="9" xfId="1" applyFont="1" applyFill="1" applyBorder="1" applyAlignment="1">
      <alignment horizontal="left" wrapText="1"/>
    </xf>
    <xf numFmtId="0" fontId="13" fillId="0" borderId="9" xfId="1" applyFont="1" applyFill="1" applyBorder="1" applyAlignment="1">
      <alignment horizontal="center"/>
    </xf>
    <xf numFmtId="0" fontId="13" fillId="0" borderId="9" xfId="0" applyFont="1" applyFill="1" applyBorder="1" applyAlignment="1">
      <alignment horizontal="left" wrapText="1"/>
    </xf>
    <xf numFmtId="0" fontId="18" fillId="0" borderId="4" xfId="1" applyFont="1" applyFill="1" applyBorder="1" applyAlignment="1">
      <alignment horizontal="left"/>
    </xf>
    <xf numFmtId="0" fontId="18" fillId="0" borderId="4" xfId="1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3" fillId="3" borderId="12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/>
    </xf>
    <xf numFmtId="0" fontId="12" fillId="3" borderId="12" xfId="0" applyFont="1" applyFill="1" applyBorder="1"/>
    <xf numFmtId="0" fontId="13" fillId="0" borderId="15" xfId="0" applyFont="1" applyFill="1" applyBorder="1"/>
    <xf numFmtId="0" fontId="17" fillId="5" borderId="7" xfId="2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wrapText="1"/>
    </xf>
    <xf numFmtId="0" fontId="20" fillId="3" borderId="20" xfId="0" applyFont="1" applyFill="1" applyBorder="1"/>
    <xf numFmtId="0" fontId="17" fillId="3" borderId="23" xfId="0" applyFont="1" applyFill="1" applyBorder="1" applyAlignment="1">
      <alignment horizontal="left" wrapText="1"/>
    </xf>
    <xf numFmtId="0" fontId="17" fillId="3" borderId="23" xfId="0" applyFont="1" applyFill="1" applyBorder="1" applyAlignment="1">
      <alignment horizontal="center"/>
    </xf>
    <xf numFmtId="165" fontId="17" fillId="3" borderId="23" xfId="0" applyNumberFormat="1" applyFont="1" applyFill="1" applyBorder="1"/>
    <xf numFmtId="0" fontId="1" fillId="0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5" xfId="0" applyFont="1" applyFill="1" applyBorder="1"/>
    <xf numFmtId="49" fontId="13" fillId="0" borderId="11" xfId="0" applyNumberFormat="1" applyFont="1" applyFill="1" applyBorder="1" applyAlignment="1">
      <alignment horizontal="left"/>
    </xf>
    <xf numFmtId="0" fontId="0" fillId="0" borderId="11" xfId="0" applyFont="1" applyBorder="1"/>
    <xf numFmtId="0" fontId="5" fillId="3" borderId="7" xfId="0" applyFont="1" applyFill="1" applyBorder="1"/>
    <xf numFmtId="0" fontId="0" fillId="3" borderId="7" xfId="0" applyFont="1" applyFill="1" applyBorder="1"/>
    <xf numFmtId="0" fontId="0" fillId="3" borderId="10" xfId="0" applyFont="1" applyFill="1" applyBorder="1"/>
    <xf numFmtId="0" fontId="0" fillId="0" borderId="4" xfId="0" applyFont="1" applyBorder="1"/>
    <xf numFmtId="0" fontId="0" fillId="0" borderId="9" xfId="0" applyFont="1" applyBorder="1"/>
    <xf numFmtId="0" fontId="0" fillId="0" borderId="6" xfId="0" applyFont="1" applyBorder="1"/>
    <xf numFmtId="0" fontId="18" fillId="0" borderId="9" xfId="0" applyFont="1" applyFill="1" applyBorder="1" applyAlignment="1">
      <alignment horizontal="left" wrapText="1"/>
    </xf>
    <xf numFmtId="0" fontId="13" fillId="0" borderId="24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left"/>
    </xf>
    <xf numFmtId="0" fontId="13" fillId="3" borderId="23" xfId="0" applyFont="1" applyFill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0" fontId="13" fillId="0" borderId="24" xfId="1" applyFont="1" applyFill="1" applyBorder="1" applyAlignment="1">
      <alignment horizontal="center"/>
    </xf>
    <xf numFmtId="0" fontId="12" fillId="0" borderId="26" xfId="0" applyFont="1" applyFill="1" applyBorder="1"/>
    <xf numFmtId="0" fontId="13" fillId="0" borderId="24" xfId="1" applyFont="1" applyFill="1" applyBorder="1" applyAlignment="1">
      <alignment horizontal="center" wrapText="1"/>
    </xf>
    <xf numFmtId="0" fontId="13" fillId="0" borderId="4" xfId="0" applyFont="1" applyFill="1" applyBorder="1" applyAlignment="1"/>
    <xf numFmtId="0" fontId="13" fillId="0" borderId="26" xfId="0" applyFont="1" applyFill="1" applyBorder="1" applyAlignment="1">
      <alignment horizontal="center"/>
    </xf>
    <xf numFmtId="0" fontId="18" fillId="0" borderId="9" xfId="1" applyFont="1" applyFill="1" applyBorder="1" applyAlignment="1">
      <alignment horizontal="left" wrapText="1"/>
    </xf>
    <xf numFmtId="0" fontId="18" fillId="0" borderId="9" xfId="1" applyFont="1" applyFill="1" applyBorder="1" applyAlignment="1">
      <alignment horizontal="center"/>
    </xf>
    <xf numFmtId="0" fontId="13" fillId="0" borderId="25" xfId="1" applyFont="1" applyFill="1" applyBorder="1" applyAlignment="1">
      <alignment horizontal="center" wrapText="1"/>
    </xf>
    <xf numFmtId="0" fontId="18" fillId="0" borderId="24" xfId="0" applyFont="1" applyFill="1" applyBorder="1" applyAlignment="1">
      <alignment horizontal="center" wrapText="1"/>
    </xf>
    <xf numFmtId="0" fontId="13" fillId="0" borderId="9" xfId="1" applyFont="1" applyFill="1" applyBorder="1" applyAlignment="1">
      <alignment horizontal="left"/>
    </xf>
    <xf numFmtId="0" fontId="18" fillId="0" borderId="24" xfId="1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26" xfId="1" applyFont="1" applyFill="1" applyBorder="1" applyAlignment="1">
      <alignment horizontal="center"/>
    </xf>
    <xf numFmtId="0" fontId="18" fillId="0" borderId="9" xfId="1" applyFont="1" applyFill="1" applyBorder="1" applyAlignment="1">
      <alignment horizontal="left"/>
    </xf>
    <xf numFmtId="0" fontId="18" fillId="0" borderId="25" xfId="1" applyFont="1" applyFill="1" applyBorder="1" applyAlignment="1">
      <alignment horizontal="center"/>
    </xf>
    <xf numFmtId="0" fontId="13" fillId="0" borderId="4" xfId="0" applyFont="1" applyFill="1" applyBorder="1" applyAlignment="1">
      <alignment horizontal="left"/>
    </xf>
    <xf numFmtId="0" fontId="20" fillId="3" borderId="23" xfId="0" applyFont="1" applyFill="1" applyBorder="1"/>
    <xf numFmtId="0" fontId="15" fillId="3" borderId="7" xfId="0" applyFont="1" applyFill="1" applyBorder="1"/>
    <xf numFmtId="0" fontId="15" fillId="3" borderId="10" xfId="0" applyFont="1" applyFill="1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1" xfId="0" applyBorder="1"/>
    <xf numFmtId="2" fontId="6" fillId="3" borderId="22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3" borderId="25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2" fontId="6" fillId="0" borderId="22" xfId="0" applyNumberFormat="1" applyFont="1" applyFill="1" applyBorder="1" applyAlignment="1">
      <alignment horizontal="center"/>
    </xf>
    <xf numFmtId="164" fontId="12" fillId="3" borderId="23" xfId="0" applyNumberFormat="1" applyFont="1" applyFill="1" applyBorder="1" applyAlignment="1"/>
    <xf numFmtId="165" fontId="13" fillId="0" borderId="15" xfId="0" applyNumberFormat="1" applyFont="1" applyFill="1" applyBorder="1"/>
    <xf numFmtId="0" fontId="0" fillId="0" borderId="16" xfId="0" applyFont="1" applyBorder="1"/>
    <xf numFmtId="165" fontId="12" fillId="3" borderId="2" xfId="0" applyNumberFormat="1" applyFont="1" applyFill="1" applyBorder="1"/>
    <xf numFmtId="0" fontId="12" fillId="0" borderId="3" xfId="0" applyFont="1" applyFill="1" applyBorder="1"/>
    <xf numFmtId="0" fontId="0" fillId="0" borderId="17" xfId="0" applyFont="1" applyBorder="1"/>
    <xf numFmtId="164" fontId="13" fillId="0" borderId="8" xfId="0" applyNumberFormat="1" applyFont="1" applyFill="1" applyBorder="1" applyAlignment="1">
      <alignment horizontal="right"/>
    </xf>
    <xf numFmtId="0" fontId="0" fillId="0" borderId="30" xfId="0" applyFont="1" applyBorder="1"/>
    <xf numFmtId="165" fontId="12" fillId="3" borderId="2" xfId="0" applyNumberFormat="1" applyFont="1" applyFill="1" applyBorder="1" applyAlignment="1">
      <alignment horizontal="right" wrapText="1"/>
    </xf>
    <xf numFmtId="0" fontId="12" fillId="0" borderId="15" xfId="0" applyFont="1" applyFill="1" applyBorder="1"/>
    <xf numFmtId="164" fontId="18" fillId="0" borderId="5" xfId="0" applyNumberFormat="1" applyFont="1" applyFill="1" applyBorder="1" applyAlignment="1">
      <alignment horizontal="right"/>
    </xf>
    <xf numFmtId="0" fontId="0" fillId="0" borderId="18" xfId="0" applyFont="1" applyBorder="1"/>
    <xf numFmtId="165" fontId="13" fillId="0" borderId="5" xfId="0" applyNumberFormat="1" applyFont="1" applyFill="1" applyBorder="1" applyAlignment="1">
      <alignment horizontal="right" wrapText="1"/>
    </xf>
    <xf numFmtId="165" fontId="18" fillId="0" borderId="5" xfId="0" applyNumberFormat="1" applyFont="1" applyFill="1" applyBorder="1" applyAlignment="1">
      <alignment horizontal="right" wrapText="1"/>
    </xf>
    <xf numFmtId="165" fontId="18" fillId="0" borderId="8" xfId="0" applyNumberFormat="1" applyFont="1" applyFill="1" applyBorder="1" applyAlignment="1">
      <alignment horizontal="right" wrapText="1"/>
    </xf>
    <xf numFmtId="164" fontId="12" fillId="3" borderId="2" xfId="0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13" fillId="0" borderId="5" xfId="1" applyNumberFormat="1" applyFont="1" applyFill="1" applyBorder="1" applyAlignment="1">
      <alignment horizontal="right"/>
    </xf>
    <xf numFmtId="164" fontId="18" fillId="0" borderId="8" xfId="0" applyNumberFormat="1" applyFont="1" applyFill="1" applyBorder="1" applyAlignment="1">
      <alignment horizontal="right"/>
    </xf>
    <xf numFmtId="164" fontId="12" fillId="3" borderId="2" xfId="0" applyNumberFormat="1" applyFont="1" applyFill="1" applyBorder="1" applyAlignment="1"/>
    <xf numFmtId="164" fontId="12" fillId="0" borderId="3" xfId="0" applyNumberFormat="1" applyFont="1" applyFill="1" applyBorder="1" applyAlignment="1"/>
    <xf numFmtId="164" fontId="18" fillId="0" borderId="5" xfId="1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wrapText="1"/>
    </xf>
    <xf numFmtId="165" fontId="13" fillId="0" borderId="5" xfId="0" applyNumberFormat="1" applyFont="1" applyFill="1" applyBorder="1" applyAlignment="1">
      <alignment wrapText="1"/>
    </xf>
    <xf numFmtId="165" fontId="18" fillId="0" borderId="5" xfId="0" applyNumberFormat="1" applyFont="1" applyFill="1" applyBorder="1" applyAlignment="1">
      <alignment wrapText="1"/>
    </xf>
    <xf numFmtId="164" fontId="13" fillId="0" borderId="3" xfId="0" applyNumberFormat="1" applyFont="1" applyFill="1" applyBorder="1" applyAlignment="1"/>
    <xf numFmtId="165" fontId="13" fillId="0" borderId="8" xfId="1" applyNumberFormat="1" applyFont="1" applyFill="1" applyBorder="1" applyAlignment="1">
      <alignment horizontal="right" wrapText="1"/>
    </xf>
    <xf numFmtId="164" fontId="12" fillId="0" borderId="15" xfId="0" applyNumberFormat="1" applyFont="1" applyFill="1" applyBorder="1" applyAlignment="1"/>
    <xf numFmtId="0" fontId="13" fillId="0" borderId="3" xfId="0" applyFont="1" applyFill="1" applyBorder="1"/>
    <xf numFmtId="165" fontId="13" fillId="0" borderId="5" xfId="0" applyNumberFormat="1" applyFont="1" applyFill="1" applyBorder="1" applyAlignment="1">
      <alignment horizontal="right"/>
    </xf>
    <xf numFmtId="0" fontId="18" fillId="0" borderId="5" xfId="0" applyFont="1" applyFill="1" applyBorder="1" applyAlignment="1">
      <alignment horizontal="right" wrapText="1"/>
    </xf>
    <xf numFmtId="0" fontId="13" fillId="0" borderId="8" xfId="1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164" fontId="13" fillId="0" borderId="8" xfId="1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/>
    </xf>
    <xf numFmtId="0" fontId="18" fillId="0" borderId="8" xfId="0" applyFont="1" applyFill="1" applyBorder="1" applyAlignment="1">
      <alignment horizontal="right" wrapText="1"/>
    </xf>
    <xf numFmtId="0" fontId="12" fillId="3" borderId="2" xfId="0" applyFont="1" applyFill="1" applyBorder="1"/>
    <xf numFmtId="164" fontId="18" fillId="0" borderId="3" xfId="1" applyNumberFormat="1" applyFont="1" applyFill="1" applyBorder="1" applyAlignment="1">
      <alignment horizontal="right"/>
    </xf>
    <xf numFmtId="164" fontId="18" fillId="0" borderId="8" xfId="1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/>
    </xf>
    <xf numFmtId="165" fontId="13" fillId="0" borderId="8" xfId="0" applyNumberFormat="1" applyFont="1" applyFill="1" applyBorder="1" applyAlignment="1">
      <alignment horizontal="right" wrapText="1"/>
    </xf>
    <xf numFmtId="164" fontId="19" fillId="3" borderId="2" xfId="0" applyNumberFormat="1" applyFont="1" applyFill="1" applyBorder="1" applyAlignment="1">
      <alignment horizontal="right"/>
    </xf>
    <xf numFmtId="164" fontId="13" fillId="0" borderId="15" xfId="0" applyNumberFormat="1" applyFont="1" applyFill="1" applyBorder="1" applyAlignment="1"/>
    <xf numFmtId="164" fontId="13" fillId="0" borderId="8" xfId="0" applyNumberFormat="1" applyFont="1" applyFill="1" applyBorder="1" applyAlignment="1"/>
    <xf numFmtId="0" fontId="13" fillId="0" borderId="27" xfId="0" applyFont="1" applyFill="1" applyBorder="1"/>
    <xf numFmtId="0" fontId="13" fillId="0" borderId="29" xfId="0" applyFont="1" applyFill="1" applyBorder="1"/>
    <xf numFmtId="0" fontId="0" fillId="0" borderId="28" xfId="0" applyFont="1" applyBorder="1"/>
    <xf numFmtId="0" fontId="0" fillId="0" borderId="31" xfId="0" applyFont="1" applyBorder="1"/>
    <xf numFmtId="0" fontId="21" fillId="0" borderId="6" xfId="0" applyFont="1" applyBorder="1" applyAlignment="1">
      <alignment horizontal="left"/>
    </xf>
    <xf numFmtId="0" fontId="13" fillId="0" borderId="6" xfId="0" applyFont="1" applyBorder="1" applyAlignment="1"/>
    <xf numFmtId="0" fontId="21" fillId="0" borderId="24" xfId="0" applyFont="1" applyFill="1" applyBorder="1" applyAlignment="1">
      <alignment horizontal="left"/>
    </xf>
    <xf numFmtId="0" fontId="21" fillId="0" borderId="6" xfId="0" applyFont="1" applyBorder="1" applyAlignment="1">
      <alignment horizontal="left" wrapText="1"/>
    </xf>
    <xf numFmtId="0" fontId="2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2" fillId="0" borderId="6" xfId="0" applyFont="1" applyBorder="1"/>
    <xf numFmtId="0" fontId="22" fillId="0" borderId="9" xfId="0" applyFont="1" applyBorder="1"/>
    <xf numFmtId="0" fontId="22" fillId="3" borderId="7" xfId="0" applyFont="1" applyFill="1" applyBorder="1"/>
    <xf numFmtId="0" fontId="22" fillId="0" borderId="4" xfId="0" applyFont="1" applyBorder="1"/>
    <xf numFmtId="0" fontId="21" fillId="0" borderId="24" xfId="0" applyFont="1" applyBorder="1" applyAlignment="1">
      <alignment horizontal="left"/>
    </xf>
    <xf numFmtId="0" fontId="0" fillId="0" borderId="6" xfId="0" applyBorder="1"/>
    <xf numFmtId="0" fontId="13" fillId="0" borderId="18" xfId="0" applyFont="1" applyBorder="1" applyAlignment="1">
      <alignment horizontal="center"/>
    </xf>
    <xf numFmtId="0" fontId="22" fillId="0" borderId="18" xfId="0" applyFont="1" applyBorder="1"/>
    <xf numFmtId="0" fontId="22" fillId="0" borderId="30" xfId="0" applyFont="1" applyBorder="1"/>
    <xf numFmtId="0" fontId="22" fillId="3" borderId="10" xfId="0" applyFont="1" applyFill="1" applyBorder="1"/>
    <xf numFmtId="0" fontId="22" fillId="0" borderId="17" xfId="0" applyFont="1" applyBorder="1"/>
    <xf numFmtId="0" fontId="23" fillId="0" borderId="0" xfId="0" applyFont="1"/>
    <xf numFmtId="0" fontId="24" fillId="0" borderId="0" xfId="0" applyFont="1"/>
  </cellXfs>
  <cellStyles count="4">
    <cellStyle name="Normal_Sheet1" xfId="2"/>
    <cellStyle name="Нормален" xfId="0" builtinId="0"/>
    <cellStyle name="Нормален 2 2" xfId="3"/>
    <cellStyle name="Нормален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98"/>
  <sheetViews>
    <sheetView tabSelected="1" topLeftCell="A281" workbookViewId="0">
      <selection activeCell="J297" sqref="J297"/>
    </sheetView>
  </sheetViews>
  <sheetFormatPr defaultRowHeight="15" x14ac:dyDescent="0.25"/>
  <cols>
    <col min="1" max="1" width="3.28515625" customWidth="1"/>
    <col min="2" max="2" width="7.28515625" customWidth="1"/>
    <col min="3" max="3" width="21.42578125" customWidth="1"/>
    <col min="4" max="4" width="17.85546875" customWidth="1"/>
    <col min="5" max="5" width="14.140625" customWidth="1"/>
    <col min="6" max="6" width="13.7109375" customWidth="1"/>
    <col min="7" max="7" width="11.85546875" customWidth="1"/>
    <col min="8" max="8" width="14" customWidth="1"/>
    <col min="9" max="9" width="49.5703125" customWidth="1"/>
    <col min="10" max="10" width="50.85546875" customWidth="1"/>
    <col min="11" max="12" width="23.42578125" customWidth="1"/>
  </cols>
  <sheetData>
    <row r="1" spans="2:14" ht="6" customHeight="1" x14ac:dyDescent="0.25">
      <c r="E1" s="1"/>
      <c r="I1" s="7"/>
      <c r="J1" s="7"/>
      <c r="K1" s="7"/>
      <c r="L1" s="7"/>
    </row>
    <row r="2" spans="2:14" ht="20.25" x14ac:dyDescent="0.3">
      <c r="B2" s="18" t="s">
        <v>257</v>
      </c>
      <c r="C2" s="19"/>
      <c r="D2" s="20"/>
      <c r="E2" s="21"/>
      <c r="F2" s="20"/>
      <c r="G2" s="20"/>
      <c r="H2" s="20"/>
      <c r="I2" s="20"/>
      <c r="J2" s="20"/>
      <c r="K2" s="8"/>
      <c r="L2" s="8"/>
      <c r="M2" s="8"/>
      <c r="N2" s="8"/>
    </row>
    <row r="3" spans="2:14" ht="20.25" x14ac:dyDescent="0.3">
      <c r="B3" s="22" t="s">
        <v>258</v>
      </c>
      <c r="C3" s="19"/>
      <c r="D3" s="20"/>
      <c r="E3" s="21"/>
      <c r="F3" s="20"/>
      <c r="G3" s="20"/>
      <c r="H3" s="20"/>
      <c r="I3" s="20"/>
      <c r="J3" s="20"/>
      <c r="K3" s="8"/>
      <c r="L3" s="8"/>
      <c r="M3" s="8"/>
      <c r="N3" s="8"/>
    </row>
    <row r="4" spans="2:14" ht="20.25" x14ac:dyDescent="0.3">
      <c r="B4" s="22" t="s">
        <v>259</v>
      </c>
      <c r="C4" s="19"/>
      <c r="D4" s="20"/>
      <c r="E4" s="21"/>
      <c r="F4" s="20"/>
      <c r="G4" s="20"/>
      <c r="H4" s="20"/>
      <c r="I4" s="20"/>
      <c r="J4" s="20"/>
      <c r="K4" s="8"/>
      <c r="L4" s="8"/>
      <c r="M4" s="8"/>
      <c r="N4" s="8"/>
    </row>
    <row r="5" spans="2:14" ht="20.25" x14ac:dyDescent="0.3">
      <c r="B5" s="23" t="s">
        <v>260</v>
      </c>
      <c r="C5" s="19"/>
      <c r="D5" s="20"/>
      <c r="E5" s="21"/>
      <c r="F5" s="20"/>
      <c r="G5" s="20"/>
      <c r="H5" s="20"/>
      <c r="I5" s="20"/>
      <c r="J5" s="20"/>
      <c r="K5" s="8"/>
      <c r="L5" s="8"/>
      <c r="M5" s="8"/>
      <c r="N5" s="8"/>
    </row>
    <row r="6" spans="2:14" ht="14.25" customHeight="1" thickBot="1" x14ac:dyDescent="0.3">
      <c r="E6" s="1"/>
      <c r="I6" s="7"/>
      <c r="J6" s="7"/>
      <c r="K6" s="7"/>
      <c r="L6" s="7"/>
    </row>
    <row r="7" spans="2:14" ht="65.25" customHeight="1" thickBot="1" x14ac:dyDescent="0.3">
      <c r="B7" s="13" t="s">
        <v>0</v>
      </c>
      <c r="C7" s="14" t="s">
        <v>26</v>
      </c>
      <c r="D7" s="14" t="s">
        <v>1</v>
      </c>
      <c r="E7" s="15" t="s">
        <v>261</v>
      </c>
      <c r="F7" s="16" t="s">
        <v>28</v>
      </c>
      <c r="G7" s="14" t="s">
        <v>27</v>
      </c>
      <c r="H7" s="14" t="s">
        <v>22</v>
      </c>
      <c r="I7" s="24" t="s">
        <v>263</v>
      </c>
      <c r="J7" s="83" t="s">
        <v>264</v>
      </c>
      <c r="K7" s="17" t="s">
        <v>262</v>
      </c>
      <c r="L7" s="17" t="s">
        <v>262</v>
      </c>
    </row>
    <row r="8" spans="2:14" ht="15.75" thickBot="1" x14ac:dyDescent="0.3">
      <c r="B8" s="2">
        <v>1</v>
      </c>
      <c r="C8" s="3">
        <v>2</v>
      </c>
      <c r="D8" s="3">
        <v>3</v>
      </c>
      <c r="E8" s="12">
        <v>4</v>
      </c>
      <c r="F8" s="3">
        <v>5</v>
      </c>
      <c r="G8" s="3">
        <v>6</v>
      </c>
      <c r="H8" s="3">
        <v>7</v>
      </c>
      <c r="I8" s="9">
        <v>8</v>
      </c>
      <c r="J8" s="10">
        <v>9</v>
      </c>
      <c r="K8" s="11">
        <v>10</v>
      </c>
      <c r="L8" s="11">
        <v>11</v>
      </c>
    </row>
    <row r="9" spans="2:14" ht="17.100000000000001" customHeight="1" x14ac:dyDescent="0.25">
      <c r="B9" s="127"/>
      <c r="C9" s="128"/>
      <c r="D9" s="128"/>
      <c r="E9" s="130"/>
      <c r="F9" s="127"/>
      <c r="G9" s="128"/>
      <c r="H9" s="128"/>
      <c r="I9" s="128"/>
      <c r="J9" s="128"/>
      <c r="K9" s="128"/>
      <c r="L9" s="129"/>
    </row>
    <row r="10" spans="2:14" ht="27.95" customHeight="1" thickBot="1" x14ac:dyDescent="0.3">
      <c r="B10" s="6">
        <v>1</v>
      </c>
      <c r="C10" s="68" t="s">
        <v>2</v>
      </c>
      <c r="D10" s="93" t="s">
        <v>3</v>
      </c>
      <c r="E10" s="131">
        <v>237.36000000000004</v>
      </c>
      <c r="F10" s="139">
        <v>25.8</v>
      </c>
      <c r="G10" s="52">
        <v>4</v>
      </c>
      <c r="H10" s="84" t="s">
        <v>20</v>
      </c>
      <c r="I10" s="94"/>
      <c r="J10" s="94"/>
      <c r="K10" s="94"/>
      <c r="L10" s="140"/>
    </row>
    <row r="11" spans="2:14" ht="27.95" customHeight="1" thickBot="1" x14ac:dyDescent="0.3">
      <c r="B11" s="90"/>
      <c r="C11" s="95" t="s">
        <v>29</v>
      </c>
      <c r="D11" s="28"/>
      <c r="E11" s="132"/>
      <c r="F11" s="141">
        <f>SUM(F10)</f>
        <v>25.8</v>
      </c>
      <c r="G11" s="29"/>
      <c r="H11" s="30"/>
      <c r="I11" s="96"/>
      <c r="J11" s="96"/>
      <c r="K11" s="96"/>
      <c r="L11" s="97"/>
    </row>
    <row r="12" spans="2:14" ht="17.100000000000001" customHeight="1" x14ac:dyDescent="0.25">
      <c r="B12" s="4"/>
      <c r="C12" s="31"/>
      <c r="D12" s="31"/>
      <c r="E12" s="133"/>
      <c r="F12" s="142"/>
      <c r="G12" s="33"/>
      <c r="H12" s="34"/>
      <c r="I12" s="98"/>
      <c r="J12" s="98"/>
      <c r="K12" s="98"/>
      <c r="L12" s="143"/>
    </row>
    <row r="13" spans="2:14" ht="27.95" customHeight="1" thickBot="1" x14ac:dyDescent="0.3">
      <c r="B13" s="89">
        <v>1</v>
      </c>
      <c r="C13" s="49" t="s">
        <v>35</v>
      </c>
      <c r="D13" s="50" t="s">
        <v>36</v>
      </c>
      <c r="E13" s="134">
        <v>92.009200000000007</v>
      </c>
      <c r="F13" s="144">
        <v>10.000999999999999</v>
      </c>
      <c r="G13" s="26">
        <v>3</v>
      </c>
      <c r="H13" s="41" t="s">
        <v>21</v>
      </c>
      <c r="I13" s="187" t="s">
        <v>274</v>
      </c>
      <c r="J13" s="188" t="s">
        <v>275</v>
      </c>
      <c r="K13" s="99"/>
      <c r="L13" s="145"/>
    </row>
    <row r="14" spans="2:14" ht="27.95" customHeight="1" thickBot="1" x14ac:dyDescent="0.3">
      <c r="B14" s="90"/>
      <c r="C14" s="95" t="s">
        <v>29</v>
      </c>
      <c r="D14" s="42"/>
      <c r="E14" s="132"/>
      <c r="F14" s="146">
        <f>SUM(F13:F13)</f>
        <v>10.000999999999999</v>
      </c>
      <c r="G14" s="43"/>
      <c r="H14" s="44"/>
      <c r="I14" s="96"/>
      <c r="J14" s="96"/>
      <c r="K14" s="96"/>
      <c r="L14" s="97"/>
    </row>
    <row r="15" spans="2:14" ht="17.100000000000001" customHeight="1" x14ac:dyDescent="0.25">
      <c r="B15" s="6"/>
      <c r="C15" s="51"/>
      <c r="D15" s="51"/>
      <c r="E15" s="133"/>
      <c r="F15" s="147"/>
      <c r="G15" s="52"/>
      <c r="H15" s="53"/>
      <c r="I15" s="98"/>
      <c r="J15" s="98"/>
      <c r="K15" s="98"/>
      <c r="L15" s="143"/>
    </row>
    <row r="16" spans="2:14" ht="27.95" customHeight="1" x14ac:dyDescent="0.25">
      <c r="B16" s="5">
        <v>1</v>
      </c>
      <c r="C16" s="35" t="s">
        <v>37</v>
      </c>
      <c r="D16" s="45" t="s">
        <v>38</v>
      </c>
      <c r="E16" s="135">
        <v>66.9392</v>
      </c>
      <c r="F16" s="148">
        <v>7.2759999999999998</v>
      </c>
      <c r="G16" s="46">
        <v>3</v>
      </c>
      <c r="H16" s="38" t="s">
        <v>21</v>
      </c>
      <c r="I16" s="100"/>
      <c r="J16" s="100"/>
      <c r="K16" s="100"/>
      <c r="L16" s="149"/>
    </row>
    <row r="17" spans="2:12" ht="27.95" customHeight="1" x14ac:dyDescent="0.25">
      <c r="B17" s="5">
        <v>2</v>
      </c>
      <c r="C17" s="35" t="s">
        <v>37</v>
      </c>
      <c r="D17" s="45" t="s">
        <v>39</v>
      </c>
      <c r="E17" s="135">
        <v>115.01840000000001</v>
      </c>
      <c r="F17" s="148">
        <v>12.502000000000001</v>
      </c>
      <c r="G17" s="46">
        <v>3</v>
      </c>
      <c r="H17" s="38" t="s">
        <v>21</v>
      </c>
      <c r="I17" s="100"/>
      <c r="J17" s="100"/>
      <c r="K17" s="100"/>
      <c r="L17" s="149"/>
    </row>
    <row r="18" spans="2:12" ht="27.95" customHeight="1" x14ac:dyDescent="0.25">
      <c r="B18" s="5">
        <v>3</v>
      </c>
      <c r="C18" s="35" t="s">
        <v>37</v>
      </c>
      <c r="D18" s="45" t="s">
        <v>40</v>
      </c>
      <c r="E18" s="135">
        <v>172.54600000000002</v>
      </c>
      <c r="F18" s="148">
        <v>18.754999999999999</v>
      </c>
      <c r="G18" s="46">
        <v>3</v>
      </c>
      <c r="H18" s="38" t="s">
        <v>21</v>
      </c>
      <c r="I18" s="100"/>
      <c r="J18" s="100"/>
      <c r="K18" s="100"/>
      <c r="L18" s="149"/>
    </row>
    <row r="19" spans="2:12" ht="27.95" customHeight="1" x14ac:dyDescent="0.25">
      <c r="B19" s="5">
        <v>4</v>
      </c>
      <c r="C19" s="35" t="s">
        <v>37</v>
      </c>
      <c r="D19" s="47" t="s">
        <v>41</v>
      </c>
      <c r="E19" s="135">
        <v>138.00920000000002</v>
      </c>
      <c r="F19" s="150">
        <v>15.000999999999999</v>
      </c>
      <c r="G19" s="46">
        <v>3</v>
      </c>
      <c r="H19" s="38" t="s">
        <v>21</v>
      </c>
      <c r="I19" s="100"/>
      <c r="J19" s="100"/>
      <c r="K19" s="100"/>
      <c r="L19" s="149"/>
    </row>
    <row r="20" spans="2:12" ht="27.95" customHeight="1" x14ac:dyDescent="0.25">
      <c r="B20" s="5">
        <v>5</v>
      </c>
      <c r="C20" s="35" t="s">
        <v>37</v>
      </c>
      <c r="D20" s="47" t="s">
        <v>42</v>
      </c>
      <c r="E20" s="135">
        <v>138.01840000000001</v>
      </c>
      <c r="F20" s="150">
        <v>15.002000000000001</v>
      </c>
      <c r="G20" s="46">
        <v>3</v>
      </c>
      <c r="H20" s="38" t="s">
        <v>21</v>
      </c>
      <c r="I20" s="100"/>
      <c r="J20" s="100"/>
      <c r="K20" s="100"/>
      <c r="L20" s="149"/>
    </row>
    <row r="21" spans="2:12" ht="27.95" customHeight="1" x14ac:dyDescent="0.25">
      <c r="B21" s="5">
        <v>6</v>
      </c>
      <c r="C21" s="35" t="s">
        <v>37</v>
      </c>
      <c r="D21" s="47" t="s">
        <v>43</v>
      </c>
      <c r="E21" s="135">
        <v>138.02760000000001</v>
      </c>
      <c r="F21" s="150">
        <v>15.003</v>
      </c>
      <c r="G21" s="46">
        <v>3</v>
      </c>
      <c r="H21" s="38" t="s">
        <v>21</v>
      </c>
      <c r="I21" s="100"/>
      <c r="J21" s="100"/>
      <c r="K21" s="100"/>
      <c r="L21" s="149"/>
    </row>
    <row r="22" spans="2:12" ht="27.95" customHeight="1" x14ac:dyDescent="0.25">
      <c r="B22" s="5">
        <v>7</v>
      </c>
      <c r="C22" s="35" t="s">
        <v>37</v>
      </c>
      <c r="D22" s="47" t="s">
        <v>44</v>
      </c>
      <c r="E22" s="135">
        <v>138.01840000000001</v>
      </c>
      <c r="F22" s="150">
        <v>15.002000000000001</v>
      </c>
      <c r="G22" s="46">
        <v>3</v>
      </c>
      <c r="H22" s="38" t="s">
        <v>21</v>
      </c>
      <c r="I22" s="100"/>
      <c r="J22" s="100"/>
      <c r="K22" s="100"/>
      <c r="L22" s="149"/>
    </row>
    <row r="23" spans="2:12" ht="27.95" customHeight="1" x14ac:dyDescent="0.25">
      <c r="B23" s="5">
        <v>8</v>
      </c>
      <c r="C23" s="35" t="s">
        <v>37</v>
      </c>
      <c r="D23" s="47" t="s">
        <v>45</v>
      </c>
      <c r="E23" s="135">
        <v>55.2</v>
      </c>
      <c r="F23" s="150">
        <v>6</v>
      </c>
      <c r="G23" s="46">
        <v>3</v>
      </c>
      <c r="H23" s="38" t="s">
        <v>21</v>
      </c>
      <c r="I23" s="100"/>
      <c r="J23" s="100"/>
      <c r="K23" s="100"/>
      <c r="L23" s="149"/>
    </row>
    <row r="24" spans="2:12" ht="27.95" customHeight="1" x14ac:dyDescent="0.25">
      <c r="B24" s="5">
        <v>9</v>
      </c>
      <c r="C24" s="35" t="s">
        <v>37</v>
      </c>
      <c r="D24" s="47" t="s">
        <v>46</v>
      </c>
      <c r="E24" s="135">
        <v>92.018400000000014</v>
      </c>
      <c r="F24" s="150">
        <v>10.002000000000001</v>
      </c>
      <c r="G24" s="46">
        <v>3</v>
      </c>
      <c r="H24" s="38" t="s">
        <v>21</v>
      </c>
      <c r="I24" s="100"/>
      <c r="J24" s="100"/>
      <c r="K24" s="100"/>
      <c r="L24" s="149"/>
    </row>
    <row r="25" spans="2:12" ht="27.95" customHeight="1" x14ac:dyDescent="0.25">
      <c r="B25" s="5">
        <v>10</v>
      </c>
      <c r="C25" s="35" t="s">
        <v>37</v>
      </c>
      <c r="D25" s="48" t="s">
        <v>47</v>
      </c>
      <c r="E25" s="135">
        <v>138.00920000000002</v>
      </c>
      <c r="F25" s="151">
        <v>15.000999999999999</v>
      </c>
      <c r="G25" s="46">
        <v>3</v>
      </c>
      <c r="H25" s="38" t="s">
        <v>21</v>
      </c>
      <c r="I25" s="100"/>
      <c r="J25" s="100"/>
      <c r="K25" s="100"/>
      <c r="L25" s="149"/>
    </row>
    <row r="26" spans="2:12" ht="27.95" customHeight="1" x14ac:dyDescent="0.25">
      <c r="B26" s="5">
        <v>11</v>
      </c>
      <c r="C26" s="35" t="s">
        <v>37</v>
      </c>
      <c r="D26" s="48" t="s">
        <v>48</v>
      </c>
      <c r="E26" s="135">
        <v>138.00920000000002</v>
      </c>
      <c r="F26" s="151">
        <v>15.000999999999999</v>
      </c>
      <c r="G26" s="46">
        <v>3</v>
      </c>
      <c r="H26" s="38" t="s">
        <v>21</v>
      </c>
      <c r="I26" s="100"/>
      <c r="J26" s="100"/>
      <c r="K26" s="100"/>
      <c r="L26" s="149"/>
    </row>
    <row r="27" spans="2:12" ht="27.95" customHeight="1" x14ac:dyDescent="0.25">
      <c r="B27" s="5">
        <v>12</v>
      </c>
      <c r="C27" s="35" t="s">
        <v>37</v>
      </c>
      <c r="D27" s="48" t="s">
        <v>49</v>
      </c>
      <c r="E27" s="135">
        <v>138.02760000000001</v>
      </c>
      <c r="F27" s="151">
        <v>15.003</v>
      </c>
      <c r="G27" s="46">
        <v>3</v>
      </c>
      <c r="H27" s="38" t="s">
        <v>21</v>
      </c>
      <c r="I27" s="100"/>
      <c r="J27" s="100"/>
      <c r="K27" s="100"/>
      <c r="L27" s="149"/>
    </row>
    <row r="28" spans="2:12" ht="27.95" customHeight="1" x14ac:dyDescent="0.25">
      <c r="B28" s="5">
        <v>13</v>
      </c>
      <c r="C28" s="35" t="s">
        <v>37</v>
      </c>
      <c r="D28" s="48" t="s">
        <v>50</v>
      </c>
      <c r="E28" s="135">
        <v>133.20680000000002</v>
      </c>
      <c r="F28" s="151">
        <v>14.478999999999999</v>
      </c>
      <c r="G28" s="46">
        <v>3</v>
      </c>
      <c r="H28" s="38" t="s">
        <v>21</v>
      </c>
      <c r="I28" s="100"/>
      <c r="J28" s="100"/>
      <c r="K28" s="100"/>
      <c r="L28" s="149"/>
    </row>
    <row r="29" spans="2:12" ht="27.95" customHeight="1" thickBot="1" x14ac:dyDescent="0.3">
      <c r="B29" s="89">
        <v>14</v>
      </c>
      <c r="C29" s="49" t="s">
        <v>37</v>
      </c>
      <c r="D29" s="101" t="s">
        <v>51</v>
      </c>
      <c r="E29" s="131">
        <v>133.20680000000002</v>
      </c>
      <c r="F29" s="152">
        <v>14.478999999999999</v>
      </c>
      <c r="G29" s="60">
        <v>3</v>
      </c>
      <c r="H29" s="41" t="s">
        <v>21</v>
      </c>
      <c r="I29" s="99"/>
      <c r="J29" s="99"/>
      <c r="K29" s="99"/>
      <c r="L29" s="145"/>
    </row>
    <row r="30" spans="2:12" ht="27.95" customHeight="1" thickBot="1" x14ac:dyDescent="0.3">
      <c r="B30" s="90"/>
      <c r="C30" s="95" t="s">
        <v>29</v>
      </c>
      <c r="D30" s="28"/>
      <c r="E30" s="132"/>
      <c r="F30" s="153">
        <f>SUM(F16:F29)</f>
        <v>188.50599999999997</v>
      </c>
      <c r="G30" s="29"/>
      <c r="H30" s="30"/>
      <c r="I30" s="96"/>
      <c r="J30" s="96"/>
      <c r="K30" s="96"/>
      <c r="L30" s="97"/>
    </row>
    <row r="31" spans="2:12" ht="17.100000000000001" customHeight="1" x14ac:dyDescent="0.25">
      <c r="B31" s="4"/>
      <c r="C31" s="31"/>
      <c r="D31" s="31"/>
      <c r="E31" s="133"/>
      <c r="F31" s="142"/>
      <c r="G31" s="33"/>
      <c r="H31" s="34"/>
      <c r="I31" s="98"/>
      <c r="J31" s="98"/>
      <c r="K31" s="98"/>
      <c r="L31" s="143"/>
    </row>
    <row r="32" spans="2:12" ht="27.95" customHeight="1" x14ac:dyDescent="0.25">
      <c r="B32" s="4">
        <v>1</v>
      </c>
      <c r="C32" s="35" t="s">
        <v>30</v>
      </c>
      <c r="D32" s="36" t="s">
        <v>52</v>
      </c>
      <c r="E32" s="135">
        <v>92.009200000000007</v>
      </c>
      <c r="F32" s="154">
        <v>10.000999999999999</v>
      </c>
      <c r="G32" s="37">
        <v>3</v>
      </c>
      <c r="H32" s="102" t="s">
        <v>21</v>
      </c>
      <c r="I32" s="187" t="s">
        <v>276</v>
      </c>
      <c r="J32" s="188" t="s">
        <v>277</v>
      </c>
      <c r="K32" s="100"/>
      <c r="L32" s="149"/>
    </row>
    <row r="33" spans="2:12" ht="27.95" customHeight="1" x14ac:dyDescent="0.25">
      <c r="B33" s="4">
        <v>2</v>
      </c>
      <c r="C33" s="35" t="s">
        <v>30</v>
      </c>
      <c r="D33" s="36" t="s">
        <v>265</v>
      </c>
      <c r="E33" s="135">
        <v>73.618400000000008</v>
      </c>
      <c r="F33" s="154">
        <v>8.0020000000000007</v>
      </c>
      <c r="G33" s="37">
        <v>4</v>
      </c>
      <c r="H33" s="102" t="s">
        <v>21</v>
      </c>
      <c r="I33" s="100"/>
      <c r="J33" s="100"/>
      <c r="K33" s="100"/>
      <c r="L33" s="149"/>
    </row>
    <row r="34" spans="2:12" ht="27.95" customHeight="1" x14ac:dyDescent="0.25">
      <c r="B34" s="4">
        <v>3</v>
      </c>
      <c r="C34" s="35" t="s">
        <v>30</v>
      </c>
      <c r="D34" s="36" t="s">
        <v>266</v>
      </c>
      <c r="E34" s="135">
        <v>51.188800000000008</v>
      </c>
      <c r="F34" s="154">
        <v>5.5640000000000001</v>
      </c>
      <c r="G34" s="37">
        <v>4</v>
      </c>
      <c r="H34" s="102" t="s">
        <v>21</v>
      </c>
      <c r="I34" s="189" t="s">
        <v>278</v>
      </c>
      <c r="J34" s="100"/>
      <c r="K34" s="100"/>
      <c r="L34" s="149"/>
    </row>
    <row r="35" spans="2:12" ht="27.95" customHeight="1" thickBot="1" x14ac:dyDescent="0.3">
      <c r="B35" s="6">
        <v>4</v>
      </c>
      <c r="C35" s="49" t="s">
        <v>30</v>
      </c>
      <c r="D35" s="50" t="s">
        <v>53</v>
      </c>
      <c r="E35" s="131">
        <v>92.027600000000007</v>
      </c>
      <c r="F35" s="144">
        <v>10.003</v>
      </c>
      <c r="G35" s="26">
        <v>3</v>
      </c>
      <c r="H35" s="72" t="s">
        <v>21</v>
      </c>
      <c r="I35" s="187" t="s">
        <v>276</v>
      </c>
      <c r="J35" s="188" t="s">
        <v>277</v>
      </c>
      <c r="K35" s="99"/>
      <c r="L35" s="145"/>
    </row>
    <row r="36" spans="2:12" ht="27.95" customHeight="1" thickBot="1" x14ac:dyDescent="0.3">
      <c r="B36" s="90"/>
      <c r="C36" s="95" t="s">
        <v>29</v>
      </c>
      <c r="D36" s="42"/>
      <c r="E36" s="132"/>
      <c r="F36" s="146">
        <f>SUM(F32:F35)</f>
        <v>33.57</v>
      </c>
      <c r="G36" s="43"/>
      <c r="H36" s="44"/>
      <c r="I36" s="96"/>
      <c r="J36" s="96"/>
      <c r="K36" s="96"/>
      <c r="L36" s="97"/>
    </row>
    <row r="37" spans="2:12" ht="17.100000000000001" customHeight="1" x14ac:dyDescent="0.25">
      <c r="B37" s="4"/>
      <c r="C37" s="31"/>
      <c r="D37" s="31"/>
      <c r="E37" s="133"/>
      <c r="F37" s="142"/>
      <c r="G37" s="33"/>
      <c r="H37" s="34"/>
      <c r="I37" s="98"/>
      <c r="J37" s="98"/>
      <c r="K37" s="98"/>
      <c r="L37" s="143"/>
    </row>
    <row r="38" spans="2:12" ht="27.95" customHeight="1" x14ac:dyDescent="0.25">
      <c r="B38" s="5">
        <v>1</v>
      </c>
      <c r="C38" s="35" t="s">
        <v>54</v>
      </c>
      <c r="D38" s="36" t="s">
        <v>55</v>
      </c>
      <c r="E38" s="135">
        <v>92.009200000000007</v>
      </c>
      <c r="F38" s="154">
        <v>10.000999999999999</v>
      </c>
      <c r="G38" s="37">
        <v>4</v>
      </c>
      <c r="H38" s="102" t="s">
        <v>21</v>
      </c>
      <c r="I38" s="187" t="s">
        <v>279</v>
      </c>
      <c r="J38" s="100"/>
      <c r="K38" s="100"/>
      <c r="L38" s="149"/>
    </row>
    <row r="39" spans="2:12" ht="27.95" customHeight="1" thickBot="1" x14ac:dyDescent="0.3">
      <c r="B39" s="89">
        <v>2</v>
      </c>
      <c r="C39" s="49" t="s">
        <v>54</v>
      </c>
      <c r="D39" s="50" t="s">
        <v>56</v>
      </c>
      <c r="E39" s="131">
        <v>92.009200000000007</v>
      </c>
      <c r="F39" s="144">
        <v>10.000999999999999</v>
      </c>
      <c r="G39" s="26">
        <v>4</v>
      </c>
      <c r="H39" s="72" t="s">
        <v>21</v>
      </c>
      <c r="I39" s="187" t="s">
        <v>279</v>
      </c>
      <c r="J39" s="99"/>
      <c r="K39" s="99"/>
      <c r="L39" s="145"/>
    </row>
    <row r="40" spans="2:12" ht="27.95" customHeight="1" thickBot="1" x14ac:dyDescent="0.3">
      <c r="B40" s="90"/>
      <c r="C40" s="95" t="s">
        <v>29</v>
      </c>
      <c r="D40" s="28"/>
      <c r="E40" s="132"/>
      <c r="F40" s="153">
        <f>SUM(F38:F39)</f>
        <v>20.001999999999999</v>
      </c>
      <c r="G40" s="29"/>
      <c r="H40" s="30"/>
      <c r="I40" s="96"/>
      <c r="J40" s="96"/>
      <c r="K40" s="96"/>
      <c r="L40" s="97"/>
    </row>
    <row r="41" spans="2:12" ht="17.100000000000001" customHeight="1" x14ac:dyDescent="0.25">
      <c r="B41" s="4"/>
      <c r="C41" s="31"/>
      <c r="D41" s="31"/>
      <c r="E41" s="133"/>
      <c r="F41" s="142"/>
      <c r="G41" s="33"/>
      <c r="H41" s="34"/>
      <c r="I41" s="98"/>
      <c r="J41" s="98"/>
      <c r="K41" s="98"/>
      <c r="L41" s="143"/>
    </row>
    <row r="42" spans="2:12" ht="27.95" customHeight="1" x14ac:dyDescent="0.25">
      <c r="B42" s="4">
        <v>1</v>
      </c>
      <c r="C42" s="35" t="s">
        <v>147</v>
      </c>
      <c r="D42" s="36" t="s">
        <v>148</v>
      </c>
      <c r="E42" s="135">
        <v>92.092000000000013</v>
      </c>
      <c r="F42" s="154">
        <v>10.01</v>
      </c>
      <c r="G42" s="37">
        <v>3</v>
      </c>
      <c r="H42" s="102" t="s">
        <v>21</v>
      </c>
      <c r="I42" s="187" t="s">
        <v>280</v>
      </c>
      <c r="J42" s="100"/>
      <c r="K42" s="100"/>
      <c r="L42" s="149"/>
    </row>
    <row r="43" spans="2:12" ht="27.95" customHeight="1" x14ac:dyDescent="0.25">
      <c r="B43" s="4">
        <v>2</v>
      </c>
      <c r="C43" s="35" t="s">
        <v>147</v>
      </c>
      <c r="D43" s="36" t="s">
        <v>149</v>
      </c>
      <c r="E43" s="135">
        <v>165.73800000000003</v>
      </c>
      <c r="F43" s="154">
        <v>18.015000000000001</v>
      </c>
      <c r="G43" s="37">
        <v>3</v>
      </c>
      <c r="H43" s="102" t="s">
        <v>21</v>
      </c>
      <c r="I43" s="187" t="s">
        <v>299</v>
      </c>
      <c r="J43" s="100"/>
      <c r="K43" s="100"/>
      <c r="L43" s="149"/>
    </row>
    <row r="44" spans="2:12" ht="27.95" customHeight="1" x14ac:dyDescent="0.25">
      <c r="B44" s="4">
        <v>3</v>
      </c>
      <c r="C44" s="35" t="s">
        <v>147</v>
      </c>
      <c r="D44" s="47" t="s">
        <v>150</v>
      </c>
      <c r="E44" s="135">
        <v>92.009200000000007</v>
      </c>
      <c r="F44" s="151">
        <v>10.000999999999999</v>
      </c>
      <c r="G44" s="37">
        <v>3</v>
      </c>
      <c r="H44" s="102" t="s">
        <v>21</v>
      </c>
      <c r="I44" s="187" t="s">
        <v>280</v>
      </c>
      <c r="J44" s="100"/>
      <c r="K44" s="100"/>
      <c r="L44" s="149"/>
    </row>
    <row r="45" spans="2:12" ht="27.95" customHeight="1" thickBot="1" x14ac:dyDescent="0.3">
      <c r="B45" s="6">
        <v>4</v>
      </c>
      <c r="C45" s="49" t="s">
        <v>147</v>
      </c>
      <c r="D45" s="50" t="s">
        <v>151</v>
      </c>
      <c r="E45" s="131">
        <v>191.84760000000003</v>
      </c>
      <c r="F45" s="144">
        <v>20.853000000000002</v>
      </c>
      <c r="G45" s="26">
        <v>3</v>
      </c>
      <c r="H45" s="72" t="s">
        <v>21</v>
      </c>
      <c r="I45" s="187" t="s">
        <v>280</v>
      </c>
      <c r="J45" s="99"/>
      <c r="K45" s="99"/>
      <c r="L45" s="145"/>
    </row>
    <row r="46" spans="2:12" ht="27.95" customHeight="1" thickBot="1" x14ac:dyDescent="0.3">
      <c r="B46" s="90"/>
      <c r="C46" s="95" t="s">
        <v>29</v>
      </c>
      <c r="D46" s="28"/>
      <c r="E46" s="132"/>
      <c r="F46" s="153">
        <f>SUM(F42:F45)</f>
        <v>58.878999999999998</v>
      </c>
      <c r="G46" s="29"/>
      <c r="H46" s="30"/>
      <c r="I46" s="96"/>
      <c r="J46" s="96"/>
      <c r="K46" s="96"/>
      <c r="L46" s="97"/>
    </row>
    <row r="47" spans="2:12" ht="17.100000000000001" customHeight="1" x14ac:dyDescent="0.25">
      <c r="B47" s="4"/>
      <c r="C47" s="31"/>
      <c r="D47" s="31"/>
      <c r="E47" s="133"/>
      <c r="F47" s="142"/>
      <c r="G47" s="33"/>
      <c r="H47" s="34"/>
      <c r="I47" s="98"/>
      <c r="J47" s="98"/>
      <c r="K47" s="98"/>
      <c r="L47" s="143"/>
    </row>
    <row r="48" spans="2:12" ht="27.95" customHeight="1" thickBot="1" x14ac:dyDescent="0.3">
      <c r="B48" s="6">
        <v>1</v>
      </c>
      <c r="C48" s="68" t="s">
        <v>267</v>
      </c>
      <c r="D48" s="103" t="s">
        <v>268</v>
      </c>
      <c r="E48" s="131">
        <v>92.000000000000014</v>
      </c>
      <c r="F48" s="139">
        <v>10</v>
      </c>
      <c r="G48" s="52">
        <v>3</v>
      </c>
      <c r="H48" s="104" t="s">
        <v>21</v>
      </c>
      <c r="I48" s="187" t="s">
        <v>281</v>
      </c>
      <c r="J48" s="187" t="s">
        <v>282</v>
      </c>
      <c r="K48" s="99"/>
      <c r="L48" s="145"/>
    </row>
    <row r="49" spans="2:12" ht="27.95" customHeight="1" thickBot="1" x14ac:dyDescent="0.3">
      <c r="B49" s="90"/>
      <c r="C49" s="27" t="s">
        <v>29</v>
      </c>
      <c r="D49" s="105"/>
      <c r="E49" s="132"/>
      <c r="F49" s="141">
        <f>SUM(F48)</f>
        <v>10</v>
      </c>
      <c r="G49" s="29"/>
      <c r="H49" s="106"/>
      <c r="I49" s="96"/>
      <c r="J49" s="96"/>
      <c r="K49" s="96"/>
      <c r="L49" s="97"/>
    </row>
    <row r="50" spans="2:12" ht="17.100000000000001" customHeight="1" x14ac:dyDescent="0.25">
      <c r="B50" s="4"/>
      <c r="C50" s="31"/>
      <c r="D50" s="31"/>
      <c r="E50" s="133"/>
      <c r="F50" s="142"/>
      <c r="G50" s="33"/>
      <c r="H50" s="34"/>
      <c r="I50" s="98"/>
      <c r="J50" s="98"/>
      <c r="K50" s="98"/>
      <c r="L50" s="143"/>
    </row>
    <row r="51" spans="2:12" ht="27.95" customHeight="1" x14ac:dyDescent="0.25">
      <c r="B51" s="91">
        <v>1</v>
      </c>
      <c r="C51" s="35" t="s">
        <v>57</v>
      </c>
      <c r="D51" s="36" t="s">
        <v>58</v>
      </c>
      <c r="E51" s="136">
        <v>101.20920000000001</v>
      </c>
      <c r="F51" s="154">
        <v>11.000999999999999</v>
      </c>
      <c r="G51" s="37">
        <v>3</v>
      </c>
      <c r="H51" s="102" t="s">
        <v>21</v>
      </c>
      <c r="I51" s="187" t="s">
        <v>283</v>
      </c>
      <c r="J51" s="187" t="s">
        <v>284</v>
      </c>
      <c r="K51" s="100"/>
      <c r="L51" s="149"/>
    </row>
    <row r="52" spans="2:12" ht="27.95" customHeight="1" x14ac:dyDescent="0.25">
      <c r="B52" s="5">
        <v>2</v>
      </c>
      <c r="C52" s="35" t="s">
        <v>57</v>
      </c>
      <c r="D52" s="36" t="s">
        <v>59</v>
      </c>
      <c r="E52" s="136">
        <v>317.51040000000006</v>
      </c>
      <c r="F52" s="154">
        <v>34.512</v>
      </c>
      <c r="G52" s="37">
        <v>3</v>
      </c>
      <c r="H52" s="102" t="s">
        <v>21</v>
      </c>
      <c r="I52" s="187" t="s">
        <v>283</v>
      </c>
      <c r="J52" s="187" t="s">
        <v>284</v>
      </c>
      <c r="K52" s="100"/>
      <c r="L52" s="149"/>
    </row>
    <row r="53" spans="2:12" ht="27.95" customHeight="1" x14ac:dyDescent="0.25">
      <c r="B53" s="5">
        <v>3</v>
      </c>
      <c r="C53" s="35" t="s">
        <v>57</v>
      </c>
      <c r="D53" s="36" t="s">
        <v>60</v>
      </c>
      <c r="E53" s="136">
        <v>98.762</v>
      </c>
      <c r="F53" s="154">
        <v>10.734999999999999</v>
      </c>
      <c r="G53" s="37">
        <v>3</v>
      </c>
      <c r="H53" s="102" t="s">
        <v>21</v>
      </c>
      <c r="I53" s="188" t="s">
        <v>287</v>
      </c>
      <c r="J53" s="100"/>
      <c r="K53" s="100"/>
      <c r="L53" s="149"/>
    </row>
    <row r="54" spans="2:12" ht="27.95" customHeight="1" x14ac:dyDescent="0.25">
      <c r="B54" s="91">
        <v>4</v>
      </c>
      <c r="C54" s="35" t="s">
        <v>57</v>
      </c>
      <c r="D54" s="36" t="s">
        <v>61</v>
      </c>
      <c r="E54" s="136">
        <v>43.856400000000008</v>
      </c>
      <c r="F54" s="154">
        <v>4.7670000000000003</v>
      </c>
      <c r="G54" s="37">
        <v>3</v>
      </c>
      <c r="H54" s="102" t="s">
        <v>21</v>
      </c>
      <c r="I54" s="188" t="s">
        <v>287</v>
      </c>
      <c r="J54" s="100"/>
      <c r="K54" s="100"/>
      <c r="L54" s="149"/>
    </row>
    <row r="55" spans="2:12" ht="27.95" customHeight="1" x14ac:dyDescent="0.25">
      <c r="B55" s="5">
        <v>5</v>
      </c>
      <c r="C55" s="35" t="s">
        <v>57</v>
      </c>
      <c r="D55" s="36" t="s">
        <v>62</v>
      </c>
      <c r="E55" s="136">
        <v>177.12760000000003</v>
      </c>
      <c r="F55" s="154">
        <v>19.253</v>
      </c>
      <c r="G55" s="37">
        <v>3</v>
      </c>
      <c r="H55" s="102" t="s">
        <v>21</v>
      </c>
      <c r="I55" s="187" t="s">
        <v>285</v>
      </c>
      <c r="J55" s="188" t="s">
        <v>286</v>
      </c>
      <c r="K55" s="100"/>
      <c r="L55" s="149"/>
    </row>
    <row r="56" spans="2:12" ht="27.95" customHeight="1" x14ac:dyDescent="0.25">
      <c r="B56" s="5">
        <v>6</v>
      </c>
      <c r="C56" s="35" t="s">
        <v>57</v>
      </c>
      <c r="D56" s="36" t="s">
        <v>63</v>
      </c>
      <c r="E56" s="136">
        <v>184.02760000000004</v>
      </c>
      <c r="F56" s="154">
        <v>20.003</v>
      </c>
      <c r="G56" s="37">
        <v>4</v>
      </c>
      <c r="H56" s="102" t="s">
        <v>21</v>
      </c>
      <c r="I56" s="188" t="s">
        <v>287</v>
      </c>
      <c r="J56" s="100"/>
      <c r="K56" s="100"/>
      <c r="L56" s="149"/>
    </row>
    <row r="57" spans="2:12" ht="27.95" customHeight="1" x14ac:dyDescent="0.25">
      <c r="B57" s="91">
        <v>7</v>
      </c>
      <c r="C57" s="35" t="s">
        <v>57</v>
      </c>
      <c r="D57" s="36" t="s">
        <v>64</v>
      </c>
      <c r="E57" s="136">
        <v>115.01840000000001</v>
      </c>
      <c r="F57" s="154">
        <v>12.502000000000001</v>
      </c>
      <c r="G57" s="37">
        <v>3</v>
      </c>
      <c r="H57" s="102" t="s">
        <v>21</v>
      </c>
      <c r="I57" s="187" t="s">
        <v>283</v>
      </c>
      <c r="J57" s="187" t="s">
        <v>284</v>
      </c>
      <c r="K57" s="100"/>
      <c r="L57" s="149"/>
    </row>
    <row r="58" spans="2:12" ht="27.95" customHeight="1" x14ac:dyDescent="0.25">
      <c r="B58" s="5">
        <v>8</v>
      </c>
      <c r="C58" s="35" t="s">
        <v>57</v>
      </c>
      <c r="D58" s="36" t="s">
        <v>65</v>
      </c>
      <c r="E58" s="136">
        <v>229.08920000000003</v>
      </c>
      <c r="F58" s="154">
        <v>24.901</v>
      </c>
      <c r="G58" s="37">
        <v>3</v>
      </c>
      <c r="H58" s="102" t="s">
        <v>21</v>
      </c>
      <c r="I58" s="187" t="s">
        <v>283</v>
      </c>
      <c r="J58" s="187" t="s">
        <v>284</v>
      </c>
      <c r="K58" s="100"/>
      <c r="L58" s="149"/>
    </row>
    <row r="59" spans="2:12" ht="27.95" customHeight="1" thickBot="1" x14ac:dyDescent="0.3">
      <c r="B59" s="89">
        <v>9</v>
      </c>
      <c r="C59" s="49" t="s">
        <v>57</v>
      </c>
      <c r="D59" s="50" t="s">
        <v>66</v>
      </c>
      <c r="E59" s="134">
        <v>1782.6564000000001</v>
      </c>
      <c r="F59" s="144">
        <v>193.767</v>
      </c>
      <c r="G59" s="26">
        <v>3</v>
      </c>
      <c r="H59" s="72" t="s">
        <v>21</v>
      </c>
      <c r="I59" s="187" t="s">
        <v>283</v>
      </c>
      <c r="J59" s="187" t="s">
        <v>284</v>
      </c>
      <c r="K59" s="99"/>
      <c r="L59" s="145"/>
    </row>
    <row r="60" spans="2:12" ht="27.95" customHeight="1" thickBot="1" x14ac:dyDescent="0.3">
      <c r="B60" s="90"/>
      <c r="C60" s="95" t="s">
        <v>29</v>
      </c>
      <c r="D60" s="28"/>
      <c r="E60" s="132"/>
      <c r="F60" s="153">
        <f>SUM(F51:F59)</f>
        <v>331.44100000000003</v>
      </c>
      <c r="G60" s="29"/>
      <c r="H60" s="30"/>
      <c r="I60" s="96"/>
      <c r="J60" s="96"/>
      <c r="K60" s="96"/>
      <c r="L60" s="97"/>
    </row>
    <row r="61" spans="2:12" ht="17.100000000000001" customHeight="1" x14ac:dyDescent="0.25">
      <c r="B61" s="6"/>
      <c r="C61" s="51"/>
      <c r="D61" s="51"/>
      <c r="E61" s="107"/>
      <c r="F61" s="82"/>
      <c r="G61" s="52"/>
      <c r="H61" s="53"/>
      <c r="I61" s="98"/>
      <c r="J61" s="98"/>
      <c r="K61" s="98"/>
      <c r="L61" s="143"/>
    </row>
    <row r="62" spans="2:12" ht="27.95" customHeight="1" x14ac:dyDescent="0.25">
      <c r="B62" s="5">
        <v>1</v>
      </c>
      <c r="C62" s="35" t="s">
        <v>67</v>
      </c>
      <c r="D62" s="45" t="s">
        <v>68</v>
      </c>
      <c r="E62" s="136">
        <v>92.092000000000013</v>
      </c>
      <c r="F62" s="148">
        <v>10.01</v>
      </c>
      <c r="G62" s="46">
        <v>6</v>
      </c>
      <c r="H62" s="38" t="s">
        <v>21</v>
      </c>
      <c r="I62" s="100"/>
      <c r="J62" s="100"/>
      <c r="K62" s="100"/>
      <c r="L62" s="149"/>
    </row>
    <row r="63" spans="2:12" ht="27.95" customHeight="1" x14ac:dyDescent="0.25">
      <c r="B63" s="5">
        <v>2</v>
      </c>
      <c r="C63" s="35" t="s">
        <v>67</v>
      </c>
      <c r="D63" s="48" t="s">
        <v>69</v>
      </c>
      <c r="E63" s="136">
        <v>27.6</v>
      </c>
      <c r="F63" s="148">
        <v>3</v>
      </c>
      <c r="G63" s="46">
        <v>4</v>
      </c>
      <c r="H63" s="38" t="s">
        <v>21</v>
      </c>
      <c r="I63" s="100"/>
      <c r="J63" s="100"/>
      <c r="K63" s="100"/>
      <c r="L63" s="149"/>
    </row>
    <row r="64" spans="2:12" ht="27.95" customHeight="1" x14ac:dyDescent="0.25">
      <c r="B64" s="5">
        <v>3</v>
      </c>
      <c r="C64" s="35" t="s">
        <v>67</v>
      </c>
      <c r="D64" s="45" t="s">
        <v>70</v>
      </c>
      <c r="E64" s="136">
        <v>73.618400000000008</v>
      </c>
      <c r="F64" s="148">
        <v>8.0020000000000007</v>
      </c>
      <c r="G64" s="46">
        <v>4</v>
      </c>
      <c r="H64" s="38" t="s">
        <v>21</v>
      </c>
      <c r="I64" s="100"/>
      <c r="J64" s="100"/>
      <c r="K64" s="100"/>
      <c r="L64" s="149"/>
    </row>
    <row r="65" spans="2:12" ht="27.95" customHeight="1" x14ac:dyDescent="0.25">
      <c r="B65" s="5">
        <v>4</v>
      </c>
      <c r="C65" s="35" t="s">
        <v>67</v>
      </c>
      <c r="D65" s="45" t="s">
        <v>71</v>
      </c>
      <c r="E65" s="136">
        <v>73.636800000000008</v>
      </c>
      <c r="F65" s="148">
        <v>8.0039999999999996</v>
      </c>
      <c r="G65" s="46">
        <v>4</v>
      </c>
      <c r="H65" s="38" t="s">
        <v>21</v>
      </c>
      <c r="I65" s="100"/>
      <c r="J65" s="100"/>
      <c r="K65" s="100"/>
      <c r="L65" s="149"/>
    </row>
    <row r="66" spans="2:12" ht="27.95" customHeight="1" x14ac:dyDescent="0.25">
      <c r="B66" s="5">
        <v>5</v>
      </c>
      <c r="C66" s="35" t="s">
        <v>67</v>
      </c>
      <c r="D66" s="36" t="s">
        <v>74</v>
      </c>
      <c r="E66" s="136">
        <v>236.79880000000003</v>
      </c>
      <c r="F66" s="154">
        <v>25.739000000000001</v>
      </c>
      <c r="G66" s="37">
        <v>4</v>
      </c>
      <c r="H66" s="102" t="s">
        <v>21</v>
      </c>
      <c r="I66" s="189" t="s">
        <v>288</v>
      </c>
      <c r="J66" s="188" t="s">
        <v>291</v>
      </c>
      <c r="K66" s="100"/>
      <c r="L66" s="149"/>
    </row>
    <row r="67" spans="2:12" ht="27.95" customHeight="1" x14ac:dyDescent="0.25">
      <c r="B67" s="5">
        <v>6</v>
      </c>
      <c r="C67" s="39" t="s">
        <v>67</v>
      </c>
      <c r="D67" s="54" t="s">
        <v>73</v>
      </c>
      <c r="E67" s="136">
        <v>64.409200000000013</v>
      </c>
      <c r="F67" s="155">
        <v>7.0010000000000003</v>
      </c>
      <c r="G67" s="40">
        <v>4</v>
      </c>
      <c r="H67" s="108" t="s">
        <v>21</v>
      </c>
      <c r="I67" s="189" t="s">
        <v>289</v>
      </c>
      <c r="J67" s="188" t="s">
        <v>291</v>
      </c>
      <c r="K67" s="100"/>
      <c r="L67" s="149"/>
    </row>
    <row r="68" spans="2:12" ht="27.95" customHeight="1" thickBot="1" x14ac:dyDescent="0.3">
      <c r="B68" s="89">
        <v>7</v>
      </c>
      <c r="C68" s="49" t="s">
        <v>67</v>
      </c>
      <c r="D68" s="59" t="s">
        <v>72</v>
      </c>
      <c r="E68" s="134">
        <v>193.26440000000002</v>
      </c>
      <c r="F68" s="156">
        <v>21.007000000000001</v>
      </c>
      <c r="G68" s="60">
        <v>4</v>
      </c>
      <c r="H68" s="41" t="s">
        <v>21</v>
      </c>
      <c r="I68" s="188" t="s">
        <v>290</v>
      </c>
      <c r="J68" s="189" t="s">
        <v>292</v>
      </c>
      <c r="K68" s="99"/>
      <c r="L68" s="145"/>
    </row>
    <row r="69" spans="2:12" ht="27.95" customHeight="1" thickBot="1" x14ac:dyDescent="0.3">
      <c r="B69" s="90"/>
      <c r="C69" s="95" t="s">
        <v>29</v>
      </c>
      <c r="D69" s="55"/>
      <c r="E69" s="132"/>
      <c r="F69" s="157">
        <f>SUM(F62:F68)</f>
        <v>82.762999999999991</v>
      </c>
      <c r="G69" s="61"/>
      <c r="H69" s="67"/>
      <c r="I69" s="96"/>
      <c r="J69" s="96"/>
      <c r="K69" s="96"/>
      <c r="L69" s="97"/>
    </row>
    <row r="70" spans="2:12" ht="17.100000000000001" customHeight="1" x14ac:dyDescent="0.25">
      <c r="B70" s="4"/>
      <c r="C70" s="32"/>
      <c r="D70" s="56"/>
      <c r="E70" s="133"/>
      <c r="F70" s="158"/>
      <c r="G70" s="57"/>
      <c r="H70" s="109"/>
      <c r="I70" s="98"/>
      <c r="J70" s="98"/>
      <c r="K70" s="98"/>
      <c r="L70" s="143"/>
    </row>
    <row r="71" spans="2:12" ht="27.95" customHeight="1" x14ac:dyDescent="0.25">
      <c r="B71" s="5">
        <v>1</v>
      </c>
      <c r="C71" s="35" t="s">
        <v>75</v>
      </c>
      <c r="D71" s="58" t="s">
        <v>80</v>
      </c>
      <c r="E71" s="136">
        <v>89.70920000000001</v>
      </c>
      <c r="F71" s="159">
        <v>9.7509999999999994</v>
      </c>
      <c r="G71" s="40">
        <v>3</v>
      </c>
      <c r="H71" s="110" t="s">
        <v>21</v>
      </c>
      <c r="I71" s="187" t="s">
        <v>295</v>
      </c>
      <c r="J71" s="188" t="s">
        <v>293</v>
      </c>
      <c r="K71" s="100"/>
      <c r="L71" s="149"/>
    </row>
    <row r="72" spans="2:12" ht="27.95" customHeight="1" x14ac:dyDescent="0.25">
      <c r="B72" s="5">
        <v>2</v>
      </c>
      <c r="C72" s="35" t="s">
        <v>75</v>
      </c>
      <c r="D72" s="48" t="s">
        <v>76</v>
      </c>
      <c r="E72" s="136">
        <v>76.65440000000001</v>
      </c>
      <c r="F72" s="160">
        <v>8.3320000000000007</v>
      </c>
      <c r="G72" s="46">
        <v>3</v>
      </c>
      <c r="H72" s="38" t="s">
        <v>21</v>
      </c>
      <c r="I72" s="187" t="s">
        <v>295</v>
      </c>
      <c r="J72" s="188" t="s">
        <v>293</v>
      </c>
      <c r="K72" s="100"/>
      <c r="L72" s="149"/>
    </row>
    <row r="73" spans="2:12" ht="27.95" customHeight="1" x14ac:dyDescent="0.25">
      <c r="B73" s="5">
        <v>3</v>
      </c>
      <c r="C73" s="35" t="s">
        <v>75</v>
      </c>
      <c r="D73" s="45" t="s">
        <v>77</v>
      </c>
      <c r="E73" s="136">
        <v>119.60000000000001</v>
      </c>
      <c r="F73" s="148">
        <v>13</v>
      </c>
      <c r="G73" s="46">
        <v>3</v>
      </c>
      <c r="H73" s="38" t="s">
        <v>21</v>
      </c>
      <c r="I73" s="187" t="s">
        <v>295</v>
      </c>
      <c r="J73" s="188" t="s">
        <v>293</v>
      </c>
      <c r="K73" s="100"/>
      <c r="L73" s="149"/>
    </row>
    <row r="74" spans="2:12" ht="27.95" customHeight="1" x14ac:dyDescent="0.25">
      <c r="B74" s="5">
        <v>4</v>
      </c>
      <c r="C74" s="35" t="s">
        <v>75</v>
      </c>
      <c r="D74" s="45" t="s">
        <v>78</v>
      </c>
      <c r="E74" s="136">
        <v>119.62760000000002</v>
      </c>
      <c r="F74" s="148">
        <v>13.003</v>
      </c>
      <c r="G74" s="46">
        <v>3</v>
      </c>
      <c r="H74" s="38" t="s">
        <v>21</v>
      </c>
      <c r="I74" s="187" t="s">
        <v>295</v>
      </c>
      <c r="J74" s="188" t="s">
        <v>294</v>
      </c>
      <c r="K74" s="100"/>
      <c r="L74" s="149"/>
    </row>
    <row r="75" spans="2:12" ht="27.95" customHeight="1" x14ac:dyDescent="0.25">
      <c r="B75" s="5">
        <v>5</v>
      </c>
      <c r="C75" s="35" t="s">
        <v>75</v>
      </c>
      <c r="D75" s="48" t="s">
        <v>79</v>
      </c>
      <c r="E75" s="136">
        <v>50.609200000000008</v>
      </c>
      <c r="F75" s="161">
        <v>5.5010000000000003</v>
      </c>
      <c r="G75" s="46">
        <v>3</v>
      </c>
      <c r="H75" s="38" t="s">
        <v>21</v>
      </c>
      <c r="I75" s="187" t="s">
        <v>295</v>
      </c>
      <c r="J75" s="188" t="s">
        <v>294</v>
      </c>
      <c r="K75" s="100"/>
      <c r="L75" s="149"/>
    </row>
    <row r="76" spans="2:12" ht="27.95" customHeight="1" x14ac:dyDescent="0.25">
      <c r="B76" s="5">
        <v>6</v>
      </c>
      <c r="C76" s="35" t="s">
        <v>75</v>
      </c>
      <c r="D76" s="36" t="s">
        <v>81</v>
      </c>
      <c r="E76" s="136">
        <v>100.28920000000001</v>
      </c>
      <c r="F76" s="154">
        <v>10.901</v>
      </c>
      <c r="G76" s="37">
        <v>3</v>
      </c>
      <c r="H76" s="102" t="s">
        <v>21</v>
      </c>
      <c r="I76" s="100"/>
      <c r="J76" s="100"/>
      <c r="K76" s="100"/>
      <c r="L76" s="149"/>
    </row>
    <row r="77" spans="2:12" ht="27.95" customHeight="1" thickBot="1" x14ac:dyDescent="0.3">
      <c r="B77" s="89">
        <v>7</v>
      </c>
      <c r="C77" s="49" t="s">
        <v>75</v>
      </c>
      <c r="D77" s="59" t="s">
        <v>82</v>
      </c>
      <c r="E77" s="134">
        <v>92.018400000000014</v>
      </c>
      <c r="F77" s="156">
        <v>10.002000000000001</v>
      </c>
      <c r="G77" s="60">
        <v>3</v>
      </c>
      <c r="H77" s="41" t="s">
        <v>21</v>
      </c>
      <c r="I77" s="99"/>
      <c r="J77" s="99"/>
      <c r="K77" s="99"/>
      <c r="L77" s="145"/>
    </row>
    <row r="78" spans="2:12" ht="27.95" customHeight="1" thickBot="1" x14ac:dyDescent="0.3">
      <c r="B78" s="90"/>
      <c r="C78" s="95" t="s">
        <v>29</v>
      </c>
      <c r="D78" s="55"/>
      <c r="E78" s="132"/>
      <c r="F78" s="157">
        <f>SUM(F71:F77)</f>
        <v>70.489999999999995</v>
      </c>
      <c r="G78" s="61"/>
      <c r="H78" s="67"/>
      <c r="I78" s="96"/>
      <c r="J78" s="96"/>
      <c r="K78" s="96"/>
      <c r="L78" s="97"/>
    </row>
    <row r="79" spans="2:12" ht="17.100000000000001" customHeight="1" x14ac:dyDescent="0.25">
      <c r="B79" s="4"/>
      <c r="C79" s="32"/>
      <c r="D79" s="56"/>
      <c r="E79" s="133"/>
      <c r="F79" s="158"/>
      <c r="G79" s="57"/>
      <c r="H79" s="109"/>
      <c r="I79" s="98"/>
      <c r="J79" s="98"/>
      <c r="K79" s="98"/>
      <c r="L79" s="143"/>
    </row>
    <row r="80" spans="2:12" ht="27.95" customHeight="1" x14ac:dyDescent="0.25">
      <c r="B80" s="5">
        <v>1</v>
      </c>
      <c r="C80" s="35" t="s">
        <v>83</v>
      </c>
      <c r="D80" s="45" t="s">
        <v>152</v>
      </c>
      <c r="E80" s="136">
        <v>174.846</v>
      </c>
      <c r="F80" s="148">
        <v>19.004999999999999</v>
      </c>
      <c r="G80" s="46">
        <v>4</v>
      </c>
      <c r="H80" s="38" t="s">
        <v>21</v>
      </c>
      <c r="I80" s="187" t="s">
        <v>296</v>
      </c>
      <c r="J80" s="187"/>
      <c r="K80" s="100"/>
      <c r="L80" s="149"/>
    </row>
    <row r="81" spans="2:12" ht="27.95" customHeight="1" x14ac:dyDescent="0.25">
      <c r="B81" s="5">
        <v>2</v>
      </c>
      <c r="C81" s="35" t="s">
        <v>83</v>
      </c>
      <c r="D81" s="45" t="s">
        <v>153</v>
      </c>
      <c r="E81" s="136">
        <v>693.09120000000007</v>
      </c>
      <c r="F81" s="148">
        <v>75.335999999999999</v>
      </c>
      <c r="G81" s="46">
        <v>4</v>
      </c>
      <c r="H81" s="38" t="s">
        <v>21</v>
      </c>
      <c r="I81" s="187" t="s">
        <v>296</v>
      </c>
      <c r="J81" s="100"/>
      <c r="K81" s="100"/>
      <c r="L81" s="149"/>
    </row>
    <row r="82" spans="2:12" ht="27.95" customHeight="1" x14ac:dyDescent="0.25">
      <c r="B82" s="5">
        <v>3</v>
      </c>
      <c r="C82" s="35" t="s">
        <v>83</v>
      </c>
      <c r="D82" s="45" t="s">
        <v>103</v>
      </c>
      <c r="E82" s="136">
        <v>5296.9643999999998</v>
      </c>
      <c r="F82" s="148">
        <v>575.75699999999995</v>
      </c>
      <c r="G82" s="46">
        <v>5</v>
      </c>
      <c r="H82" s="38" t="s">
        <v>21</v>
      </c>
      <c r="I82" s="187" t="s">
        <v>296</v>
      </c>
      <c r="J82" s="100"/>
      <c r="K82" s="100"/>
      <c r="L82" s="149"/>
    </row>
    <row r="83" spans="2:12" ht="27.95" customHeight="1" x14ac:dyDescent="0.25">
      <c r="B83" s="5">
        <v>4</v>
      </c>
      <c r="C83" s="35" t="s">
        <v>83</v>
      </c>
      <c r="D83" s="48" t="s">
        <v>84</v>
      </c>
      <c r="E83" s="136">
        <v>73.692000000000007</v>
      </c>
      <c r="F83" s="162">
        <v>8.01</v>
      </c>
      <c r="G83" s="46">
        <v>5</v>
      </c>
      <c r="H83" s="38" t="s">
        <v>21</v>
      </c>
      <c r="I83" s="187" t="s">
        <v>296</v>
      </c>
      <c r="J83" s="100"/>
      <c r="K83" s="100"/>
      <c r="L83" s="149"/>
    </row>
    <row r="84" spans="2:12" ht="27.95" customHeight="1" x14ac:dyDescent="0.25">
      <c r="B84" s="5">
        <v>5</v>
      </c>
      <c r="C84" s="35" t="s">
        <v>83</v>
      </c>
      <c r="D84" s="48" t="s">
        <v>85</v>
      </c>
      <c r="E84" s="136">
        <v>59.809200000000011</v>
      </c>
      <c r="F84" s="162">
        <v>6.5010000000000003</v>
      </c>
      <c r="G84" s="46">
        <v>5</v>
      </c>
      <c r="H84" s="38" t="s">
        <v>21</v>
      </c>
      <c r="I84" s="187" t="s">
        <v>296</v>
      </c>
      <c r="J84" s="100"/>
      <c r="K84" s="100"/>
      <c r="L84" s="149"/>
    </row>
    <row r="85" spans="2:12" ht="27.95" customHeight="1" x14ac:dyDescent="0.25">
      <c r="B85" s="5">
        <v>6</v>
      </c>
      <c r="C85" s="35" t="s">
        <v>83</v>
      </c>
      <c r="D85" s="48" t="s">
        <v>86</v>
      </c>
      <c r="E85" s="136">
        <v>59.800000000000004</v>
      </c>
      <c r="F85" s="162">
        <v>6.5</v>
      </c>
      <c r="G85" s="46">
        <v>5</v>
      </c>
      <c r="H85" s="38" t="s">
        <v>21</v>
      </c>
      <c r="I85" s="187" t="s">
        <v>296</v>
      </c>
      <c r="J85" s="100"/>
      <c r="K85" s="100"/>
      <c r="L85" s="149"/>
    </row>
    <row r="86" spans="2:12" ht="27.95" customHeight="1" x14ac:dyDescent="0.25">
      <c r="B86" s="5">
        <v>7</v>
      </c>
      <c r="C86" s="35" t="s">
        <v>83</v>
      </c>
      <c r="D86" s="48" t="s">
        <v>156</v>
      </c>
      <c r="E86" s="136">
        <v>92.009200000000007</v>
      </c>
      <c r="F86" s="162">
        <v>10.000999999999999</v>
      </c>
      <c r="G86" s="46">
        <v>5</v>
      </c>
      <c r="H86" s="38" t="s">
        <v>21</v>
      </c>
      <c r="I86" s="187" t="s">
        <v>296</v>
      </c>
      <c r="J86" s="100"/>
      <c r="K86" s="100"/>
      <c r="L86" s="149"/>
    </row>
    <row r="87" spans="2:12" ht="27.95" customHeight="1" x14ac:dyDescent="0.25">
      <c r="B87" s="5">
        <v>8</v>
      </c>
      <c r="C87" s="35" t="s">
        <v>83</v>
      </c>
      <c r="D87" s="45" t="s">
        <v>87</v>
      </c>
      <c r="E87" s="136">
        <v>92.009200000000007</v>
      </c>
      <c r="F87" s="148">
        <v>10.000999999999999</v>
      </c>
      <c r="G87" s="46">
        <v>5</v>
      </c>
      <c r="H87" s="38" t="s">
        <v>21</v>
      </c>
      <c r="I87" s="187" t="s">
        <v>296</v>
      </c>
      <c r="J87" s="100"/>
      <c r="K87" s="100"/>
      <c r="L87" s="149"/>
    </row>
    <row r="88" spans="2:12" ht="27.95" customHeight="1" x14ac:dyDescent="0.25">
      <c r="B88" s="5">
        <v>9</v>
      </c>
      <c r="C88" s="35" t="s">
        <v>83</v>
      </c>
      <c r="D88" s="45" t="s">
        <v>88</v>
      </c>
      <c r="E88" s="136">
        <v>92.009200000000007</v>
      </c>
      <c r="F88" s="148">
        <v>10.000999999999999</v>
      </c>
      <c r="G88" s="46">
        <v>5</v>
      </c>
      <c r="H88" s="38" t="s">
        <v>21</v>
      </c>
      <c r="I88" s="187" t="s">
        <v>296</v>
      </c>
      <c r="J88" s="100"/>
      <c r="K88" s="100"/>
      <c r="L88" s="149"/>
    </row>
    <row r="89" spans="2:12" ht="27.95" customHeight="1" x14ac:dyDescent="0.25">
      <c r="B89" s="5">
        <v>10</v>
      </c>
      <c r="C89" s="35" t="s">
        <v>83</v>
      </c>
      <c r="D89" s="45" t="s">
        <v>89</v>
      </c>
      <c r="E89" s="136">
        <v>92.018400000000014</v>
      </c>
      <c r="F89" s="148">
        <v>10.002000000000001</v>
      </c>
      <c r="G89" s="46">
        <v>5</v>
      </c>
      <c r="H89" s="38" t="s">
        <v>21</v>
      </c>
      <c r="I89" s="187" t="s">
        <v>296</v>
      </c>
      <c r="J89" s="100"/>
      <c r="K89" s="100"/>
      <c r="L89" s="149"/>
    </row>
    <row r="90" spans="2:12" ht="27.95" customHeight="1" x14ac:dyDescent="0.25">
      <c r="B90" s="5">
        <v>11</v>
      </c>
      <c r="C90" s="35" t="s">
        <v>83</v>
      </c>
      <c r="D90" s="45" t="s">
        <v>90</v>
      </c>
      <c r="E90" s="136">
        <v>92.018400000000014</v>
      </c>
      <c r="F90" s="148">
        <v>10.002000000000001</v>
      </c>
      <c r="G90" s="46">
        <v>5</v>
      </c>
      <c r="H90" s="38" t="s">
        <v>21</v>
      </c>
      <c r="I90" s="187" t="s">
        <v>296</v>
      </c>
      <c r="J90" s="100"/>
      <c r="K90" s="100"/>
      <c r="L90" s="149"/>
    </row>
    <row r="91" spans="2:12" ht="27.95" customHeight="1" x14ac:dyDescent="0.25">
      <c r="B91" s="5">
        <v>12</v>
      </c>
      <c r="C91" s="35" t="s">
        <v>83</v>
      </c>
      <c r="D91" s="45" t="s">
        <v>91</v>
      </c>
      <c r="E91" s="136">
        <v>92.018400000000014</v>
      </c>
      <c r="F91" s="148">
        <v>10.002000000000001</v>
      </c>
      <c r="G91" s="46">
        <v>5</v>
      </c>
      <c r="H91" s="38" t="s">
        <v>21</v>
      </c>
      <c r="I91" s="187" t="s">
        <v>297</v>
      </c>
      <c r="J91" s="187" t="s">
        <v>296</v>
      </c>
      <c r="K91" s="100"/>
      <c r="L91" s="149"/>
    </row>
    <row r="92" spans="2:12" ht="27.95" customHeight="1" x14ac:dyDescent="0.25">
      <c r="B92" s="5">
        <v>13</v>
      </c>
      <c r="C92" s="35" t="s">
        <v>83</v>
      </c>
      <c r="D92" s="45" t="s">
        <v>92</v>
      </c>
      <c r="E92" s="136">
        <v>92.009200000000007</v>
      </c>
      <c r="F92" s="148">
        <v>10.000999999999999</v>
      </c>
      <c r="G92" s="46">
        <v>5</v>
      </c>
      <c r="H92" s="38" t="s">
        <v>21</v>
      </c>
      <c r="I92" s="187" t="s">
        <v>297</v>
      </c>
      <c r="J92" s="187" t="s">
        <v>296</v>
      </c>
      <c r="K92" s="100"/>
      <c r="L92" s="149"/>
    </row>
    <row r="93" spans="2:12" ht="27.95" customHeight="1" x14ac:dyDescent="0.25">
      <c r="B93" s="5">
        <v>14</v>
      </c>
      <c r="C93" s="35" t="s">
        <v>83</v>
      </c>
      <c r="D93" s="45" t="s">
        <v>93</v>
      </c>
      <c r="E93" s="136">
        <v>92.009200000000007</v>
      </c>
      <c r="F93" s="148">
        <v>10.000999999999999</v>
      </c>
      <c r="G93" s="46">
        <v>5</v>
      </c>
      <c r="H93" s="38" t="s">
        <v>21</v>
      </c>
      <c r="I93" s="187" t="s">
        <v>297</v>
      </c>
      <c r="J93" s="187" t="s">
        <v>296</v>
      </c>
      <c r="K93" s="100"/>
      <c r="L93" s="149"/>
    </row>
    <row r="94" spans="2:12" ht="27.95" customHeight="1" x14ac:dyDescent="0.25">
      <c r="B94" s="5">
        <v>15</v>
      </c>
      <c r="C94" s="35" t="s">
        <v>83</v>
      </c>
      <c r="D94" s="45" t="s">
        <v>94</v>
      </c>
      <c r="E94" s="136">
        <v>92.018400000000014</v>
      </c>
      <c r="F94" s="148">
        <v>10.002000000000001</v>
      </c>
      <c r="G94" s="46">
        <v>5</v>
      </c>
      <c r="H94" s="38" t="s">
        <v>21</v>
      </c>
      <c r="I94" s="187" t="s">
        <v>297</v>
      </c>
      <c r="J94" s="187" t="s">
        <v>296</v>
      </c>
      <c r="K94" s="100"/>
      <c r="L94" s="149"/>
    </row>
    <row r="95" spans="2:12" ht="27.95" customHeight="1" x14ac:dyDescent="0.25">
      <c r="B95" s="5">
        <v>16</v>
      </c>
      <c r="C95" s="35" t="s">
        <v>83</v>
      </c>
      <c r="D95" s="45" t="s">
        <v>95</v>
      </c>
      <c r="E95" s="136">
        <v>92.018400000000014</v>
      </c>
      <c r="F95" s="148">
        <v>10.002000000000001</v>
      </c>
      <c r="G95" s="46">
        <v>5</v>
      </c>
      <c r="H95" s="38" t="s">
        <v>21</v>
      </c>
      <c r="I95" s="187" t="s">
        <v>297</v>
      </c>
      <c r="J95" s="187" t="s">
        <v>296</v>
      </c>
      <c r="K95" s="100"/>
      <c r="L95" s="149"/>
    </row>
    <row r="96" spans="2:12" ht="27.95" customHeight="1" x14ac:dyDescent="0.25">
      <c r="B96" s="5">
        <v>17</v>
      </c>
      <c r="C96" s="35" t="s">
        <v>83</v>
      </c>
      <c r="D96" s="45" t="s">
        <v>96</v>
      </c>
      <c r="E96" s="136">
        <v>58.272800000000004</v>
      </c>
      <c r="F96" s="148">
        <v>6.3339999999999996</v>
      </c>
      <c r="G96" s="46">
        <v>5</v>
      </c>
      <c r="H96" s="38" t="s">
        <v>21</v>
      </c>
      <c r="I96" s="187" t="s">
        <v>296</v>
      </c>
      <c r="J96" s="100"/>
      <c r="K96" s="100"/>
      <c r="L96" s="149"/>
    </row>
    <row r="97" spans="2:12" ht="27.95" customHeight="1" x14ac:dyDescent="0.25">
      <c r="B97" s="5">
        <v>18</v>
      </c>
      <c r="C97" s="35" t="s">
        <v>83</v>
      </c>
      <c r="D97" s="45" t="s">
        <v>97</v>
      </c>
      <c r="E97" s="136">
        <v>58.272800000000004</v>
      </c>
      <c r="F97" s="148">
        <v>6.3339999999999996</v>
      </c>
      <c r="G97" s="46">
        <v>5</v>
      </c>
      <c r="H97" s="38" t="s">
        <v>21</v>
      </c>
      <c r="I97" s="187" t="s">
        <v>296</v>
      </c>
      <c r="J97" s="100"/>
      <c r="K97" s="100"/>
      <c r="L97" s="149"/>
    </row>
    <row r="98" spans="2:12" ht="27.95" customHeight="1" x14ac:dyDescent="0.25">
      <c r="B98" s="5">
        <v>19</v>
      </c>
      <c r="C98" s="35" t="s">
        <v>83</v>
      </c>
      <c r="D98" s="45" t="s">
        <v>98</v>
      </c>
      <c r="E98" s="136">
        <v>58.282000000000004</v>
      </c>
      <c r="F98" s="148">
        <v>6.335</v>
      </c>
      <c r="G98" s="46">
        <v>5</v>
      </c>
      <c r="H98" s="38" t="s">
        <v>21</v>
      </c>
      <c r="I98" s="187" t="s">
        <v>296</v>
      </c>
      <c r="J98" s="100"/>
      <c r="K98" s="100"/>
      <c r="L98" s="149"/>
    </row>
    <row r="99" spans="2:12" ht="27.95" customHeight="1" x14ac:dyDescent="0.25">
      <c r="B99" s="5">
        <v>20</v>
      </c>
      <c r="C99" s="35" t="s">
        <v>83</v>
      </c>
      <c r="D99" s="45" t="s">
        <v>99</v>
      </c>
      <c r="E99" s="136">
        <v>58.272800000000004</v>
      </c>
      <c r="F99" s="148">
        <v>6.3339999999999996</v>
      </c>
      <c r="G99" s="46">
        <v>5</v>
      </c>
      <c r="H99" s="38" t="s">
        <v>21</v>
      </c>
      <c r="I99" s="187" t="s">
        <v>296</v>
      </c>
      <c r="J99" s="100"/>
      <c r="K99" s="100"/>
      <c r="L99" s="149"/>
    </row>
    <row r="100" spans="2:12" ht="27.95" customHeight="1" x14ac:dyDescent="0.25">
      <c r="B100" s="5">
        <v>21</v>
      </c>
      <c r="C100" s="35" t="s">
        <v>83</v>
      </c>
      <c r="D100" s="45" t="s">
        <v>100</v>
      </c>
      <c r="E100" s="136">
        <v>58.272800000000004</v>
      </c>
      <c r="F100" s="148">
        <v>6.3339999999999996</v>
      </c>
      <c r="G100" s="46">
        <v>5</v>
      </c>
      <c r="H100" s="38" t="s">
        <v>21</v>
      </c>
      <c r="I100" s="187" t="s">
        <v>296</v>
      </c>
      <c r="J100" s="100"/>
      <c r="K100" s="100"/>
      <c r="L100" s="149"/>
    </row>
    <row r="101" spans="2:12" ht="27.95" customHeight="1" x14ac:dyDescent="0.25">
      <c r="B101" s="5">
        <v>22</v>
      </c>
      <c r="C101" s="35" t="s">
        <v>83</v>
      </c>
      <c r="D101" s="45" t="s">
        <v>101</v>
      </c>
      <c r="E101" s="136">
        <v>58.282000000000004</v>
      </c>
      <c r="F101" s="148">
        <v>6.335</v>
      </c>
      <c r="G101" s="46">
        <v>5</v>
      </c>
      <c r="H101" s="38" t="s">
        <v>21</v>
      </c>
      <c r="I101" s="187" t="s">
        <v>296</v>
      </c>
      <c r="J101" s="100"/>
      <c r="K101" s="100"/>
      <c r="L101" s="149"/>
    </row>
    <row r="102" spans="2:12" ht="27.95" customHeight="1" x14ac:dyDescent="0.25">
      <c r="B102" s="5">
        <v>23</v>
      </c>
      <c r="C102" s="35" t="s">
        <v>83</v>
      </c>
      <c r="D102" s="45" t="s">
        <v>102</v>
      </c>
      <c r="E102" s="136">
        <v>110.41840000000002</v>
      </c>
      <c r="F102" s="148">
        <v>12.002000000000001</v>
      </c>
      <c r="G102" s="46">
        <v>5</v>
      </c>
      <c r="H102" s="38" t="s">
        <v>21</v>
      </c>
      <c r="I102" s="187" t="s">
        <v>296</v>
      </c>
      <c r="J102" s="100"/>
      <c r="K102" s="100"/>
      <c r="L102" s="149"/>
    </row>
    <row r="103" spans="2:12" ht="33" customHeight="1" x14ac:dyDescent="0.25">
      <c r="B103" s="5">
        <v>24</v>
      </c>
      <c r="C103" s="35" t="s">
        <v>83</v>
      </c>
      <c r="D103" s="45" t="s">
        <v>154</v>
      </c>
      <c r="E103" s="136">
        <v>92.018400000000014</v>
      </c>
      <c r="F103" s="148">
        <v>10.002000000000001</v>
      </c>
      <c r="G103" s="46">
        <v>5</v>
      </c>
      <c r="H103" s="38" t="s">
        <v>21</v>
      </c>
      <c r="I103" s="187" t="s">
        <v>298</v>
      </c>
      <c r="J103" s="190" t="s">
        <v>300</v>
      </c>
      <c r="K103" s="100"/>
      <c r="L103" s="149"/>
    </row>
    <row r="104" spans="2:12" ht="32.25" customHeight="1" x14ac:dyDescent="0.25">
      <c r="B104" s="5">
        <v>25</v>
      </c>
      <c r="C104" s="35" t="s">
        <v>83</v>
      </c>
      <c r="D104" s="45" t="s">
        <v>155</v>
      </c>
      <c r="E104" s="136">
        <v>220.79080000000002</v>
      </c>
      <c r="F104" s="148">
        <v>23.998999999999999</v>
      </c>
      <c r="G104" s="46">
        <v>4</v>
      </c>
      <c r="H104" s="38" t="s">
        <v>21</v>
      </c>
      <c r="I104" s="187" t="s">
        <v>298</v>
      </c>
      <c r="J104" s="190" t="s">
        <v>300</v>
      </c>
      <c r="K104" s="100"/>
      <c r="L104" s="149"/>
    </row>
    <row r="105" spans="2:12" ht="27.95" customHeight="1" thickBot="1" x14ac:dyDescent="0.3">
      <c r="B105" s="89">
        <v>26</v>
      </c>
      <c r="C105" s="49" t="s">
        <v>83</v>
      </c>
      <c r="D105" s="59" t="s">
        <v>104</v>
      </c>
      <c r="E105" s="134">
        <v>68.80680000000001</v>
      </c>
      <c r="F105" s="156">
        <v>7.4790000000000001</v>
      </c>
      <c r="G105" s="60">
        <v>3</v>
      </c>
      <c r="H105" s="41" t="s">
        <v>21</v>
      </c>
      <c r="I105" s="187" t="s">
        <v>296</v>
      </c>
      <c r="J105" s="99"/>
      <c r="K105" s="99"/>
      <c r="L105" s="145"/>
    </row>
    <row r="106" spans="2:12" ht="27.95" customHeight="1" thickBot="1" x14ac:dyDescent="0.3">
      <c r="B106" s="90"/>
      <c r="C106" s="95" t="s">
        <v>29</v>
      </c>
      <c r="D106" s="55"/>
      <c r="E106" s="132"/>
      <c r="F106" s="157">
        <f>SUM(F80:F105)</f>
        <v>882.6119999999994</v>
      </c>
      <c r="G106" s="61"/>
      <c r="H106" s="67"/>
      <c r="I106" s="96"/>
      <c r="J106" s="96"/>
      <c r="K106" s="96"/>
      <c r="L106" s="97"/>
    </row>
    <row r="107" spans="2:12" ht="17.100000000000001" customHeight="1" x14ac:dyDescent="0.25">
      <c r="B107" s="4"/>
      <c r="C107" s="32"/>
      <c r="D107" s="56"/>
      <c r="E107" s="133"/>
      <c r="F107" s="158"/>
      <c r="G107" s="57"/>
      <c r="H107" s="109"/>
      <c r="I107" s="98"/>
      <c r="J107" s="98"/>
      <c r="K107" s="98"/>
      <c r="L107" s="143"/>
    </row>
    <row r="108" spans="2:12" ht="27.95" customHeight="1" x14ac:dyDescent="0.25">
      <c r="B108" s="4">
        <v>1</v>
      </c>
      <c r="C108" s="32" t="s">
        <v>105</v>
      </c>
      <c r="D108" s="111" t="s">
        <v>269</v>
      </c>
      <c r="E108" s="135">
        <v>119.61840000000002</v>
      </c>
      <c r="F108" s="163">
        <v>13.002000000000001</v>
      </c>
      <c r="G108" s="33">
        <v>3</v>
      </c>
      <c r="H108" s="112" t="s">
        <v>21</v>
      </c>
      <c r="I108" s="100"/>
      <c r="J108" s="100"/>
      <c r="K108" s="100"/>
      <c r="L108" s="149"/>
    </row>
    <row r="109" spans="2:12" ht="27.95" customHeight="1" x14ac:dyDescent="0.25">
      <c r="B109" s="5">
        <v>2</v>
      </c>
      <c r="C109" s="35" t="s">
        <v>105</v>
      </c>
      <c r="D109" s="45" t="s">
        <v>106</v>
      </c>
      <c r="E109" s="136">
        <v>51.52</v>
      </c>
      <c r="F109" s="148">
        <v>5.6</v>
      </c>
      <c r="G109" s="46">
        <v>3</v>
      </c>
      <c r="H109" s="38" t="s">
        <v>21</v>
      </c>
      <c r="I109" s="100"/>
      <c r="J109" s="100"/>
      <c r="K109" s="100"/>
      <c r="L109" s="149"/>
    </row>
    <row r="110" spans="2:12" ht="27.95" customHeight="1" thickBot="1" x14ac:dyDescent="0.3">
      <c r="B110" s="89">
        <v>3</v>
      </c>
      <c r="C110" s="49" t="s">
        <v>105</v>
      </c>
      <c r="D110" s="59" t="s">
        <v>107</v>
      </c>
      <c r="E110" s="134">
        <v>184.01840000000001</v>
      </c>
      <c r="F110" s="156">
        <v>20.001999999999999</v>
      </c>
      <c r="G110" s="60">
        <v>3</v>
      </c>
      <c r="H110" s="41" t="s">
        <v>21</v>
      </c>
      <c r="I110" s="99"/>
      <c r="J110" s="99"/>
      <c r="K110" s="99"/>
      <c r="L110" s="145"/>
    </row>
    <row r="111" spans="2:12" ht="27.95" customHeight="1" thickBot="1" x14ac:dyDescent="0.3">
      <c r="B111" s="90"/>
      <c r="C111" s="95" t="s">
        <v>29</v>
      </c>
      <c r="D111" s="55"/>
      <c r="E111" s="132"/>
      <c r="F111" s="157">
        <f>SUM(F108:F110)</f>
        <v>38.603999999999999</v>
      </c>
      <c r="G111" s="61"/>
      <c r="H111" s="67"/>
      <c r="I111" s="96"/>
      <c r="J111" s="96"/>
      <c r="K111" s="96"/>
      <c r="L111" s="97"/>
    </row>
    <row r="112" spans="2:12" ht="17.100000000000001" customHeight="1" x14ac:dyDescent="0.25">
      <c r="B112" s="4"/>
      <c r="C112" s="32"/>
      <c r="D112" s="56"/>
      <c r="E112" s="133"/>
      <c r="F112" s="158"/>
      <c r="G112" s="57"/>
      <c r="H112" s="109"/>
      <c r="I112" s="98"/>
      <c r="J112" s="98"/>
      <c r="K112" s="98"/>
      <c r="L112" s="143"/>
    </row>
    <row r="113" spans="2:12" ht="27.95" customHeight="1" x14ac:dyDescent="0.25">
      <c r="B113" s="5">
        <v>1</v>
      </c>
      <c r="C113" s="35" t="s">
        <v>108</v>
      </c>
      <c r="D113" s="45" t="s">
        <v>109</v>
      </c>
      <c r="E113" s="136">
        <v>303.63679999999999</v>
      </c>
      <c r="F113" s="148">
        <v>33.003999999999998</v>
      </c>
      <c r="G113" s="46">
        <v>4</v>
      </c>
      <c r="H113" s="38" t="s">
        <v>21</v>
      </c>
      <c r="I113" s="187" t="s">
        <v>302</v>
      </c>
      <c r="J113" s="188" t="s">
        <v>301</v>
      </c>
      <c r="K113" s="100"/>
      <c r="L113" s="149"/>
    </row>
    <row r="114" spans="2:12" ht="27.95" customHeight="1" x14ac:dyDescent="0.25">
      <c r="B114" s="5">
        <v>2</v>
      </c>
      <c r="C114" s="35" t="s">
        <v>108</v>
      </c>
      <c r="D114" s="45" t="s">
        <v>110</v>
      </c>
      <c r="E114" s="136">
        <v>165.66440000000003</v>
      </c>
      <c r="F114" s="148">
        <v>18.007000000000001</v>
      </c>
      <c r="G114" s="46">
        <v>4</v>
      </c>
      <c r="H114" s="38" t="s">
        <v>21</v>
      </c>
      <c r="I114" s="187" t="s">
        <v>302</v>
      </c>
      <c r="J114" s="188" t="s">
        <v>301</v>
      </c>
      <c r="K114" s="100"/>
      <c r="L114" s="149"/>
    </row>
    <row r="115" spans="2:12" ht="27.95" customHeight="1" thickBot="1" x14ac:dyDescent="0.3">
      <c r="B115" s="89">
        <v>3</v>
      </c>
      <c r="C115" s="49" t="s">
        <v>108</v>
      </c>
      <c r="D115" s="59" t="s">
        <v>111</v>
      </c>
      <c r="E115" s="134">
        <v>165.65520000000001</v>
      </c>
      <c r="F115" s="156">
        <v>18.006</v>
      </c>
      <c r="G115" s="60">
        <v>4</v>
      </c>
      <c r="H115" s="41" t="s">
        <v>21</v>
      </c>
      <c r="I115" s="187" t="s">
        <v>302</v>
      </c>
      <c r="J115" s="99"/>
      <c r="K115" s="99"/>
      <c r="L115" s="145"/>
    </row>
    <row r="116" spans="2:12" ht="27.95" customHeight="1" thickBot="1" x14ac:dyDescent="0.3">
      <c r="B116" s="90"/>
      <c r="C116" s="95" t="s">
        <v>29</v>
      </c>
      <c r="D116" s="55"/>
      <c r="E116" s="132"/>
      <c r="F116" s="157">
        <f>SUM(F113:F115)</f>
        <v>69.016999999999996</v>
      </c>
      <c r="G116" s="61"/>
      <c r="H116" s="67"/>
      <c r="I116" s="96"/>
      <c r="J116" s="96"/>
      <c r="K116" s="96"/>
      <c r="L116" s="97"/>
    </row>
    <row r="117" spans="2:12" ht="17.100000000000001" customHeight="1" x14ac:dyDescent="0.25">
      <c r="B117" s="4"/>
      <c r="C117" s="32"/>
      <c r="D117" s="56"/>
      <c r="E117" s="133"/>
      <c r="F117" s="158"/>
      <c r="G117" s="57"/>
      <c r="H117" s="109"/>
      <c r="I117" s="98"/>
      <c r="J117" s="98"/>
      <c r="K117" s="98"/>
      <c r="L117" s="143"/>
    </row>
    <row r="118" spans="2:12" ht="27.95" customHeight="1" thickBot="1" x14ac:dyDescent="0.3">
      <c r="B118" s="89">
        <v>1</v>
      </c>
      <c r="C118" s="49" t="s">
        <v>31</v>
      </c>
      <c r="D118" s="113" t="s">
        <v>270</v>
      </c>
      <c r="E118" s="134">
        <v>50.609200000000008</v>
      </c>
      <c r="F118" s="164">
        <v>5.5010000000000003</v>
      </c>
      <c r="G118" s="114">
        <v>3</v>
      </c>
      <c r="H118" s="115" t="s">
        <v>21</v>
      </c>
      <c r="I118" s="188" t="s">
        <v>303</v>
      </c>
      <c r="J118" s="189" t="s">
        <v>304</v>
      </c>
      <c r="K118" s="99"/>
      <c r="L118" s="145"/>
    </row>
    <row r="119" spans="2:12" ht="27.95" customHeight="1" thickBot="1" x14ac:dyDescent="0.3">
      <c r="B119" s="90"/>
      <c r="C119" s="95" t="s">
        <v>29</v>
      </c>
      <c r="D119" s="55"/>
      <c r="E119" s="132"/>
      <c r="F119" s="157">
        <f>SUM(F118:F118)</f>
        <v>5.5010000000000003</v>
      </c>
      <c r="G119" s="61"/>
      <c r="H119" s="67"/>
      <c r="I119" s="96"/>
      <c r="J119" s="96"/>
      <c r="K119" s="96"/>
      <c r="L119" s="97"/>
    </row>
    <row r="120" spans="2:12" ht="17.100000000000001" customHeight="1" x14ac:dyDescent="0.25">
      <c r="B120" s="4"/>
      <c r="C120" s="32"/>
      <c r="D120" s="56"/>
      <c r="E120" s="133"/>
      <c r="F120" s="158"/>
      <c r="G120" s="57"/>
      <c r="H120" s="109"/>
      <c r="I120" s="98"/>
      <c r="J120" s="98"/>
      <c r="K120" s="98"/>
      <c r="L120" s="143"/>
    </row>
    <row r="121" spans="2:12" ht="27.95" customHeight="1" thickBot="1" x14ac:dyDescent="0.3">
      <c r="B121" s="89">
        <v>1</v>
      </c>
      <c r="C121" s="49" t="s">
        <v>112</v>
      </c>
      <c r="D121" s="50" t="s">
        <v>113</v>
      </c>
      <c r="E121" s="134">
        <v>91.797600000000003</v>
      </c>
      <c r="F121" s="144">
        <v>9.9779999999999998</v>
      </c>
      <c r="G121" s="26">
        <v>3</v>
      </c>
      <c r="H121" s="72" t="s">
        <v>21</v>
      </c>
      <c r="I121" s="187" t="s">
        <v>306</v>
      </c>
      <c r="J121" s="189" t="s">
        <v>305</v>
      </c>
      <c r="K121" s="99"/>
      <c r="L121" s="145"/>
    </row>
    <row r="122" spans="2:12" ht="27.95" customHeight="1" thickBot="1" x14ac:dyDescent="0.3">
      <c r="B122" s="90"/>
      <c r="C122" s="95" t="s">
        <v>29</v>
      </c>
      <c r="D122" s="55"/>
      <c r="E122" s="132"/>
      <c r="F122" s="157">
        <f>SUM(F121)</f>
        <v>9.9779999999999998</v>
      </c>
      <c r="G122" s="61"/>
      <c r="H122" s="67"/>
      <c r="I122" s="96"/>
      <c r="J122" s="96"/>
      <c r="K122" s="96"/>
      <c r="L122" s="97"/>
    </row>
    <row r="123" spans="2:12" ht="17.100000000000001" customHeight="1" x14ac:dyDescent="0.25">
      <c r="B123" s="6"/>
      <c r="C123" s="68"/>
      <c r="D123" s="69"/>
      <c r="E123" s="107"/>
      <c r="F123" s="165"/>
      <c r="G123" s="70"/>
      <c r="H123" s="71"/>
      <c r="I123" s="98"/>
      <c r="J123" s="98"/>
      <c r="K123" s="98"/>
      <c r="L123" s="143"/>
    </row>
    <row r="124" spans="2:12" ht="27.95" customHeight="1" thickBot="1" x14ac:dyDescent="0.3">
      <c r="B124" s="89">
        <v>1</v>
      </c>
      <c r="C124" s="49" t="s">
        <v>4</v>
      </c>
      <c r="D124" s="50" t="s">
        <v>5</v>
      </c>
      <c r="E124" s="134">
        <v>229.21800000000002</v>
      </c>
      <c r="F124" s="144">
        <v>24.914999999999999</v>
      </c>
      <c r="G124" s="26">
        <v>3</v>
      </c>
      <c r="H124" s="72" t="s">
        <v>21</v>
      </c>
      <c r="I124" s="99"/>
      <c r="J124" s="99"/>
      <c r="K124" s="99"/>
      <c r="L124" s="145"/>
    </row>
    <row r="125" spans="2:12" ht="27.95" customHeight="1" thickBot="1" x14ac:dyDescent="0.3">
      <c r="B125" s="90"/>
      <c r="C125" s="95" t="s">
        <v>29</v>
      </c>
      <c r="D125" s="55"/>
      <c r="E125" s="132"/>
      <c r="F125" s="157">
        <f>SUM(F124)</f>
        <v>24.914999999999999</v>
      </c>
      <c r="G125" s="61"/>
      <c r="H125" s="67"/>
      <c r="I125" s="96"/>
      <c r="J125" s="96"/>
      <c r="K125" s="96"/>
      <c r="L125" s="97"/>
    </row>
    <row r="126" spans="2:12" ht="17.100000000000001" customHeight="1" x14ac:dyDescent="0.25">
      <c r="B126" s="4"/>
      <c r="C126" s="32"/>
      <c r="D126" s="56"/>
      <c r="E126" s="133"/>
      <c r="F126" s="158"/>
      <c r="G126" s="57"/>
      <c r="H126" s="109"/>
      <c r="I126" s="98"/>
      <c r="J126" s="98"/>
      <c r="K126" s="98"/>
      <c r="L126" s="143"/>
    </row>
    <row r="127" spans="2:12" ht="27.95" customHeight="1" x14ac:dyDescent="0.25">
      <c r="B127" s="5">
        <v>1</v>
      </c>
      <c r="C127" s="35" t="s">
        <v>23</v>
      </c>
      <c r="D127" s="45" t="s">
        <v>114</v>
      </c>
      <c r="E127" s="136">
        <v>87.961200000000005</v>
      </c>
      <c r="F127" s="148">
        <v>9.5609999999999999</v>
      </c>
      <c r="G127" s="46">
        <v>3</v>
      </c>
      <c r="H127" s="38" t="s">
        <v>21</v>
      </c>
      <c r="I127" s="187" t="s">
        <v>308</v>
      </c>
      <c r="J127" s="100"/>
      <c r="K127" s="100"/>
      <c r="L127" s="149"/>
    </row>
    <row r="128" spans="2:12" ht="27.95" customHeight="1" x14ac:dyDescent="0.25">
      <c r="B128" s="5">
        <v>2</v>
      </c>
      <c r="C128" s="35" t="s">
        <v>23</v>
      </c>
      <c r="D128" s="45" t="s">
        <v>115</v>
      </c>
      <c r="E128" s="136">
        <v>2794.9967999999999</v>
      </c>
      <c r="F128" s="148">
        <v>303.80399999999997</v>
      </c>
      <c r="G128" s="46">
        <v>3</v>
      </c>
      <c r="H128" s="38" t="s">
        <v>21</v>
      </c>
      <c r="I128" s="187" t="s">
        <v>308</v>
      </c>
      <c r="J128" s="100"/>
      <c r="K128" s="100"/>
      <c r="L128" s="149"/>
    </row>
    <row r="129" spans="2:12" ht="27.95" customHeight="1" x14ac:dyDescent="0.25">
      <c r="B129" s="5">
        <v>3</v>
      </c>
      <c r="C129" s="35" t="s">
        <v>23</v>
      </c>
      <c r="D129" s="45" t="s">
        <v>116</v>
      </c>
      <c r="E129" s="136">
        <v>707.33280000000013</v>
      </c>
      <c r="F129" s="148">
        <v>76.884</v>
      </c>
      <c r="G129" s="46">
        <v>3</v>
      </c>
      <c r="H129" s="38" t="s">
        <v>21</v>
      </c>
      <c r="I129" s="187" t="s">
        <v>308</v>
      </c>
      <c r="J129" s="100"/>
      <c r="K129" s="100"/>
      <c r="L129" s="149"/>
    </row>
    <row r="130" spans="2:12" ht="27.95" customHeight="1" x14ac:dyDescent="0.25">
      <c r="B130" s="5">
        <v>4</v>
      </c>
      <c r="C130" s="35" t="s">
        <v>23</v>
      </c>
      <c r="D130" s="45" t="s">
        <v>117</v>
      </c>
      <c r="E130" s="136">
        <v>2395.9007999999999</v>
      </c>
      <c r="F130" s="148">
        <v>260.42399999999998</v>
      </c>
      <c r="G130" s="46">
        <v>3</v>
      </c>
      <c r="H130" s="38" t="s">
        <v>21</v>
      </c>
      <c r="I130" s="187" t="s">
        <v>308</v>
      </c>
      <c r="J130" s="100"/>
      <c r="K130" s="100"/>
      <c r="L130" s="149"/>
    </row>
    <row r="131" spans="2:12" ht="27.95" customHeight="1" x14ac:dyDescent="0.25">
      <c r="B131" s="5">
        <v>5</v>
      </c>
      <c r="C131" s="35" t="s">
        <v>23</v>
      </c>
      <c r="D131" s="45" t="s">
        <v>118</v>
      </c>
      <c r="E131" s="136">
        <v>91.641200000000012</v>
      </c>
      <c r="F131" s="148">
        <v>9.9610000000000003</v>
      </c>
      <c r="G131" s="46">
        <v>3</v>
      </c>
      <c r="H131" s="38" t="s">
        <v>21</v>
      </c>
      <c r="I131" s="187" t="s">
        <v>308</v>
      </c>
      <c r="J131" s="100"/>
      <c r="K131" s="100"/>
      <c r="L131" s="149"/>
    </row>
    <row r="132" spans="2:12" ht="27.95" customHeight="1" x14ac:dyDescent="0.25">
      <c r="B132" s="5">
        <v>6</v>
      </c>
      <c r="C132" s="35" t="s">
        <v>23</v>
      </c>
      <c r="D132" s="45" t="s">
        <v>119</v>
      </c>
      <c r="E132" s="136">
        <v>184.02760000000004</v>
      </c>
      <c r="F132" s="148">
        <v>20.003</v>
      </c>
      <c r="G132" s="46">
        <v>3</v>
      </c>
      <c r="H132" s="38" t="s">
        <v>21</v>
      </c>
      <c r="I132" s="187" t="s">
        <v>308</v>
      </c>
      <c r="J132" s="100"/>
      <c r="K132" s="100"/>
      <c r="L132" s="149"/>
    </row>
    <row r="133" spans="2:12" ht="27.95" customHeight="1" x14ac:dyDescent="0.25">
      <c r="B133" s="5">
        <v>7</v>
      </c>
      <c r="C133" s="35" t="s">
        <v>23</v>
      </c>
      <c r="D133" s="45" t="s">
        <v>120</v>
      </c>
      <c r="E133" s="136">
        <v>105.23880000000001</v>
      </c>
      <c r="F133" s="148">
        <v>11.439</v>
      </c>
      <c r="G133" s="46">
        <v>3</v>
      </c>
      <c r="H133" s="38" t="s">
        <v>21</v>
      </c>
      <c r="I133" s="187" t="s">
        <v>308</v>
      </c>
      <c r="J133" s="100"/>
      <c r="K133" s="100"/>
      <c r="L133" s="149"/>
    </row>
    <row r="134" spans="2:12" ht="27.95" customHeight="1" x14ac:dyDescent="0.25">
      <c r="B134" s="5">
        <v>8</v>
      </c>
      <c r="C134" s="35" t="s">
        <v>23</v>
      </c>
      <c r="D134" s="45" t="s">
        <v>121</v>
      </c>
      <c r="E134" s="136">
        <v>182.75800000000001</v>
      </c>
      <c r="F134" s="148">
        <v>19.864999999999998</v>
      </c>
      <c r="G134" s="46">
        <v>3</v>
      </c>
      <c r="H134" s="38" t="s">
        <v>21</v>
      </c>
      <c r="I134" s="187" t="s">
        <v>308</v>
      </c>
      <c r="J134" s="100"/>
      <c r="K134" s="100"/>
      <c r="L134" s="149"/>
    </row>
    <row r="135" spans="2:12" ht="27.95" customHeight="1" x14ac:dyDescent="0.25">
      <c r="B135" s="5">
        <v>9</v>
      </c>
      <c r="C135" s="35" t="s">
        <v>23</v>
      </c>
      <c r="D135" s="45" t="s">
        <v>122</v>
      </c>
      <c r="E135" s="136">
        <v>1633.7360000000003</v>
      </c>
      <c r="F135" s="148">
        <v>177.58</v>
      </c>
      <c r="G135" s="46">
        <v>5</v>
      </c>
      <c r="H135" s="38" t="s">
        <v>21</v>
      </c>
      <c r="I135" s="187" t="s">
        <v>308</v>
      </c>
      <c r="J135" s="100"/>
      <c r="K135" s="100"/>
      <c r="L135" s="149"/>
    </row>
    <row r="136" spans="2:12" ht="27.95" customHeight="1" x14ac:dyDescent="0.25">
      <c r="B136" s="5">
        <v>10</v>
      </c>
      <c r="C136" s="35" t="s">
        <v>23</v>
      </c>
      <c r="D136" s="48" t="s">
        <v>129</v>
      </c>
      <c r="E136" s="136">
        <v>709.61440000000016</v>
      </c>
      <c r="F136" s="162">
        <v>77.132000000000005</v>
      </c>
      <c r="G136" s="46">
        <v>5</v>
      </c>
      <c r="H136" s="116" t="s">
        <v>21</v>
      </c>
      <c r="I136" s="187"/>
      <c r="J136" s="187"/>
      <c r="K136" s="100"/>
      <c r="L136" s="149"/>
    </row>
    <row r="137" spans="2:12" ht="27.95" customHeight="1" x14ac:dyDescent="0.25">
      <c r="B137" s="5">
        <v>11</v>
      </c>
      <c r="C137" s="35" t="s">
        <v>23</v>
      </c>
      <c r="D137" s="45" t="s">
        <v>123</v>
      </c>
      <c r="E137" s="136">
        <v>120.15200000000002</v>
      </c>
      <c r="F137" s="148">
        <v>13.06</v>
      </c>
      <c r="G137" s="46">
        <v>3</v>
      </c>
      <c r="H137" s="38" t="s">
        <v>21</v>
      </c>
      <c r="I137" s="187" t="s">
        <v>309</v>
      </c>
      <c r="J137" s="187" t="s">
        <v>308</v>
      </c>
      <c r="K137" s="100"/>
      <c r="L137" s="149"/>
    </row>
    <row r="138" spans="2:12" ht="27.95" customHeight="1" x14ac:dyDescent="0.25">
      <c r="B138" s="5">
        <v>12</v>
      </c>
      <c r="C138" s="35" t="s">
        <v>23</v>
      </c>
      <c r="D138" s="45" t="s">
        <v>124</v>
      </c>
      <c r="E138" s="136">
        <v>1380.1564000000001</v>
      </c>
      <c r="F138" s="148">
        <v>150.017</v>
      </c>
      <c r="G138" s="46">
        <v>3</v>
      </c>
      <c r="H138" s="38" t="s">
        <v>21</v>
      </c>
      <c r="I138" s="187" t="s">
        <v>310</v>
      </c>
      <c r="J138" s="187" t="s">
        <v>308</v>
      </c>
      <c r="K138" s="100"/>
      <c r="L138" s="149"/>
    </row>
    <row r="139" spans="2:12" ht="27.95" customHeight="1" x14ac:dyDescent="0.25">
      <c r="B139" s="5">
        <v>13</v>
      </c>
      <c r="C139" s="35" t="s">
        <v>23</v>
      </c>
      <c r="D139" s="45" t="s">
        <v>125</v>
      </c>
      <c r="E139" s="136">
        <v>128.8092</v>
      </c>
      <c r="F139" s="148">
        <v>14.000999999999999</v>
      </c>
      <c r="G139" s="46">
        <v>3</v>
      </c>
      <c r="H139" s="38" t="s">
        <v>21</v>
      </c>
      <c r="I139" s="187" t="s">
        <v>307</v>
      </c>
      <c r="J139" s="187" t="s">
        <v>311</v>
      </c>
      <c r="K139" s="191" t="s">
        <v>312</v>
      </c>
      <c r="L139" s="149"/>
    </row>
    <row r="140" spans="2:12" ht="27.95" customHeight="1" x14ac:dyDescent="0.25">
      <c r="B140" s="5">
        <v>14</v>
      </c>
      <c r="C140" s="35" t="s">
        <v>23</v>
      </c>
      <c r="D140" s="45" t="s">
        <v>126</v>
      </c>
      <c r="E140" s="136">
        <v>143.9984</v>
      </c>
      <c r="F140" s="148">
        <v>15.651999999999999</v>
      </c>
      <c r="G140" s="46">
        <v>3</v>
      </c>
      <c r="H140" s="38" t="s">
        <v>21</v>
      </c>
      <c r="I140" s="187" t="s">
        <v>307</v>
      </c>
      <c r="J140" s="187" t="s">
        <v>308</v>
      </c>
      <c r="K140" s="100"/>
      <c r="L140" s="149"/>
    </row>
    <row r="141" spans="2:12" ht="27.95" customHeight="1" x14ac:dyDescent="0.25">
      <c r="B141" s="5">
        <v>15</v>
      </c>
      <c r="C141" s="35" t="s">
        <v>23</v>
      </c>
      <c r="D141" s="45" t="s">
        <v>127</v>
      </c>
      <c r="E141" s="136">
        <v>143.98920000000001</v>
      </c>
      <c r="F141" s="148">
        <v>15.651</v>
      </c>
      <c r="G141" s="46">
        <v>3</v>
      </c>
      <c r="H141" s="38" t="s">
        <v>21</v>
      </c>
      <c r="I141" s="187" t="s">
        <v>307</v>
      </c>
      <c r="J141" s="187" t="s">
        <v>308</v>
      </c>
      <c r="K141" s="100"/>
      <c r="L141" s="149"/>
    </row>
    <row r="142" spans="2:12" ht="27.95" customHeight="1" x14ac:dyDescent="0.25">
      <c r="B142" s="5">
        <v>16</v>
      </c>
      <c r="C142" s="35" t="s">
        <v>23</v>
      </c>
      <c r="D142" s="45" t="s">
        <v>128</v>
      </c>
      <c r="E142" s="136">
        <v>211.61840000000001</v>
      </c>
      <c r="F142" s="148">
        <v>23.001999999999999</v>
      </c>
      <c r="G142" s="46">
        <v>3</v>
      </c>
      <c r="H142" s="38" t="s">
        <v>21</v>
      </c>
      <c r="I142" s="187" t="s">
        <v>307</v>
      </c>
      <c r="J142" s="187" t="s">
        <v>311</v>
      </c>
      <c r="K142" s="191" t="s">
        <v>312</v>
      </c>
      <c r="L142" s="149"/>
    </row>
    <row r="143" spans="2:12" ht="27.95" customHeight="1" x14ac:dyDescent="0.25">
      <c r="B143" s="5">
        <v>17</v>
      </c>
      <c r="C143" s="35" t="s">
        <v>23</v>
      </c>
      <c r="D143" s="45" t="s">
        <v>130</v>
      </c>
      <c r="E143" s="136">
        <v>117.41040000000002</v>
      </c>
      <c r="F143" s="154">
        <v>12.762</v>
      </c>
      <c r="G143" s="46">
        <v>3</v>
      </c>
      <c r="H143" s="38" t="s">
        <v>21</v>
      </c>
      <c r="I143" s="187" t="s">
        <v>308</v>
      </c>
      <c r="J143" s="100"/>
      <c r="K143" s="100"/>
      <c r="L143" s="149"/>
    </row>
    <row r="144" spans="2:12" ht="27.95" customHeight="1" thickBot="1" x14ac:dyDescent="0.3">
      <c r="B144" s="89">
        <v>18</v>
      </c>
      <c r="C144" s="49" t="s">
        <v>23</v>
      </c>
      <c r="D144" s="59" t="s">
        <v>131</v>
      </c>
      <c r="E144" s="134">
        <v>382.48080000000004</v>
      </c>
      <c r="F144" s="144">
        <v>41.573999999999998</v>
      </c>
      <c r="G144" s="60">
        <v>3</v>
      </c>
      <c r="H144" s="41" t="s">
        <v>21</v>
      </c>
      <c r="I144" s="187" t="s">
        <v>308</v>
      </c>
      <c r="J144" s="99"/>
      <c r="K144" s="99"/>
      <c r="L144" s="145"/>
    </row>
    <row r="145" spans="2:12" ht="27.95" customHeight="1" thickBot="1" x14ac:dyDescent="0.3">
      <c r="B145" s="90"/>
      <c r="C145" s="95" t="s">
        <v>29</v>
      </c>
      <c r="D145" s="55"/>
      <c r="E145" s="132"/>
      <c r="F145" s="157">
        <f>SUM(F127:F144)</f>
        <v>1252.3720000000001</v>
      </c>
      <c r="G145" s="61"/>
      <c r="H145" s="67"/>
      <c r="I145" s="96"/>
      <c r="J145" s="96"/>
      <c r="K145" s="96"/>
      <c r="L145" s="97"/>
    </row>
    <row r="146" spans="2:12" ht="17.100000000000001" customHeight="1" x14ac:dyDescent="0.25">
      <c r="B146" s="4"/>
      <c r="C146" s="31"/>
      <c r="D146" s="31"/>
      <c r="E146" s="133"/>
      <c r="F146" s="166"/>
      <c r="G146" s="33"/>
      <c r="H146" s="34"/>
      <c r="I146" s="98"/>
      <c r="J146" s="98"/>
      <c r="K146" s="98"/>
      <c r="L146" s="143"/>
    </row>
    <row r="147" spans="2:12" ht="27.95" customHeight="1" thickBot="1" x14ac:dyDescent="0.3">
      <c r="B147" s="6">
        <v>1</v>
      </c>
      <c r="C147" s="49" t="s">
        <v>32</v>
      </c>
      <c r="D147" s="59" t="s">
        <v>33</v>
      </c>
      <c r="E147" s="131">
        <v>138.00920000000002</v>
      </c>
      <c r="F147" s="144">
        <v>15.000999999999999</v>
      </c>
      <c r="G147" s="60">
        <v>3</v>
      </c>
      <c r="H147" s="41" t="s">
        <v>21</v>
      </c>
      <c r="I147" s="99"/>
      <c r="J147" s="99"/>
      <c r="K147" s="99"/>
      <c r="L147" s="145"/>
    </row>
    <row r="148" spans="2:12" ht="27.95" customHeight="1" thickBot="1" x14ac:dyDescent="0.3">
      <c r="B148" s="90"/>
      <c r="C148" s="95" t="s">
        <v>29</v>
      </c>
      <c r="D148" s="28"/>
      <c r="E148" s="132"/>
      <c r="F148" s="153">
        <f>SUM(F147)</f>
        <v>15.000999999999999</v>
      </c>
      <c r="G148" s="29"/>
      <c r="H148" s="30"/>
      <c r="I148" s="96"/>
      <c r="J148" s="96"/>
      <c r="K148" s="96"/>
      <c r="L148" s="97"/>
    </row>
    <row r="149" spans="2:12" ht="17.100000000000001" customHeight="1" x14ac:dyDescent="0.25">
      <c r="B149" s="4"/>
      <c r="C149" s="31"/>
      <c r="D149" s="31"/>
      <c r="E149" s="133"/>
      <c r="F149" s="166"/>
      <c r="G149" s="33"/>
      <c r="H149" s="53"/>
      <c r="I149" s="98"/>
      <c r="J149" s="98"/>
      <c r="K149" s="98"/>
      <c r="L149" s="143"/>
    </row>
    <row r="150" spans="2:12" ht="27.95" customHeight="1" x14ac:dyDescent="0.25">
      <c r="B150" s="4">
        <v>1</v>
      </c>
      <c r="C150" s="35" t="s">
        <v>132</v>
      </c>
      <c r="D150" s="36" t="s">
        <v>133</v>
      </c>
      <c r="E150" s="135">
        <v>156.61160000000001</v>
      </c>
      <c r="F150" s="154">
        <v>17.023</v>
      </c>
      <c r="G150" s="37">
        <v>4</v>
      </c>
      <c r="H150" s="102" t="s">
        <v>21</v>
      </c>
      <c r="I150" s="100"/>
      <c r="J150" s="100"/>
      <c r="K150" s="100"/>
      <c r="L150" s="149"/>
    </row>
    <row r="151" spans="2:12" ht="27.95" customHeight="1" x14ac:dyDescent="0.25">
      <c r="B151" s="4">
        <v>2</v>
      </c>
      <c r="C151" s="35" t="s">
        <v>132</v>
      </c>
      <c r="D151" s="36" t="s">
        <v>134</v>
      </c>
      <c r="E151" s="135">
        <v>110.51960000000001</v>
      </c>
      <c r="F151" s="154">
        <v>12.013</v>
      </c>
      <c r="G151" s="37">
        <v>4</v>
      </c>
      <c r="H151" s="102" t="s">
        <v>21</v>
      </c>
      <c r="I151" s="100"/>
      <c r="J151" s="100"/>
      <c r="K151" s="100"/>
      <c r="L151" s="149"/>
    </row>
    <row r="152" spans="2:12" ht="27.95" customHeight="1" x14ac:dyDescent="0.25">
      <c r="B152" s="4">
        <v>3</v>
      </c>
      <c r="C152" s="35" t="s">
        <v>132</v>
      </c>
      <c r="D152" s="36" t="s">
        <v>135</v>
      </c>
      <c r="E152" s="135">
        <v>248.18840000000003</v>
      </c>
      <c r="F152" s="154">
        <v>26.977</v>
      </c>
      <c r="G152" s="37">
        <v>4</v>
      </c>
      <c r="H152" s="102" t="s">
        <v>21</v>
      </c>
      <c r="I152" s="100"/>
      <c r="J152" s="100"/>
      <c r="K152" s="100"/>
      <c r="L152" s="149"/>
    </row>
    <row r="153" spans="2:12" ht="27.95" customHeight="1" x14ac:dyDescent="0.25">
      <c r="B153" s="4">
        <v>4</v>
      </c>
      <c r="C153" s="35" t="s">
        <v>132</v>
      </c>
      <c r="D153" s="36" t="s">
        <v>136</v>
      </c>
      <c r="E153" s="135">
        <v>156.41840000000002</v>
      </c>
      <c r="F153" s="154">
        <v>17.001999999999999</v>
      </c>
      <c r="G153" s="37">
        <v>4</v>
      </c>
      <c r="H153" s="102" t="s">
        <v>21</v>
      </c>
      <c r="I153" s="100"/>
      <c r="J153" s="100"/>
      <c r="K153" s="100"/>
      <c r="L153" s="149"/>
    </row>
    <row r="154" spans="2:12" ht="27.95" customHeight="1" x14ac:dyDescent="0.25">
      <c r="B154" s="4">
        <v>5</v>
      </c>
      <c r="C154" s="35" t="s">
        <v>132</v>
      </c>
      <c r="D154" s="36" t="s">
        <v>137</v>
      </c>
      <c r="E154" s="135">
        <v>128.81840000000003</v>
      </c>
      <c r="F154" s="154">
        <v>14.002000000000001</v>
      </c>
      <c r="G154" s="37">
        <v>3</v>
      </c>
      <c r="H154" s="102" t="s">
        <v>21</v>
      </c>
      <c r="I154" s="187" t="s">
        <v>313</v>
      </c>
      <c r="J154" s="187" t="s">
        <v>314</v>
      </c>
      <c r="K154" s="100"/>
      <c r="L154" s="149"/>
    </row>
    <row r="155" spans="2:12" ht="27.95" customHeight="1" x14ac:dyDescent="0.25">
      <c r="B155" s="4">
        <v>6</v>
      </c>
      <c r="C155" s="35" t="s">
        <v>132</v>
      </c>
      <c r="D155" s="36" t="s">
        <v>138</v>
      </c>
      <c r="E155" s="135">
        <v>93.84920000000001</v>
      </c>
      <c r="F155" s="154">
        <v>10.201000000000001</v>
      </c>
      <c r="G155" s="37">
        <v>3</v>
      </c>
      <c r="H155" s="102" t="s">
        <v>21</v>
      </c>
      <c r="I155" s="187" t="s">
        <v>313</v>
      </c>
      <c r="J155" s="187" t="s">
        <v>314</v>
      </c>
      <c r="K155" s="100"/>
      <c r="L155" s="149"/>
    </row>
    <row r="156" spans="2:12" ht="27.95" customHeight="1" x14ac:dyDescent="0.25">
      <c r="B156" s="4">
        <v>7</v>
      </c>
      <c r="C156" s="35" t="s">
        <v>132</v>
      </c>
      <c r="D156" s="36" t="s">
        <v>139</v>
      </c>
      <c r="E156" s="135">
        <v>93.84920000000001</v>
      </c>
      <c r="F156" s="154">
        <v>10.201000000000001</v>
      </c>
      <c r="G156" s="37">
        <v>3</v>
      </c>
      <c r="H156" s="102" t="s">
        <v>21</v>
      </c>
      <c r="I156" s="187" t="s">
        <v>313</v>
      </c>
      <c r="J156" s="187" t="s">
        <v>314</v>
      </c>
      <c r="K156" s="100"/>
      <c r="L156" s="149"/>
    </row>
    <row r="157" spans="2:12" ht="27.95" customHeight="1" x14ac:dyDescent="0.25">
      <c r="B157" s="4">
        <v>8</v>
      </c>
      <c r="C157" s="35" t="s">
        <v>132</v>
      </c>
      <c r="D157" s="36" t="s">
        <v>140</v>
      </c>
      <c r="E157" s="135">
        <v>46.92</v>
      </c>
      <c r="F157" s="154">
        <v>5.0999999999999996</v>
      </c>
      <c r="G157" s="37">
        <v>3</v>
      </c>
      <c r="H157" s="102" t="s">
        <v>21</v>
      </c>
      <c r="I157" s="187" t="s">
        <v>313</v>
      </c>
      <c r="J157" s="187" t="s">
        <v>314</v>
      </c>
      <c r="K157" s="100"/>
      <c r="L157" s="149"/>
    </row>
    <row r="158" spans="2:12" ht="27.95" customHeight="1" x14ac:dyDescent="0.25">
      <c r="B158" s="4">
        <v>9</v>
      </c>
      <c r="C158" s="35" t="s">
        <v>132</v>
      </c>
      <c r="D158" s="36" t="s">
        <v>141</v>
      </c>
      <c r="E158" s="135">
        <v>46.929200000000009</v>
      </c>
      <c r="F158" s="154">
        <v>5.101</v>
      </c>
      <c r="G158" s="37">
        <v>3</v>
      </c>
      <c r="H158" s="102" t="s">
        <v>21</v>
      </c>
      <c r="I158" s="187" t="s">
        <v>313</v>
      </c>
      <c r="J158" s="187" t="s">
        <v>314</v>
      </c>
      <c r="K158" s="100"/>
      <c r="L158" s="149"/>
    </row>
    <row r="159" spans="2:12" ht="27.95" customHeight="1" x14ac:dyDescent="0.25">
      <c r="B159" s="4">
        <v>10</v>
      </c>
      <c r="C159" s="35" t="s">
        <v>132</v>
      </c>
      <c r="D159" s="36" t="s">
        <v>142</v>
      </c>
      <c r="E159" s="135">
        <v>106.72920000000002</v>
      </c>
      <c r="F159" s="167">
        <v>11.601000000000001</v>
      </c>
      <c r="G159" s="37">
        <v>3</v>
      </c>
      <c r="H159" s="102" t="s">
        <v>21</v>
      </c>
      <c r="I159" s="187" t="s">
        <v>313</v>
      </c>
      <c r="J159" s="187" t="s">
        <v>314</v>
      </c>
      <c r="K159" s="100"/>
      <c r="L159" s="149"/>
    </row>
    <row r="160" spans="2:12" ht="27.95" customHeight="1" x14ac:dyDescent="0.25">
      <c r="B160" s="4">
        <v>11</v>
      </c>
      <c r="C160" s="35" t="s">
        <v>132</v>
      </c>
      <c r="D160" s="36" t="s">
        <v>143</v>
      </c>
      <c r="E160" s="135">
        <v>82.827600000000004</v>
      </c>
      <c r="F160" s="167">
        <v>9.0030000000000001</v>
      </c>
      <c r="G160" s="37">
        <v>3</v>
      </c>
      <c r="H160" s="102" t="s">
        <v>21</v>
      </c>
      <c r="I160" s="187" t="s">
        <v>313</v>
      </c>
      <c r="J160" s="187" t="s">
        <v>314</v>
      </c>
      <c r="K160" s="100"/>
      <c r="L160" s="149"/>
    </row>
    <row r="161" spans="2:12" ht="27.95" customHeight="1" x14ac:dyDescent="0.25">
      <c r="B161" s="4">
        <v>12</v>
      </c>
      <c r="C161" s="35" t="s">
        <v>132</v>
      </c>
      <c r="D161" s="36" t="s">
        <v>144</v>
      </c>
      <c r="E161" s="135">
        <v>139.38920000000002</v>
      </c>
      <c r="F161" s="154">
        <v>15.151</v>
      </c>
      <c r="G161" s="37">
        <v>3</v>
      </c>
      <c r="H161" s="102" t="s">
        <v>21</v>
      </c>
      <c r="I161" s="187" t="s">
        <v>313</v>
      </c>
      <c r="J161" s="187" t="s">
        <v>314</v>
      </c>
      <c r="K161" s="100"/>
      <c r="L161" s="149"/>
    </row>
    <row r="162" spans="2:12" ht="27.95" customHeight="1" x14ac:dyDescent="0.25">
      <c r="B162" s="4">
        <v>13</v>
      </c>
      <c r="C162" s="35" t="s">
        <v>132</v>
      </c>
      <c r="D162" s="36" t="s">
        <v>145</v>
      </c>
      <c r="E162" s="135">
        <v>172.98760000000001</v>
      </c>
      <c r="F162" s="154">
        <v>18.803000000000001</v>
      </c>
      <c r="G162" s="37">
        <v>3</v>
      </c>
      <c r="H162" s="102" t="s">
        <v>21</v>
      </c>
      <c r="I162" s="187" t="s">
        <v>313</v>
      </c>
      <c r="J162" s="187" t="s">
        <v>314</v>
      </c>
      <c r="K162" s="100"/>
      <c r="L162" s="149"/>
    </row>
    <row r="163" spans="2:12" ht="27.95" customHeight="1" thickBot="1" x14ac:dyDescent="0.3">
      <c r="B163" s="6">
        <v>14</v>
      </c>
      <c r="C163" s="49" t="s">
        <v>132</v>
      </c>
      <c r="D163" s="50" t="s">
        <v>146</v>
      </c>
      <c r="E163" s="131">
        <v>92.009200000000007</v>
      </c>
      <c r="F163" s="144">
        <v>10.000999999999999</v>
      </c>
      <c r="G163" s="26">
        <v>3</v>
      </c>
      <c r="H163" s="72" t="s">
        <v>21</v>
      </c>
      <c r="I163" s="187" t="s">
        <v>313</v>
      </c>
      <c r="J163" s="187" t="s">
        <v>314</v>
      </c>
      <c r="K163" s="99"/>
      <c r="L163" s="145"/>
    </row>
    <row r="164" spans="2:12" ht="27.95" customHeight="1" thickBot="1" x14ac:dyDescent="0.3">
      <c r="B164" s="90"/>
      <c r="C164" s="95" t="s">
        <v>29</v>
      </c>
      <c r="D164" s="28"/>
      <c r="E164" s="132"/>
      <c r="F164" s="153">
        <f>SUM(F150:F163)</f>
        <v>182.179</v>
      </c>
      <c r="G164" s="29"/>
      <c r="H164" s="30"/>
      <c r="I164" s="96"/>
      <c r="J164" s="96"/>
      <c r="K164" s="96"/>
      <c r="L164" s="97"/>
    </row>
    <row r="165" spans="2:12" ht="17.100000000000001" customHeight="1" x14ac:dyDescent="0.25">
      <c r="B165" s="4"/>
      <c r="C165" s="31"/>
      <c r="D165" s="31"/>
      <c r="E165" s="133"/>
      <c r="F165" s="166"/>
      <c r="G165" s="33"/>
      <c r="H165" s="53"/>
      <c r="I165" s="98"/>
      <c r="J165" s="98"/>
      <c r="K165" s="98"/>
      <c r="L165" s="143"/>
    </row>
    <row r="166" spans="2:12" ht="27.95" customHeight="1" x14ac:dyDescent="0.25">
      <c r="B166" s="5">
        <v>1</v>
      </c>
      <c r="C166" s="35" t="s">
        <v>6</v>
      </c>
      <c r="D166" s="47" t="s">
        <v>8</v>
      </c>
      <c r="E166" s="136">
        <v>30.682000000000002</v>
      </c>
      <c r="F166" s="168">
        <v>3.335</v>
      </c>
      <c r="G166" s="37">
        <v>4</v>
      </c>
      <c r="H166" s="72" t="s">
        <v>21</v>
      </c>
      <c r="I166" s="100"/>
      <c r="J166" s="100"/>
      <c r="K166" s="100"/>
      <c r="L166" s="149"/>
    </row>
    <row r="167" spans="2:12" ht="27.95" customHeight="1" x14ac:dyDescent="0.25">
      <c r="B167" s="5">
        <v>2</v>
      </c>
      <c r="C167" s="35" t="s">
        <v>6</v>
      </c>
      <c r="D167" s="47" t="s">
        <v>7</v>
      </c>
      <c r="E167" s="136">
        <v>30.672800000000006</v>
      </c>
      <c r="F167" s="168">
        <v>3.3340000000000001</v>
      </c>
      <c r="G167" s="37">
        <v>4</v>
      </c>
      <c r="H167" s="72" t="s">
        <v>21</v>
      </c>
      <c r="I167" s="100"/>
      <c r="J167" s="100"/>
      <c r="K167" s="100"/>
      <c r="L167" s="149"/>
    </row>
    <row r="168" spans="2:12" ht="27.95" customHeight="1" x14ac:dyDescent="0.25">
      <c r="B168" s="5">
        <v>3</v>
      </c>
      <c r="C168" s="35" t="s">
        <v>6</v>
      </c>
      <c r="D168" s="47" t="s">
        <v>9</v>
      </c>
      <c r="E168" s="136">
        <v>30.672800000000006</v>
      </c>
      <c r="F168" s="168">
        <v>3.3340000000000001</v>
      </c>
      <c r="G168" s="37">
        <v>4</v>
      </c>
      <c r="H168" s="72" t="s">
        <v>21</v>
      </c>
      <c r="I168" s="100"/>
      <c r="J168" s="100"/>
      <c r="K168" s="100"/>
      <c r="L168" s="149"/>
    </row>
    <row r="169" spans="2:12" ht="27.95" customHeight="1" x14ac:dyDescent="0.25">
      <c r="B169" s="5">
        <v>4</v>
      </c>
      <c r="C169" s="35" t="s">
        <v>6</v>
      </c>
      <c r="D169" s="47" t="s">
        <v>10</v>
      </c>
      <c r="E169" s="136">
        <v>30.672800000000006</v>
      </c>
      <c r="F169" s="168">
        <v>3.3340000000000001</v>
      </c>
      <c r="G169" s="37">
        <v>4</v>
      </c>
      <c r="H169" s="72" t="s">
        <v>21</v>
      </c>
      <c r="I169" s="100"/>
      <c r="J169" s="100"/>
      <c r="K169" s="100"/>
      <c r="L169" s="149"/>
    </row>
    <row r="170" spans="2:12" ht="27.95" customHeight="1" x14ac:dyDescent="0.25">
      <c r="B170" s="5">
        <v>5</v>
      </c>
      <c r="C170" s="35" t="s">
        <v>6</v>
      </c>
      <c r="D170" s="47" t="s">
        <v>11</v>
      </c>
      <c r="E170" s="136">
        <v>30.672800000000006</v>
      </c>
      <c r="F170" s="168">
        <v>3.3340000000000001</v>
      </c>
      <c r="G170" s="37">
        <v>4</v>
      </c>
      <c r="H170" s="72" t="s">
        <v>21</v>
      </c>
      <c r="I170" s="100"/>
      <c r="J170" s="100"/>
      <c r="K170" s="100"/>
      <c r="L170" s="149"/>
    </row>
    <row r="171" spans="2:12" ht="27.95" customHeight="1" x14ac:dyDescent="0.25">
      <c r="B171" s="89">
        <v>6</v>
      </c>
      <c r="C171" s="35" t="s">
        <v>6</v>
      </c>
      <c r="D171" s="73" t="s">
        <v>13</v>
      </c>
      <c r="E171" s="136">
        <v>30.682000000000002</v>
      </c>
      <c r="F171" s="169">
        <v>3.335</v>
      </c>
      <c r="G171" s="74">
        <v>3</v>
      </c>
      <c r="H171" s="72" t="s">
        <v>21</v>
      </c>
      <c r="I171" s="100"/>
      <c r="J171" s="100"/>
      <c r="K171" s="100"/>
      <c r="L171" s="149"/>
    </row>
    <row r="172" spans="2:12" ht="27.95" customHeight="1" thickBot="1" x14ac:dyDescent="0.3">
      <c r="B172" s="89">
        <v>7</v>
      </c>
      <c r="C172" s="49" t="s">
        <v>6</v>
      </c>
      <c r="D172" s="75" t="s">
        <v>12</v>
      </c>
      <c r="E172" s="134">
        <v>30.663600000000006</v>
      </c>
      <c r="F172" s="170">
        <v>3.3330000000000002</v>
      </c>
      <c r="G172" s="26">
        <v>3</v>
      </c>
      <c r="H172" s="72" t="s">
        <v>21</v>
      </c>
      <c r="I172" s="99"/>
      <c r="J172" s="99"/>
      <c r="K172" s="99"/>
      <c r="L172" s="145"/>
    </row>
    <row r="173" spans="2:12" ht="25.5" customHeight="1" thickBot="1" x14ac:dyDescent="0.3">
      <c r="B173" s="90"/>
      <c r="C173" s="95" t="s">
        <v>29</v>
      </c>
      <c r="D173" s="55"/>
      <c r="E173" s="132"/>
      <c r="F173" s="157">
        <f>SUM(F166:F172)</f>
        <v>23.338999999999999</v>
      </c>
      <c r="G173" s="61"/>
      <c r="H173" s="67"/>
      <c r="I173" s="96"/>
      <c r="J173" s="96"/>
      <c r="K173" s="96"/>
      <c r="L173" s="97"/>
    </row>
    <row r="174" spans="2:12" ht="17.100000000000001" customHeight="1" x14ac:dyDescent="0.25">
      <c r="B174" s="6"/>
      <c r="C174" s="68"/>
      <c r="D174" s="69"/>
      <c r="E174" s="107"/>
      <c r="F174" s="165"/>
      <c r="G174" s="70"/>
      <c r="H174" s="71"/>
      <c r="I174" s="98"/>
      <c r="J174" s="98"/>
      <c r="K174" s="98"/>
      <c r="L174" s="143"/>
    </row>
    <row r="175" spans="2:12" ht="32.25" customHeight="1" thickBot="1" x14ac:dyDescent="0.3">
      <c r="B175" s="89">
        <v>1</v>
      </c>
      <c r="C175" s="49" t="s">
        <v>157</v>
      </c>
      <c r="D175" s="50" t="s">
        <v>158</v>
      </c>
      <c r="E175" s="134">
        <v>579.74720000000002</v>
      </c>
      <c r="F175" s="144">
        <v>63.015999999999998</v>
      </c>
      <c r="G175" s="26">
        <v>4</v>
      </c>
      <c r="H175" s="72" t="s">
        <v>21</v>
      </c>
      <c r="I175" s="187" t="s">
        <v>353</v>
      </c>
      <c r="J175" s="190" t="s">
        <v>315</v>
      </c>
      <c r="K175" s="99"/>
      <c r="L175" s="145"/>
    </row>
    <row r="176" spans="2:12" ht="27.95" customHeight="1" thickBot="1" x14ac:dyDescent="0.3">
      <c r="B176" s="90"/>
      <c r="C176" s="95" t="s">
        <v>29</v>
      </c>
      <c r="D176" s="55"/>
      <c r="E176" s="132"/>
      <c r="F176" s="157">
        <f>SUM(F175:F175)</f>
        <v>63.015999999999998</v>
      </c>
      <c r="G176" s="61"/>
      <c r="H176" s="67"/>
      <c r="I176" s="96"/>
      <c r="J176" s="96"/>
      <c r="K176" s="96"/>
      <c r="L176" s="97"/>
    </row>
    <row r="177" spans="2:12" ht="17.100000000000001" customHeight="1" x14ac:dyDescent="0.25">
      <c r="B177" s="6"/>
      <c r="C177" s="68"/>
      <c r="D177" s="69"/>
      <c r="E177" s="133"/>
      <c r="F177" s="165"/>
      <c r="G177" s="70"/>
      <c r="H177" s="71"/>
      <c r="I177" s="98"/>
      <c r="J177" s="98"/>
      <c r="K177" s="98"/>
      <c r="L177" s="143"/>
    </row>
    <row r="178" spans="2:12" ht="27.95" customHeight="1" x14ac:dyDescent="0.25">
      <c r="B178" s="5">
        <v>1</v>
      </c>
      <c r="C178" s="35" t="s">
        <v>14</v>
      </c>
      <c r="D178" s="36" t="s">
        <v>15</v>
      </c>
      <c r="E178" s="136">
        <v>57.187200000000011</v>
      </c>
      <c r="F178" s="154">
        <v>6.2160000000000002</v>
      </c>
      <c r="G178" s="37">
        <v>3</v>
      </c>
      <c r="H178" s="72" t="s">
        <v>21</v>
      </c>
      <c r="I178" s="100"/>
      <c r="J178" s="100"/>
      <c r="K178" s="100"/>
      <c r="L178" s="149"/>
    </row>
    <row r="179" spans="2:12" ht="27.95" customHeight="1" x14ac:dyDescent="0.25">
      <c r="B179" s="5">
        <v>2</v>
      </c>
      <c r="C179" s="35" t="s">
        <v>14</v>
      </c>
      <c r="D179" s="36" t="s">
        <v>16</v>
      </c>
      <c r="E179" s="136">
        <v>73.793200000000013</v>
      </c>
      <c r="F179" s="154">
        <v>8.0210000000000008</v>
      </c>
      <c r="G179" s="37">
        <v>3</v>
      </c>
      <c r="H179" s="72" t="s">
        <v>21</v>
      </c>
      <c r="I179" s="100"/>
      <c r="J179" s="100"/>
      <c r="K179" s="100"/>
      <c r="L179" s="149"/>
    </row>
    <row r="180" spans="2:12" ht="27.95" customHeight="1" thickBot="1" x14ac:dyDescent="0.3">
      <c r="B180" s="89">
        <v>3</v>
      </c>
      <c r="C180" s="49" t="s">
        <v>14</v>
      </c>
      <c r="D180" s="117" t="s">
        <v>34</v>
      </c>
      <c r="E180" s="134">
        <v>144.58720000000002</v>
      </c>
      <c r="F180" s="171">
        <v>15.715999999999999</v>
      </c>
      <c r="G180" s="74">
        <v>4</v>
      </c>
      <c r="H180" s="72" t="s">
        <v>21</v>
      </c>
      <c r="I180" s="99"/>
      <c r="J180" s="99"/>
      <c r="K180" s="99"/>
      <c r="L180" s="145"/>
    </row>
    <row r="181" spans="2:12" ht="27.95" customHeight="1" thickBot="1" x14ac:dyDescent="0.3">
      <c r="B181" s="90"/>
      <c r="C181" s="95" t="s">
        <v>29</v>
      </c>
      <c r="D181" s="55"/>
      <c r="E181" s="132"/>
      <c r="F181" s="157">
        <f>SUM(F178:F180)</f>
        <v>29.953000000000003</v>
      </c>
      <c r="G181" s="61"/>
      <c r="H181" s="81"/>
      <c r="I181" s="96"/>
      <c r="J181" s="96"/>
      <c r="K181" s="96"/>
      <c r="L181" s="97"/>
    </row>
    <row r="182" spans="2:12" ht="17.100000000000001" customHeight="1" x14ac:dyDescent="0.25">
      <c r="B182" s="4"/>
      <c r="C182" s="31"/>
      <c r="D182" s="31"/>
      <c r="E182" s="133"/>
      <c r="F182" s="166"/>
      <c r="G182" s="33"/>
      <c r="H182" s="34"/>
      <c r="I182" s="98"/>
      <c r="J182" s="98"/>
      <c r="K182" s="98"/>
      <c r="L182" s="143"/>
    </row>
    <row r="183" spans="2:12" ht="27.95" customHeight="1" x14ac:dyDescent="0.25">
      <c r="B183" s="5">
        <v>1</v>
      </c>
      <c r="C183" s="35" t="s">
        <v>159</v>
      </c>
      <c r="D183" s="45" t="s">
        <v>160</v>
      </c>
      <c r="E183" s="136">
        <v>51.391200000000012</v>
      </c>
      <c r="F183" s="148">
        <v>5.5860000000000003</v>
      </c>
      <c r="G183" s="46">
        <v>3</v>
      </c>
      <c r="H183" s="38" t="s">
        <v>21</v>
      </c>
      <c r="I183" s="187" t="s">
        <v>316</v>
      </c>
      <c r="J183" s="188" t="s">
        <v>317</v>
      </c>
      <c r="K183" s="100"/>
      <c r="L183" s="149"/>
    </row>
    <row r="184" spans="2:12" ht="27.95" customHeight="1" x14ac:dyDescent="0.25">
      <c r="B184" s="5">
        <v>2</v>
      </c>
      <c r="C184" s="35" t="s">
        <v>159</v>
      </c>
      <c r="D184" s="62" t="s">
        <v>165</v>
      </c>
      <c r="E184" s="136">
        <v>48.530000000000008</v>
      </c>
      <c r="F184" s="159">
        <v>5.2750000000000004</v>
      </c>
      <c r="G184" s="63">
        <v>3</v>
      </c>
      <c r="H184" s="118" t="s">
        <v>21</v>
      </c>
      <c r="I184" s="187" t="s">
        <v>316</v>
      </c>
      <c r="J184" s="188" t="s">
        <v>317</v>
      </c>
      <c r="K184" s="100"/>
      <c r="L184" s="149"/>
    </row>
    <row r="185" spans="2:12" ht="27.95" customHeight="1" x14ac:dyDescent="0.25">
      <c r="B185" s="5">
        <v>3</v>
      </c>
      <c r="C185" s="35" t="s">
        <v>159</v>
      </c>
      <c r="D185" s="62" t="s">
        <v>166</v>
      </c>
      <c r="E185" s="136">
        <v>83.95920000000001</v>
      </c>
      <c r="F185" s="159">
        <v>9.1259999999999994</v>
      </c>
      <c r="G185" s="63">
        <v>4</v>
      </c>
      <c r="H185" s="118" t="s">
        <v>21</v>
      </c>
      <c r="I185" s="187" t="s">
        <v>319</v>
      </c>
      <c r="J185" s="187" t="s">
        <v>316</v>
      </c>
      <c r="K185" s="192" t="s">
        <v>318</v>
      </c>
      <c r="L185" s="149"/>
    </row>
    <row r="186" spans="2:12" ht="27.95" customHeight="1" x14ac:dyDescent="0.25">
      <c r="B186" s="4">
        <v>4</v>
      </c>
      <c r="C186" s="64" t="s">
        <v>159</v>
      </c>
      <c r="D186" s="65" t="s">
        <v>161</v>
      </c>
      <c r="E186" s="135">
        <v>434.74600000000009</v>
      </c>
      <c r="F186" s="172">
        <v>47.255000000000003</v>
      </c>
      <c r="G186" s="66">
        <v>3</v>
      </c>
      <c r="H186" s="119" t="s">
        <v>21</v>
      </c>
      <c r="I186" s="187" t="s">
        <v>319</v>
      </c>
      <c r="J186" s="100"/>
      <c r="K186" s="100"/>
      <c r="L186" s="149"/>
    </row>
    <row r="187" spans="2:12" ht="27.95" customHeight="1" x14ac:dyDescent="0.25">
      <c r="B187" s="5">
        <v>5</v>
      </c>
      <c r="C187" s="35" t="s">
        <v>159</v>
      </c>
      <c r="D187" s="48" t="s">
        <v>162</v>
      </c>
      <c r="E187" s="136">
        <v>82.809200000000004</v>
      </c>
      <c r="F187" s="150">
        <v>9.0009999999999994</v>
      </c>
      <c r="G187" s="46">
        <v>3</v>
      </c>
      <c r="H187" s="38" t="s">
        <v>21</v>
      </c>
      <c r="I187" s="187" t="s">
        <v>316</v>
      </c>
      <c r="J187" s="188" t="s">
        <v>317</v>
      </c>
      <c r="K187" s="100"/>
      <c r="L187" s="149"/>
    </row>
    <row r="188" spans="2:12" ht="27.95" customHeight="1" x14ac:dyDescent="0.25">
      <c r="B188" s="5">
        <v>6</v>
      </c>
      <c r="C188" s="35" t="s">
        <v>159</v>
      </c>
      <c r="D188" s="48" t="s">
        <v>163</v>
      </c>
      <c r="E188" s="136">
        <v>82.800000000000011</v>
      </c>
      <c r="F188" s="151">
        <v>9</v>
      </c>
      <c r="G188" s="46">
        <v>3</v>
      </c>
      <c r="H188" s="38" t="s">
        <v>21</v>
      </c>
      <c r="I188" s="187" t="s">
        <v>316</v>
      </c>
      <c r="J188" s="188" t="s">
        <v>317</v>
      </c>
      <c r="K188" s="100"/>
      <c r="L188" s="149"/>
    </row>
    <row r="189" spans="2:12" ht="27.95" customHeight="1" thickBot="1" x14ac:dyDescent="0.3">
      <c r="B189" s="89">
        <v>7</v>
      </c>
      <c r="C189" s="49" t="s">
        <v>159</v>
      </c>
      <c r="D189" s="101" t="s">
        <v>164</v>
      </c>
      <c r="E189" s="134">
        <v>115.69920000000002</v>
      </c>
      <c r="F189" s="173">
        <v>12.576000000000001</v>
      </c>
      <c r="G189" s="60">
        <v>4</v>
      </c>
      <c r="H189" s="41" t="s">
        <v>21</v>
      </c>
      <c r="I189" s="187" t="s">
        <v>316</v>
      </c>
      <c r="J189" s="187" t="s">
        <v>320</v>
      </c>
      <c r="K189" s="192" t="s">
        <v>318</v>
      </c>
      <c r="L189" s="145"/>
    </row>
    <row r="190" spans="2:12" ht="27.95" customHeight="1" thickBot="1" x14ac:dyDescent="0.3">
      <c r="B190" s="90"/>
      <c r="C190" s="95" t="s">
        <v>29</v>
      </c>
      <c r="D190" s="28"/>
      <c r="E190" s="132"/>
      <c r="F190" s="174">
        <f>SUM(F183:F189)</f>
        <v>97.819000000000017</v>
      </c>
      <c r="G190" s="29"/>
      <c r="H190" s="30"/>
      <c r="I190" s="96"/>
      <c r="J190" s="96"/>
      <c r="K190" s="96"/>
      <c r="L190" s="97"/>
    </row>
    <row r="191" spans="2:12" ht="17.100000000000001" customHeight="1" x14ac:dyDescent="0.25">
      <c r="B191" s="6"/>
      <c r="C191" s="51"/>
      <c r="D191" s="51"/>
      <c r="E191" s="107"/>
      <c r="F191" s="82"/>
      <c r="G191" s="52"/>
      <c r="H191" s="53"/>
      <c r="I191" s="98"/>
      <c r="J191" s="98"/>
      <c r="K191" s="98"/>
      <c r="L191" s="143"/>
    </row>
    <row r="192" spans="2:12" ht="27.95" customHeight="1" x14ac:dyDescent="0.25">
      <c r="B192" s="5">
        <v>1</v>
      </c>
      <c r="C192" s="35" t="s">
        <v>167</v>
      </c>
      <c r="D192" s="36" t="s">
        <v>168</v>
      </c>
      <c r="E192" s="136">
        <v>138.01840000000001</v>
      </c>
      <c r="F192" s="154">
        <v>15.002000000000001</v>
      </c>
      <c r="G192" s="37">
        <v>5</v>
      </c>
      <c r="H192" s="102" t="s">
        <v>21</v>
      </c>
      <c r="I192" s="100"/>
      <c r="J192" s="100"/>
      <c r="K192" s="100"/>
      <c r="L192" s="149"/>
    </row>
    <row r="193" spans="2:12" ht="27.95" customHeight="1" x14ac:dyDescent="0.25">
      <c r="B193" s="5">
        <v>2</v>
      </c>
      <c r="C193" s="35" t="s">
        <v>167</v>
      </c>
      <c r="D193" s="36" t="s">
        <v>169</v>
      </c>
      <c r="E193" s="136">
        <v>276.01840000000004</v>
      </c>
      <c r="F193" s="154">
        <v>30.001999999999999</v>
      </c>
      <c r="G193" s="37">
        <v>5</v>
      </c>
      <c r="H193" s="102" t="s">
        <v>21</v>
      </c>
      <c r="I193" s="100"/>
      <c r="J193" s="100"/>
      <c r="K193" s="100"/>
      <c r="L193" s="149"/>
    </row>
    <row r="194" spans="2:12" ht="27.95" customHeight="1" x14ac:dyDescent="0.25">
      <c r="B194" s="5">
        <v>3</v>
      </c>
      <c r="C194" s="35" t="s">
        <v>167</v>
      </c>
      <c r="D194" s="62" t="s">
        <v>174</v>
      </c>
      <c r="E194" s="136">
        <v>73.609200000000001</v>
      </c>
      <c r="F194" s="159">
        <v>8.0009999999999994</v>
      </c>
      <c r="G194" s="63">
        <v>3</v>
      </c>
      <c r="H194" s="118" t="s">
        <v>21</v>
      </c>
      <c r="I194" s="187" t="s">
        <v>321</v>
      </c>
      <c r="J194" s="188" t="s">
        <v>322</v>
      </c>
      <c r="K194" s="100"/>
      <c r="L194" s="149"/>
    </row>
    <row r="195" spans="2:12" ht="27.95" customHeight="1" x14ac:dyDescent="0.25">
      <c r="B195" s="5">
        <v>4</v>
      </c>
      <c r="C195" s="35" t="s">
        <v>167</v>
      </c>
      <c r="D195" s="62" t="s">
        <v>176</v>
      </c>
      <c r="E195" s="136">
        <v>73.609200000000001</v>
      </c>
      <c r="F195" s="159">
        <v>8.0009999999999994</v>
      </c>
      <c r="G195" s="63">
        <v>3</v>
      </c>
      <c r="H195" s="118" t="s">
        <v>21</v>
      </c>
      <c r="I195" s="187" t="s">
        <v>321</v>
      </c>
      <c r="J195" s="188" t="s">
        <v>322</v>
      </c>
      <c r="K195" s="100"/>
      <c r="L195" s="149"/>
    </row>
    <row r="196" spans="2:12" ht="27.95" customHeight="1" x14ac:dyDescent="0.25">
      <c r="B196" s="5">
        <v>5</v>
      </c>
      <c r="C196" s="35" t="s">
        <v>167</v>
      </c>
      <c r="D196" s="62" t="s">
        <v>175</v>
      </c>
      <c r="E196" s="136">
        <v>73.609200000000001</v>
      </c>
      <c r="F196" s="159">
        <v>8.0009999999999994</v>
      </c>
      <c r="G196" s="63">
        <v>3</v>
      </c>
      <c r="H196" s="118" t="s">
        <v>21</v>
      </c>
      <c r="I196" s="187" t="s">
        <v>321</v>
      </c>
      <c r="J196" s="188" t="s">
        <v>322</v>
      </c>
      <c r="K196" s="100"/>
      <c r="L196" s="149"/>
    </row>
    <row r="197" spans="2:12" ht="27.95" customHeight="1" x14ac:dyDescent="0.25">
      <c r="B197" s="5">
        <v>6</v>
      </c>
      <c r="C197" s="35" t="s">
        <v>167</v>
      </c>
      <c r="D197" s="45" t="s">
        <v>170</v>
      </c>
      <c r="E197" s="136">
        <v>276.04600000000005</v>
      </c>
      <c r="F197" s="148">
        <v>30.004999999999999</v>
      </c>
      <c r="G197" s="46">
        <v>3</v>
      </c>
      <c r="H197" s="38" t="s">
        <v>21</v>
      </c>
      <c r="I197" s="187" t="s">
        <v>323</v>
      </c>
      <c r="J197" s="187" t="s">
        <v>324</v>
      </c>
      <c r="K197" s="100"/>
      <c r="L197" s="149"/>
    </row>
    <row r="198" spans="2:12" ht="27.95" customHeight="1" x14ac:dyDescent="0.25">
      <c r="B198" s="5">
        <v>7</v>
      </c>
      <c r="C198" s="35" t="s">
        <v>167</v>
      </c>
      <c r="D198" s="48" t="s">
        <v>171</v>
      </c>
      <c r="E198" s="136">
        <v>27.6</v>
      </c>
      <c r="F198" s="162">
        <v>3</v>
      </c>
      <c r="G198" s="46">
        <v>3</v>
      </c>
      <c r="H198" s="38" t="s">
        <v>21</v>
      </c>
      <c r="I198" s="187" t="s">
        <v>321</v>
      </c>
      <c r="J198" s="188" t="s">
        <v>322</v>
      </c>
      <c r="K198" s="100"/>
      <c r="L198" s="149"/>
    </row>
    <row r="199" spans="2:12" ht="27.95" customHeight="1" x14ac:dyDescent="0.25">
      <c r="B199" s="5">
        <v>8</v>
      </c>
      <c r="C199" s="35" t="s">
        <v>167</v>
      </c>
      <c r="D199" s="48" t="s">
        <v>172</v>
      </c>
      <c r="E199" s="136">
        <v>32.209200000000003</v>
      </c>
      <c r="F199" s="162">
        <v>3.5009999999999999</v>
      </c>
      <c r="G199" s="46">
        <v>3</v>
      </c>
      <c r="H199" s="38" t="s">
        <v>21</v>
      </c>
      <c r="I199" s="187" t="s">
        <v>321</v>
      </c>
      <c r="J199" s="188" t="s">
        <v>322</v>
      </c>
      <c r="K199" s="100"/>
      <c r="L199" s="149"/>
    </row>
    <row r="200" spans="2:12" ht="27.95" customHeight="1" x14ac:dyDescent="0.25">
      <c r="B200" s="5">
        <v>9</v>
      </c>
      <c r="C200" s="35" t="s">
        <v>167</v>
      </c>
      <c r="D200" s="45" t="s">
        <v>173</v>
      </c>
      <c r="E200" s="136">
        <v>115.58880000000002</v>
      </c>
      <c r="F200" s="148">
        <v>12.564</v>
      </c>
      <c r="G200" s="46">
        <v>3</v>
      </c>
      <c r="H200" s="38" t="s">
        <v>21</v>
      </c>
      <c r="I200" s="187" t="s">
        <v>321</v>
      </c>
      <c r="J200" s="188" t="s">
        <v>322</v>
      </c>
      <c r="K200" s="100"/>
      <c r="L200" s="149"/>
    </row>
    <row r="201" spans="2:12" ht="27.95" customHeight="1" x14ac:dyDescent="0.25">
      <c r="B201" s="5">
        <v>10</v>
      </c>
      <c r="C201" s="35" t="s">
        <v>167</v>
      </c>
      <c r="D201" s="62" t="s">
        <v>179</v>
      </c>
      <c r="E201" s="136">
        <v>39.422000000000004</v>
      </c>
      <c r="F201" s="159">
        <v>4.2850000000000001</v>
      </c>
      <c r="G201" s="63">
        <v>3</v>
      </c>
      <c r="H201" s="118" t="s">
        <v>21</v>
      </c>
      <c r="I201" s="187" t="s">
        <v>321</v>
      </c>
      <c r="J201" s="188" t="s">
        <v>322</v>
      </c>
      <c r="K201" s="100"/>
      <c r="L201" s="149"/>
    </row>
    <row r="202" spans="2:12" ht="27.95" customHeight="1" x14ac:dyDescent="0.25">
      <c r="B202" s="5">
        <v>11</v>
      </c>
      <c r="C202" s="64" t="s">
        <v>167</v>
      </c>
      <c r="D202" s="76" t="s">
        <v>178</v>
      </c>
      <c r="E202" s="135">
        <v>39.431200000000004</v>
      </c>
      <c r="F202" s="175">
        <v>4.2859999999999996</v>
      </c>
      <c r="G202" s="77">
        <v>3</v>
      </c>
      <c r="H202" s="120" t="s">
        <v>21</v>
      </c>
      <c r="I202" s="187" t="s">
        <v>321</v>
      </c>
      <c r="J202" s="188" t="s">
        <v>322</v>
      </c>
      <c r="K202" s="100"/>
      <c r="L202" s="149"/>
    </row>
    <row r="203" spans="2:12" ht="27.95" customHeight="1" thickBot="1" x14ac:dyDescent="0.3">
      <c r="B203" s="89">
        <v>12</v>
      </c>
      <c r="C203" s="49" t="s">
        <v>167</v>
      </c>
      <c r="D203" s="121" t="s">
        <v>177</v>
      </c>
      <c r="E203" s="134">
        <v>39.431200000000004</v>
      </c>
      <c r="F203" s="176">
        <v>4.2859999999999996</v>
      </c>
      <c r="G203" s="114">
        <v>3</v>
      </c>
      <c r="H203" s="122" t="s">
        <v>21</v>
      </c>
      <c r="I203" s="187" t="s">
        <v>321</v>
      </c>
      <c r="J203" s="188" t="s">
        <v>322</v>
      </c>
      <c r="K203" s="99"/>
      <c r="L203" s="145"/>
    </row>
    <row r="204" spans="2:12" ht="27.95" customHeight="1" thickBot="1" x14ac:dyDescent="0.3">
      <c r="B204" s="90"/>
      <c r="C204" s="95" t="s">
        <v>29</v>
      </c>
      <c r="D204" s="28"/>
      <c r="E204" s="132"/>
      <c r="F204" s="153">
        <f>SUM(F192:F203)</f>
        <v>130.934</v>
      </c>
      <c r="G204" s="29"/>
      <c r="H204" s="30"/>
      <c r="I204" s="96"/>
      <c r="J204" s="96"/>
      <c r="K204" s="96"/>
      <c r="L204" s="97"/>
    </row>
    <row r="205" spans="2:12" ht="17.100000000000001" customHeight="1" x14ac:dyDescent="0.25">
      <c r="B205" s="4"/>
      <c r="C205" s="31"/>
      <c r="D205" s="31"/>
      <c r="E205" s="133"/>
      <c r="F205" s="166"/>
      <c r="G205" s="33"/>
      <c r="H205" s="34"/>
      <c r="I205" s="98"/>
      <c r="J205" s="98"/>
      <c r="K205" s="98"/>
      <c r="L205" s="143"/>
    </row>
    <row r="206" spans="2:12" ht="27.95" customHeight="1" x14ac:dyDescent="0.25">
      <c r="B206" s="5">
        <v>1</v>
      </c>
      <c r="C206" s="35" t="s">
        <v>17</v>
      </c>
      <c r="D206" s="36" t="s">
        <v>180</v>
      </c>
      <c r="E206" s="136">
        <v>529.82800000000009</v>
      </c>
      <c r="F206" s="154">
        <v>57.59</v>
      </c>
      <c r="G206" s="37">
        <v>3</v>
      </c>
      <c r="H206" s="102" t="s">
        <v>21</v>
      </c>
      <c r="I206" s="187" t="s">
        <v>326</v>
      </c>
      <c r="J206" s="187" t="s">
        <v>327</v>
      </c>
      <c r="K206" s="100"/>
      <c r="L206" s="149"/>
    </row>
    <row r="207" spans="2:12" ht="27.95" customHeight="1" x14ac:dyDescent="0.25">
      <c r="B207" s="5">
        <v>2</v>
      </c>
      <c r="C207" s="35" t="s">
        <v>17</v>
      </c>
      <c r="D207" s="36" t="s">
        <v>181</v>
      </c>
      <c r="E207" s="136">
        <v>204.93920000000003</v>
      </c>
      <c r="F207" s="154">
        <v>22.276</v>
      </c>
      <c r="G207" s="37">
        <v>3</v>
      </c>
      <c r="H207" s="102" t="s">
        <v>21</v>
      </c>
      <c r="I207" s="187" t="s">
        <v>326</v>
      </c>
      <c r="J207" s="187" t="s">
        <v>327</v>
      </c>
      <c r="K207" s="100"/>
      <c r="L207" s="149"/>
    </row>
    <row r="208" spans="2:12" ht="27.95" customHeight="1" x14ac:dyDescent="0.25">
      <c r="B208" s="5">
        <v>3</v>
      </c>
      <c r="C208" s="35" t="s">
        <v>17</v>
      </c>
      <c r="D208" s="45" t="s">
        <v>18</v>
      </c>
      <c r="E208" s="136">
        <v>276.00920000000002</v>
      </c>
      <c r="F208" s="148">
        <v>30.001000000000001</v>
      </c>
      <c r="G208" s="46">
        <v>3</v>
      </c>
      <c r="H208" s="38" t="s">
        <v>21</v>
      </c>
      <c r="I208" s="187" t="s">
        <v>326</v>
      </c>
      <c r="J208" s="100"/>
      <c r="K208" s="100"/>
      <c r="L208" s="149"/>
    </row>
    <row r="209" spans="2:12" ht="27.95" customHeight="1" thickBot="1" x14ac:dyDescent="0.3">
      <c r="B209" s="89">
        <v>4</v>
      </c>
      <c r="C209" s="49" t="s">
        <v>17</v>
      </c>
      <c r="D209" s="59" t="s">
        <v>256</v>
      </c>
      <c r="E209" s="134">
        <v>197.77240000000003</v>
      </c>
      <c r="F209" s="156">
        <v>21.497</v>
      </c>
      <c r="G209" s="60">
        <v>3</v>
      </c>
      <c r="H209" s="72" t="s">
        <v>21</v>
      </c>
      <c r="I209" s="187" t="s">
        <v>326</v>
      </c>
      <c r="J209" s="187" t="s">
        <v>327</v>
      </c>
      <c r="K209" s="192" t="s">
        <v>325</v>
      </c>
      <c r="L209" s="145"/>
    </row>
    <row r="210" spans="2:12" ht="27.95" customHeight="1" thickBot="1" x14ac:dyDescent="0.3">
      <c r="B210" s="90"/>
      <c r="C210" s="95" t="s">
        <v>29</v>
      </c>
      <c r="D210" s="55"/>
      <c r="E210" s="132"/>
      <c r="F210" s="157">
        <f>SUM(F206:F209)</f>
        <v>131.364</v>
      </c>
      <c r="G210" s="61"/>
      <c r="H210" s="67"/>
      <c r="I210" s="96"/>
      <c r="J210" s="96"/>
      <c r="K210" s="96"/>
      <c r="L210" s="97"/>
    </row>
    <row r="211" spans="2:12" ht="17.100000000000001" customHeight="1" x14ac:dyDescent="0.25">
      <c r="B211" s="6"/>
      <c r="C211" s="68"/>
      <c r="D211" s="69"/>
      <c r="E211" s="137"/>
      <c r="F211" s="165"/>
      <c r="G211" s="70"/>
      <c r="H211" s="71"/>
      <c r="I211" s="98"/>
      <c r="J211" s="98"/>
      <c r="K211" s="98"/>
      <c r="L211" s="143"/>
    </row>
    <row r="212" spans="2:12" ht="27.95" customHeight="1" x14ac:dyDescent="0.25">
      <c r="B212" s="5">
        <v>1</v>
      </c>
      <c r="C212" s="35" t="s">
        <v>182</v>
      </c>
      <c r="D212" s="36" t="s">
        <v>183</v>
      </c>
      <c r="E212" s="136">
        <v>165.63680000000002</v>
      </c>
      <c r="F212" s="154">
        <v>18.004000000000001</v>
      </c>
      <c r="G212" s="37">
        <v>4</v>
      </c>
      <c r="H212" s="102" t="s">
        <v>21</v>
      </c>
      <c r="I212" s="187" t="s">
        <v>328</v>
      </c>
      <c r="J212" s="187" t="s">
        <v>329</v>
      </c>
      <c r="K212" s="100"/>
      <c r="L212" s="149"/>
    </row>
    <row r="213" spans="2:12" ht="27.95" customHeight="1" x14ac:dyDescent="0.25">
      <c r="B213" s="5">
        <v>2</v>
      </c>
      <c r="C213" s="35" t="s">
        <v>182</v>
      </c>
      <c r="D213" s="48" t="s">
        <v>184</v>
      </c>
      <c r="E213" s="136">
        <v>55.20920000000001</v>
      </c>
      <c r="F213" s="150">
        <v>6.0010000000000003</v>
      </c>
      <c r="G213" s="37">
        <v>6</v>
      </c>
      <c r="H213" s="102" t="s">
        <v>21</v>
      </c>
      <c r="I213" s="187" t="s">
        <v>328</v>
      </c>
      <c r="J213" s="187" t="s">
        <v>329</v>
      </c>
      <c r="K213" s="100"/>
      <c r="L213" s="149"/>
    </row>
    <row r="214" spans="2:12" ht="27.95" customHeight="1" x14ac:dyDescent="0.25">
      <c r="B214" s="5">
        <v>3</v>
      </c>
      <c r="C214" s="35" t="s">
        <v>182</v>
      </c>
      <c r="D214" s="36" t="s">
        <v>186</v>
      </c>
      <c r="E214" s="136">
        <v>92.064400000000006</v>
      </c>
      <c r="F214" s="154">
        <v>10.007</v>
      </c>
      <c r="G214" s="37">
        <v>4</v>
      </c>
      <c r="H214" s="102" t="s">
        <v>21</v>
      </c>
      <c r="I214" s="187" t="s">
        <v>328</v>
      </c>
      <c r="J214" s="187" t="s">
        <v>329</v>
      </c>
      <c r="K214" s="100"/>
      <c r="L214" s="149"/>
    </row>
    <row r="215" spans="2:12" ht="27.95" customHeight="1" x14ac:dyDescent="0.25">
      <c r="B215" s="5">
        <v>4</v>
      </c>
      <c r="C215" s="35" t="s">
        <v>182</v>
      </c>
      <c r="D215" s="36" t="s">
        <v>187</v>
      </c>
      <c r="E215" s="136">
        <v>64.409200000000013</v>
      </c>
      <c r="F215" s="154">
        <v>7.0010000000000003</v>
      </c>
      <c r="G215" s="37">
        <v>3</v>
      </c>
      <c r="H215" s="102" t="s">
        <v>21</v>
      </c>
      <c r="I215" s="187" t="s">
        <v>328</v>
      </c>
      <c r="J215" s="187" t="s">
        <v>329</v>
      </c>
      <c r="K215" s="100"/>
      <c r="L215" s="149"/>
    </row>
    <row r="216" spans="2:12" ht="27.95" customHeight="1" x14ac:dyDescent="0.25">
      <c r="B216" s="5">
        <v>5</v>
      </c>
      <c r="C216" s="35" t="s">
        <v>182</v>
      </c>
      <c r="D216" s="36" t="s">
        <v>189</v>
      </c>
      <c r="E216" s="136">
        <v>110.41840000000002</v>
      </c>
      <c r="F216" s="154">
        <v>12.002000000000001</v>
      </c>
      <c r="G216" s="37">
        <v>3</v>
      </c>
      <c r="H216" s="102" t="s">
        <v>21</v>
      </c>
      <c r="I216" s="187" t="s">
        <v>328</v>
      </c>
      <c r="J216" s="187" t="s">
        <v>329</v>
      </c>
      <c r="K216" s="100"/>
      <c r="L216" s="149"/>
    </row>
    <row r="217" spans="2:12" ht="27.95" customHeight="1" x14ac:dyDescent="0.25">
      <c r="B217" s="5">
        <v>6</v>
      </c>
      <c r="C217" s="35" t="s">
        <v>182</v>
      </c>
      <c r="D217" s="48" t="s">
        <v>188</v>
      </c>
      <c r="E217" s="136">
        <v>30.672800000000006</v>
      </c>
      <c r="F217" s="160">
        <v>3.3340000000000001</v>
      </c>
      <c r="G217" s="37">
        <v>3</v>
      </c>
      <c r="H217" s="102" t="s">
        <v>21</v>
      </c>
      <c r="I217" s="187" t="s">
        <v>328</v>
      </c>
      <c r="J217" s="187" t="s">
        <v>329</v>
      </c>
      <c r="K217" s="100"/>
      <c r="L217" s="149"/>
    </row>
    <row r="218" spans="2:12" ht="27.95" customHeight="1" x14ac:dyDescent="0.25">
      <c r="B218" s="5">
        <v>7</v>
      </c>
      <c r="C218" s="35" t="s">
        <v>182</v>
      </c>
      <c r="D218" s="48" t="s">
        <v>185</v>
      </c>
      <c r="E218" s="136">
        <v>73.627600000000015</v>
      </c>
      <c r="F218" s="177">
        <v>8.0030000000000001</v>
      </c>
      <c r="G218" s="37">
        <v>3</v>
      </c>
      <c r="H218" s="102" t="s">
        <v>21</v>
      </c>
      <c r="I218" s="187" t="s">
        <v>328</v>
      </c>
      <c r="J218" s="187" t="s">
        <v>329</v>
      </c>
      <c r="K218" s="100"/>
      <c r="L218" s="149"/>
    </row>
    <row r="219" spans="2:12" ht="27.95" customHeight="1" x14ac:dyDescent="0.25">
      <c r="B219" s="5">
        <v>8</v>
      </c>
      <c r="C219" s="35" t="s">
        <v>182</v>
      </c>
      <c r="D219" s="36" t="s">
        <v>220</v>
      </c>
      <c r="E219" s="136">
        <v>133.41840000000002</v>
      </c>
      <c r="F219" s="154">
        <v>14.502000000000001</v>
      </c>
      <c r="G219" s="37">
        <v>4</v>
      </c>
      <c r="H219" s="102" t="s">
        <v>21</v>
      </c>
      <c r="I219" s="187" t="s">
        <v>328</v>
      </c>
      <c r="J219" s="187" t="s">
        <v>329</v>
      </c>
      <c r="K219" s="100"/>
      <c r="L219" s="149"/>
    </row>
    <row r="220" spans="2:12" ht="27.95" customHeight="1" x14ac:dyDescent="0.25">
      <c r="B220" s="5">
        <v>9</v>
      </c>
      <c r="C220" s="35" t="s">
        <v>182</v>
      </c>
      <c r="D220" s="36" t="s">
        <v>190</v>
      </c>
      <c r="E220" s="136">
        <v>285.27360000000004</v>
      </c>
      <c r="F220" s="154">
        <v>31.007999999999999</v>
      </c>
      <c r="G220" s="37">
        <v>4</v>
      </c>
      <c r="H220" s="102" t="s">
        <v>21</v>
      </c>
      <c r="I220" s="187" t="s">
        <v>328</v>
      </c>
      <c r="J220" s="187" t="s">
        <v>331</v>
      </c>
      <c r="K220" s="192" t="s">
        <v>333</v>
      </c>
      <c r="L220" s="149"/>
    </row>
    <row r="221" spans="2:12" ht="27.95" customHeight="1" x14ac:dyDescent="0.25">
      <c r="B221" s="5">
        <v>10</v>
      </c>
      <c r="C221" s="35" t="s">
        <v>182</v>
      </c>
      <c r="D221" s="36" t="s">
        <v>225</v>
      </c>
      <c r="E221" s="136">
        <v>128.84600000000003</v>
      </c>
      <c r="F221" s="154">
        <v>14.005000000000001</v>
      </c>
      <c r="G221" s="37">
        <v>4</v>
      </c>
      <c r="H221" s="102" t="s">
        <v>21</v>
      </c>
      <c r="I221" s="187" t="s">
        <v>328</v>
      </c>
      <c r="J221" s="187" t="s">
        <v>331</v>
      </c>
      <c r="K221" s="192" t="s">
        <v>333</v>
      </c>
      <c r="L221" s="149"/>
    </row>
    <row r="222" spans="2:12" ht="27.95" customHeight="1" x14ac:dyDescent="0.25">
      <c r="B222" s="5">
        <v>11</v>
      </c>
      <c r="C222" s="35" t="s">
        <v>182</v>
      </c>
      <c r="D222" s="36" t="s">
        <v>217</v>
      </c>
      <c r="E222" s="136">
        <v>95.072800000000001</v>
      </c>
      <c r="F222" s="154">
        <v>10.334</v>
      </c>
      <c r="G222" s="37">
        <v>3</v>
      </c>
      <c r="H222" s="102" t="s">
        <v>21</v>
      </c>
      <c r="I222" s="187" t="s">
        <v>328</v>
      </c>
      <c r="J222" s="187" t="s">
        <v>331</v>
      </c>
      <c r="K222" s="192" t="s">
        <v>333</v>
      </c>
      <c r="L222" s="149"/>
    </row>
    <row r="223" spans="2:12" ht="27.95" customHeight="1" x14ac:dyDescent="0.25">
      <c r="B223" s="5">
        <v>12</v>
      </c>
      <c r="C223" s="35" t="s">
        <v>182</v>
      </c>
      <c r="D223" s="36" t="s">
        <v>218</v>
      </c>
      <c r="E223" s="136">
        <v>95.082000000000022</v>
      </c>
      <c r="F223" s="154">
        <v>10.335000000000001</v>
      </c>
      <c r="G223" s="37">
        <v>3</v>
      </c>
      <c r="H223" s="102" t="s">
        <v>21</v>
      </c>
      <c r="I223" s="187" t="s">
        <v>328</v>
      </c>
      <c r="J223" s="187" t="s">
        <v>331</v>
      </c>
      <c r="K223" s="192" t="s">
        <v>333</v>
      </c>
      <c r="L223" s="149"/>
    </row>
    <row r="224" spans="2:12" ht="27.95" customHeight="1" x14ac:dyDescent="0.25">
      <c r="B224" s="5">
        <v>13</v>
      </c>
      <c r="C224" s="64" t="s">
        <v>182</v>
      </c>
      <c r="D224" s="123" t="s">
        <v>191</v>
      </c>
      <c r="E224" s="135">
        <v>155.27760000000001</v>
      </c>
      <c r="F224" s="178">
        <v>16.878</v>
      </c>
      <c r="G224" s="33">
        <v>3</v>
      </c>
      <c r="H224" s="112" t="s">
        <v>21</v>
      </c>
      <c r="I224" s="187" t="s">
        <v>330</v>
      </c>
      <c r="J224" s="187" t="s">
        <v>329</v>
      </c>
      <c r="K224" s="192"/>
      <c r="L224" s="149"/>
    </row>
    <row r="225" spans="2:12" ht="27.95" customHeight="1" x14ac:dyDescent="0.25">
      <c r="B225" s="5">
        <v>14</v>
      </c>
      <c r="C225" s="35" t="s">
        <v>182</v>
      </c>
      <c r="D225" s="36" t="s">
        <v>192</v>
      </c>
      <c r="E225" s="136">
        <v>161.04600000000002</v>
      </c>
      <c r="F225" s="154">
        <v>17.504999999999999</v>
      </c>
      <c r="G225" s="37">
        <v>3</v>
      </c>
      <c r="H225" s="102" t="s">
        <v>21</v>
      </c>
      <c r="I225" s="187" t="s">
        <v>330</v>
      </c>
      <c r="J225" s="187" t="s">
        <v>332</v>
      </c>
      <c r="K225" s="192" t="s">
        <v>333</v>
      </c>
      <c r="L225" s="149"/>
    </row>
    <row r="226" spans="2:12" ht="27.95" customHeight="1" x14ac:dyDescent="0.25">
      <c r="B226" s="5">
        <v>15</v>
      </c>
      <c r="C226" s="35" t="s">
        <v>182</v>
      </c>
      <c r="D226" s="36" t="s">
        <v>223</v>
      </c>
      <c r="E226" s="136">
        <v>119.61840000000002</v>
      </c>
      <c r="F226" s="154">
        <v>13.002000000000001</v>
      </c>
      <c r="G226" s="37">
        <v>3</v>
      </c>
      <c r="H226" s="102" t="s">
        <v>21</v>
      </c>
      <c r="I226" s="187" t="s">
        <v>334</v>
      </c>
      <c r="J226" s="187" t="s">
        <v>328</v>
      </c>
      <c r="K226" s="192" t="s">
        <v>333</v>
      </c>
      <c r="L226" s="149"/>
    </row>
    <row r="227" spans="2:12" ht="27.95" customHeight="1" x14ac:dyDescent="0.25">
      <c r="B227" s="5">
        <v>16</v>
      </c>
      <c r="C227" s="35" t="s">
        <v>182</v>
      </c>
      <c r="D227" s="36" t="s">
        <v>195</v>
      </c>
      <c r="E227" s="136">
        <v>230.06440000000003</v>
      </c>
      <c r="F227" s="154">
        <v>25.007000000000001</v>
      </c>
      <c r="G227" s="37">
        <v>3</v>
      </c>
      <c r="H227" s="102" t="s">
        <v>21</v>
      </c>
      <c r="I227" s="187" t="s">
        <v>334</v>
      </c>
      <c r="J227" s="187" t="s">
        <v>328</v>
      </c>
      <c r="K227" s="192" t="s">
        <v>333</v>
      </c>
      <c r="L227" s="149"/>
    </row>
    <row r="228" spans="2:12" ht="27.95" customHeight="1" x14ac:dyDescent="0.25">
      <c r="B228" s="5">
        <v>17</v>
      </c>
      <c r="C228" s="35" t="s">
        <v>182</v>
      </c>
      <c r="D228" s="36" t="s">
        <v>222</v>
      </c>
      <c r="E228" s="136">
        <v>138.02760000000001</v>
      </c>
      <c r="F228" s="154">
        <v>15.003</v>
      </c>
      <c r="G228" s="37">
        <v>3</v>
      </c>
      <c r="H228" s="102" t="s">
        <v>21</v>
      </c>
      <c r="I228" s="187" t="s">
        <v>328</v>
      </c>
      <c r="J228" s="187" t="s">
        <v>329</v>
      </c>
      <c r="K228" s="100"/>
      <c r="L228" s="149"/>
    </row>
    <row r="229" spans="2:12" ht="27.95" customHeight="1" x14ac:dyDescent="0.25">
      <c r="B229" s="5">
        <v>18</v>
      </c>
      <c r="C229" s="35" t="s">
        <v>182</v>
      </c>
      <c r="D229" s="36" t="s">
        <v>196</v>
      </c>
      <c r="E229" s="136">
        <v>103.51840000000001</v>
      </c>
      <c r="F229" s="154">
        <v>11.252000000000001</v>
      </c>
      <c r="G229" s="37">
        <v>3</v>
      </c>
      <c r="H229" s="102" t="s">
        <v>21</v>
      </c>
      <c r="I229" s="187" t="s">
        <v>330</v>
      </c>
      <c r="J229" s="187" t="s">
        <v>329</v>
      </c>
      <c r="K229" s="100"/>
      <c r="L229" s="149"/>
    </row>
    <row r="230" spans="2:12" ht="27.95" customHeight="1" x14ac:dyDescent="0.25">
      <c r="B230" s="5">
        <v>19</v>
      </c>
      <c r="C230" s="35" t="s">
        <v>182</v>
      </c>
      <c r="D230" s="36" t="s">
        <v>197</v>
      </c>
      <c r="E230" s="136">
        <v>221.49</v>
      </c>
      <c r="F230" s="154">
        <v>24.074999999999999</v>
      </c>
      <c r="G230" s="37">
        <v>3</v>
      </c>
      <c r="H230" s="102" t="s">
        <v>21</v>
      </c>
      <c r="I230" s="187" t="s">
        <v>330</v>
      </c>
      <c r="J230" s="187" t="s">
        <v>335</v>
      </c>
      <c r="K230" s="192" t="s">
        <v>333</v>
      </c>
      <c r="L230" s="149"/>
    </row>
    <row r="231" spans="2:12" ht="27.95" customHeight="1" x14ac:dyDescent="0.25">
      <c r="B231" s="5">
        <v>20</v>
      </c>
      <c r="C231" s="35" t="s">
        <v>182</v>
      </c>
      <c r="D231" s="48" t="s">
        <v>193</v>
      </c>
      <c r="E231" s="136">
        <v>73.609200000000001</v>
      </c>
      <c r="F231" s="150">
        <v>8.0009999999999994</v>
      </c>
      <c r="G231" s="37">
        <v>3</v>
      </c>
      <c r="H231" s="102" t="s">
        <v>21</v>
      </c>
      <c r="I231" s="187" t="s">
        <v>330</v>
      </c>
      <c r="J231" s="187" t="s">
        <v>329</v>
      </c>
      <c r="K231" s="100"/>
      <c r="L231" s="149"/>
    </row>
    <row r="232" spans="2:12" ht="27.95" customHeight="1" x14ac:dyDescent="0.25">
      <c r="B232" s="5">
        <v>21</v>
      </c>
      <c r="C232" s="35" t="s">
        <v>182</v>
      </c>
      <c r="D232" s="48" t="s">
        <v>194</v>
      </c>
      <c r="E232" s="136">
        <v>73.609200000000001</v>
      </c>
      <c r="F232" s="150">
        <v>8.0009999999999994</v>
      </c>
      <c r="G232" s="37">
        <v>3</v>
      </c>
      <c r="H232" s="102" t="s">
        <v>21</v>
      </c>
      <c r="I232" s="187" t="s">
        <v>330</v>
      </c>
      <c r="J232" s="187" t="s">
        <v>329</v>
      </c>
      <c r="K232" s="100"/>
      <c r="L232" s="149"/>
    </row>
    <row r="233" spans="2:12" ht="27.95" customHeight="1" x14ac:dyDescent="0.25">
      <c r="B233" s="5">
        <v>22</v>
      </c>
      <c r="C233" s="35" t="s">
        <v>182</v>
      </c>
      <c r="D233" s="36" t="s">
        <v>198</v>
      </c>
      <c r="E233" s="136">
        <v>149.52760000000001</v>
      </c>
      <c r="F233" s="154">
        <v>16.253</v>
      </c>
      <c r="G233" s="37">
        <v>3</v>
      </c>
      <c r="H233" s="102" t="s">
        <v>21</v>
      </c>
      <c r="I233" s="187" t="s">
        <v>330</v>
      </c>
      <c r="J233" s="187" t="s">
        <v>329</v>
      </c>
      <c r="K233" s="192" t="s">
        <v>336</v>
      </c>
      <c r="L233" s="149"/>
    </row>
    <row r="234" spans="2:12" ht="27.95" customHeight="1" x14ac:dyDescent="0.25">
      <c r="B234" s="5">
        <v>23</v>
      </c>
      <c r="C234" s="35" t="s">
        <v>182</v>
      </c>
      <c r="D234" s="36" t="s">
        <v>224</v>
      </c>
      <c r="E234" s="136">
        <v>149.52760000000001</v>
      </c>
      <c r="F234" s="154">
        <v>16.253</v>
      </c>
      <c r="G234" s="37">
        <v>3</v>
      </c>
      <c r="H234" s="102" t="s">
        <v>21</v>
      </c>
      <c r="I234" s="187" t="s">
        <v>328</v>
      </c>
      <c r="J234" s="187" t="s">
        <v>329</v>
      </c>
      <c r="K234" s="192" t="s">
        <v>336</v>
      </c>
      <c r="L234" s="149"/>
    </row>
    <row r="235" spans="2:12" ht="27.95" customHeight="1" x14ac:dyDescent="0.25">
      <c r="B235" s="5">
        <v>24</v>
      </c>
      <c r="C235" s="35" t="s">
        <v>182</v>
      </c>
      <c r="D235" s="36" t="s">
        <v>199</v>
      </c>
      <c r="E235" s="136">
        <v>339.5444</v>
      </c>
      <c r="F235" s="154">
        <v>36.906999999999996</v>
      </c>
      <c r="G235" s="37">
        <v>3</v>
      </c>
      <c r="H235" s="102" t="s">
        <v>21</v>
      </c>
      <c r="I235" s="187" t="s">
        <v>330</v>
      </c>
      <c r="J235" s="187" t="s">
        <v>334</v>
      </c>
      <c r="K235" s="192" t="s">
        <v>337</v>
      </c>
      <c r="L235" s="199" t="s">
        <v>333</v>
      </c>
    </row>
    <row r="236" spans="2:12" ht="27.95" customHeight="1" x14ac:dyDescent="0.25">
      <c r="B236" s="5">
        <v>25</v>
      </c>
      <c r="C236" s="35" t="s">
        <v>182</v>
      </c>
      <c r="D236" s="36" t="s">
        <v>200</v>
      </c>
      <c r="E236" s="136">
        <v>92.009200000000007</v>
      </c>
      <c r="F236" s="154">
        <v>10.000999999999999</v>
      </c>
      <c r="G236" s="37">
        <v>3</v>
      </c>
      <c r="H236" s="102" t="s">
        <v>21</v>
      </c>
      <c r="I236" s="187" t="s">
        <v>330</v>
      </c>
      <c r="J236" s="189" t="s">
        <v>338</v>
      </c>
      <c r="K236" s="192" t="s">
        <v>333</v>
      </c>
      <c r="L236" s="149"/>
    </row>
    <row r="237" spans="2:12" ht="27.95" customHeight="1" x14ac:dyDescent="0.25">
      <c r="B237" s="5">
        <v>26</v>
      </c>
      <c r="C237" s="35" t="s">
        <v>182</v>
      </c>
      <c r="D237" s="36" t="s">
        <v>201</v>
      </c>
      <c r="E237" s="136">
        <v>184.04600000000002</v>
      </c>
      <c r="F237" s="154">
        <v>20.004999999999999</v>
      </c>
      <c r="G237" s="37">
        <v>3</v>
      </c>
      <c r="H237" s="102" t="s">
        <v>21</v>
      </c>
      <c r="I237" s="187" t="s">
        <v>330</v>
      </c>
      <c r="J237" s="189" t="s">
        <v>339</v>
      </c>
      <c r="K237" s="192" t="s">
        <v>333</v>
      </c>
      <c r="L237" s="149"/>
    </row>
    <row r="238" spans="2:12" ht="27.95" customHeight="1" x14ac:dyDescent="0.25">
      <c r="B238" s="5">
        <v>27</v>
      </c>
      <c r="C238" s="35" t="s">
        <v>182</v>
      </c>
      <c r="D238" s="36" t="s">
        <v>202</v>
      </c>
      <c r="E238" s="136">
        <v>174.80920000000003</v>
      </c>
      <c r="F238" s="154">
        <v>19.001000000000001</v>
      </c>
      <c r="G238" s="37">
        <v>3</v>
      </c>
      <c r="H238" s="102" t="s">
        <v>21</v>
      </c>
      <c r="I238" s="187" t="s">
        <v>330</v>
      </c>
      <c r="J238" s="187" t="s">
        <v>329</v>
      </c>
      <c r="K238" s="192" t="s">
        <v>336</v>
      </c>
      <c r="L238" s="149"/>
    </row>
    <row r="239" spans="2:12" ht="27.95" customHeight="1" x14ac:dyDescent="0.25">
      <c r="B239" s="5">
        <v>28</v>
      </c>
      <c r="C239" s="35" t="s">
        <v>182</v>
      </c>
      <c r="D239" s="36" t="s">
        <v>203</v>
      </c>
      <c r="E239" s="136">
        <v>92.018400000000014</v>
      </c>
      <c r="F239" s="154">
        <v>10.002000000000001</v>
      </c>
      <c r="G239" s="37">
        <v>3</v>
      </c>
      <c r="H239" s="102" t="s">
        <v>21</v>
      </c>
      <c r="I239" s="187" t="s">
        <v>330</v>
      </c>
      <c r="J239" s="189" t="s">
        <v>340</v>
      </c>
      <c r="K239" s="192" t="s">
        <v>333</v>
      </c>
      <c r="L239" s="149"/>
    </row>
    <row r="240" spans="2:12" ht="27.95" customHeight="1" x14ac:dyDescent="0.25">
      <c r="B240" s="5">
        <v>29</v>
      </c>
      <c r="C240" s="35" t="s">
        <v>182</v>
      </c>
      <c r="D240" s="36" t="s">
        <v>204</v>
      </c>
      <c r="E240" s="136">
        <v>151.83680000000004</v>
      </c>
      <c r="F240" s="154">
        <v>16.504000000000001</v>
      </c>
      <c r="G240" s="37">
        <v>3</v>
      </c>
      <c r="H240" s="102" t="s">
        <v>21</v>
      </c>
      <c r="I240" s="187" t="s">
        <v>330</v>
      </c>
      <c r="J240" s="189" t="s">
        <v>341</v>
      </c>
      <c r="K240" s="192" t="s">
        <v>333</v>
      </c>
      <c r="L240" s="149"/>
    </row>
    <row r="241" spans="2:12" ht="27.95" customHeight="1" x14ac:dyDescent="0.25">
      <c r="B241" s="5">
        <v>30</v>
      </c>
      <c r="C241" s="35" t="s">
        <v>182</v>
      </c>
      <c r="D241" s="36" t="s">
        <v>205</v>
      </c>
      <c r="E241" s="136">
        <v>225.71280000000002</v>
      </c>
      <c r="F241" s="154">
        <v>24.533999999999999</v>
      </c>
      <c r="G241" s="37">
        <v>3</v>
      </c>
      <c r="H241" s="102" t="s">
        <v>21</v>
      </c>
      <c r="I241" s="187" t="s">
        <v>330</v>
      </c>
      <c r="J241" s="187" t="s">
        <v>329</v>
      </c>
      <c r="K241" s="100"/>
      <c r="L241" s="149"/>
    </row>
    <row r="242" spans="2:12" ht="27.95" customHeight="1" x14ac:dyDescent="0.25">
      <c r="B242" s="5">
        <v>31</v>
      </c>
      <c r="C242" s="35" t="s">
        <v>182</v>
      </c>
      <c r="D242" s="36" t="s">
        <v>206</v>
      </c>
      <c r="E242" s="136">
        <v>92.009200000000007</v>
      </c>
      <c r="F242" s="154">
        <v>10.000999999999999</v>
      </c>
      <c r="G242" s="37">
        <v>4</v>
      </c>
      <c r="H242" s="102" t="s">
        <v>21</v>
      </c>
      <c r="I242" s="187" t="s">
        <v>328</v>
      </c>
      <c r="J242" s="187" t="s">
        <v>329</v>
      </c>
      <c r="K242" s="100"/>
      <c r="L242" s="149"/>
    </row>
    <row r="243" spans="2:12" ht="27.95" customHeight="1" x14ac:dyDescent="0.25">
      <c r="B243" s="5">
        <v>32</v>
      </c>
      <c r="C243" s="35" t="s">
        <v>182</v>
      </c>
      <c r="D243" s="45" t="s">
        <v>207</v>
      </c>
      <c r="E243" s="136">
        <v>138.08280000000002</v>
      </c>
      <c r="F243" s="148">
        <v>15.009</v>
      </c>
      <c r="G243" s="46">
        <v>4</v>
      </c>
      <c r="H243" s="38" t="s">
        <v>21</v>
      </c>
      <c r="I243" s="187" t="s">
        <v>328</v>
      </c>
      <c r="J243" s="187" t="s">
        <v>329</v>
      </c>
      <c r="K243" s="100"/>
      <c r="L243" s="149"/>
    </row>
    <row r="244" spans="2:12" ht="27.95" customHeight="1" x14ac:dyDescent="0.25">
      <c r="B244" s="5">
        <v>33</v>
      </c>
      <c r="C244" s="35" t="s">
        <v>182</v>
      </c>
      <c r="D244" s="36" t="s">
        <v>219</v>
      </c>
      <c r="E244" s="136">
        <v>239.26440000000005</v>
      </c>
      <c r="F244" s="154">
        <v>26.007000000000001</v>
      </c>
      <c r="G244" s="37">
        <v>4</v>
      </c>
      <c r="H244" s="102" t="s">
        <v>21</v>
      </c>
      <c r="I244" s="187" t="s">
        <v>328</v>
      </c>
      <c r="J244" s="187" t="s">
        <v>329</v>
      </c>
      <c r="K244" s="100"/>
      <c r="L244" s="149"/>
    </row>
    <row r="245" spans="2:12" ht="27.95" customHeight="1" x14ac:dyDescent="0.25">
      <c r="B245" s="5">
        <v>34</v>
      </c>
      <c r="C245" s="35" t="s">
        <v>182</v>
      </c>
      <c r="D245" s="45" t="s">
        <v>208</v>
      </c>
      <c r="E245" s="136">
        <v>173.94440000000003</v>
      </c>
      <c r="F245" s="148">
        <v>18.907</v>
      </c>
      <c r="G245" s="46">
        <v>6</v>
      </c>
      <c r="H245" s="38" t="s">
        <v>21</v>
      </c>
      <c r="I245" s="187" t="s">
        <v>328</v>
      </c>
      <c r="J245" s="187" t="s">
        <v>329</v>
      </c>
      <c r="K245" s="100"/>
      <c r="L245" s="149"/>
    </row>
    <row r="246" spans="2:12" ht="27.95" customHeight="1" x14ac:dyDescent="0.25">
      <c r="B246" s="5">
        <v>35</v>
      </c>
      <c r="C246" s="35" t="s">
        <v>182</v>
      </c>
      <c r="D246" s="45" t="s">
        <v>209</v>
      </c>
      <c r="E246" s="136">
        <v>90.500400000000013</v>
      </c>
      <c r="F246" s="148">
        <v>9.8369999999999997</v>
      </c>
      <c r="G246" s="46">
        <v>4</v>
      </c>
      <c r="H246" s="38" t="s">
        <v>21</v>
      </c>
      <c r="I246" s="187" t="s">
        <v>328</v>
      </c>
      <c r="J246" s="187" t="s">
        <v>329</v>
      </c>
      <c r="K246" s="100"/>
      <c r="L246" s="149"/>
    </row>
    <row r="247" spans="2:12" ht="27.95" customHeight="1" x14ac:dyDescent="0.25">
      <c r="B247" s="5">
        <v>36</v>
      </c>
      <c r="C247" s="35" t="s">
        <v>182</v>
      </c>
      <c r="D247" s="36" t="s">
        <v>221</v>
      </c>
      <c r="E247" s="136">
        <v>81.282000000000011</v>
      </c>
      <c r="F247" s="154">
        <v>8.8350000000000009</v>
      </c>
      <c r="G247" s="37">
        <v>4</v>
      </c>
      <c r="H247" s="102" t="s">
        <v>21</v>
      </c>
      <c r="I247" s="187" t="s">
        <v>328</v>
      </c>
      <c r="J247" s="187" t="s">
        <v>329</v>
      </c>
      <c r="K247" s="100"/>
      <c r="L247" s="149"/>
    </row>
    <row r="248" spans="2:12" ht="27.95" customHeight="1" x14ac:dyDescent="0.25">
      <c r="B248" s="5">
        <v>37</v>
      </c>
      <c r="C248" s="35" t="s">
        <v>182</v>
      </c>
      <c r="D248" s="45" t="s">
        <v>210</v>
      </c>
      <c r="E248" s="136">
        <v>142.59080000000003</v>
      </c>
      <c r="F248" s="148">
        <v>15.499000000000001</v>
      </c>
      <c r="G248" s="46">
        <v>4</v>
      </c>
      <c r="H248" s="38" t="s">
        <v>21</v>
      </c>
      <c r="I248" s="187" t="s">
        <v>328</v>
      </c>
      <c r="J248" s="100"/>
      <c r="K248" s="100"/>
      <c r="L248" s="149"/>
    </row>
    <row r="249" spans="2:12" ht="27.95" customHeight="1" x14ac:dyDescent="0.25">
      <c r="B249" s="5">
        <v>38</v>
      </c>
      <c r="C249" s="35" t="s">
        <v>182</v>
      </c>
      <c r="D249" s="36" t="s">
        <v>211</v>
      </c>
      <c r="E249" s="136">
        <v>138.06440000000001</v>
      </c>
      <c r="F249" s="154">
        <v>15.007</v>
      </c>
      <c r="G249" s="37">
        <v>4</v>
      </c>
      <c r="H249" s="102" t="s">
        <v>21</v>
      </c>
      <c r="I249" s="187" t="s">
        <v>328</v>
      </c>
      <c r="J249" s="100"/>
      <c r="K249" s="100"/>
      <c r="L249" s="149"/>
    </row>
    <row r="250" spans="2:12" ht="27.95" customHeight="1" x14ac:dyDescent="0.25">
      <c r="B250" s="5">
        <v>39</v>
      </c>
      <c r="C250" s="35" t="s">
        <v>182</v>
      </c>
      <c r="D250" s="36" t="s">
        <v>212</v>
      </c>
      <c r="E250" s="136">
        <v>110.50120000000001</v>
      </c>
      <c r="F250" s="154">
        <v>12.010999999999999</v>
      </c>
      <c r="G250" s="37">
        <v>4</v>
      </c>
      <c r="H250" s="102" t="s">
        <v>21</v>
      </c>
      <c r="I250" s="187" t="s">
        <v>328</v>
      </c>
      <c r="J250" s="100"/>
      <c r="K250" s="100"/>
      <c r="L250" s="149"/>
    </row>
    <row r="251" spans="2:12" ht="27.95" customHeight="1" x14ac:dyDescent="0.25">
      <c r="B251" s="5">
        <v>40</v>
      </c>
      <c r="C251" s="35" t="s">
        <v>182</v>
      </c>
      <c r="D251" s="36" t="s">
        <v>213</v>
      </c>
      <c r="E251" s="136">
        <v>170.25520000000003</v>
      </c>
      <c r="F251" s="154">
        <v>18.506</v>
      </c>
      <c r="G251" s="37">
        <v>6</v>
      </c>
      <c r="H251" s="102" t="s">
        <v>21</v>
      </c>
      <c r="I251" s="187" t="s">
        <v>328</v>
      </c>
      <c r="J251" s="100"/>
      <c r="K251" s="100"/>
      <c r="L251" s="149"/>
    </row>
    <row r="252" spans="2:12" ht="27.95" customHeight="1" x14ac:dyDescent="0.25">
      <c r="B252" s="5">
        <v>41</v>
      </c>
      <c r="C252" s="35" t="s">
        <v>182</v>
      </c>
      <c r="D252" s="36" t="s">
        <v>214</v>
      </c>
      <c r="E252" s="136">
        <v>153.36400000000003</v>
      </c>
      <c r="F252" s="154">
        <v>16.670000000000002</v>
      </c>
      <c r="G252" s="37">
        <v>4</v>
      </c>
      <c r="H252" s="102" t="s">
        <v>21</v>
      </c>
      <c r="I252" s="187" t="s">
        <v>328</v>
      </c>
      <c r="J252" s="100"/>
      <c r="K252" s="100"/>
      <c r="L252" s="149"/>
    </row>
    <row r="253" spans="2:12" ht="27.95" customHeight="1" x14ac:dyDescent="0.25">
      <c r="B253" s="5">
        <v>42</v>
      </c>
      <c r="C253" s="35" t="s">
        <v>182</v>
      </c>
      <c r="D253" s="36" t="s">
        <v>215</v>
      </c>
      <c r="E253" s="136">
        <v>184.03680000000003</v>
      </c>
      <c r="F253" s="154">
        <v>20.004000000000001</v>
      </c>
      <c r="G253" s="37">
        <v>4</v>
      </c>
      <c r="H253" s="102" t="s">
        <v>21</v>
      </c>
      <c r="I253" s="187" t="s">
        <v>328</v>
      </c>
      <c r="J253" s="100"/>
      <c r="K253" s="100"/>
      <c r="L253" s="149"/>
    </row>
    <row r="254" spans="2:12" ht="27.95" customHeight="1" thickBot="1" x14ac:dyDescent="0.3">
      <c r="B254" s="89">
        <v>43</v>
      </c>
      <c r="C254" s="49" t="s">
        <v>182</v>
      </c>
      <c r="D254" s="50" t="s">
        <v>216</v>
      </c>
      <c r="E254" s="134">
        <v>138.08280000000002</v>
      </c>
      <c r="F254" s="144">
        <v>15.009</v>
      </c>
      <c r="G254" s="26">
        <v>4</v>
      </c>
      <c r="H254" s="72" t="s">
        <v>21</v>
      </c>
      <c r="I254" s="187" t="s">
        <v>328</v>
      </c>
      <c r="J254" s="99"/>
      <c r="K254" s="99"/>
      <c r="L254" s="145"/>
    </row>
    <row r="255" spans="2:12" ht="27.95" customHeight="1" thickBot="1" x14ac:dyDescent="0.3">
      <c r="B255" s="90"/>
      <c r="C255" s="95" t="s">
        <v>29</v>
      </c>
      <c r="D255" s="55"/>
      <c r="E255" s="132"/>
      <c r="F255" s="157">
        <f>SUM(F212:F254)</f>
        <v>654.02199999999982</v>
      </c>
      <c r="G255" s="61"/>
      <c r="H255" s="67"/>
      <c r="I255" s="96"/>
      <c r="J255" s="96"/>
      <c r="K255" s="96"/>
      <c r="L255" s="97"/>
    </row>
    <row r="256" spans="2:12" ht="17.100000000000001" customHeight="1" x14ac:dyDescent="0.25">
      <c r="B256" s="6"/>
      <c r="C256" s="68"/>
      <c r="D256" s="69"/>
      <c r="E256" s="137"/>
      <c r="F256" s="165"/>
      <c r="G256" s="70"/>
      <c r="H256" s="71"/>
      <c r="I256" s="98"/>
      <c r="J256" s="98"/>
      <c r="K256" s="98"/>
      <c r="L256" s="143"/>
    </row>
    <row r="257" spans="2:12" ht="27.95" customHeight="1" x14ac:dyDescent="0.25">
      <c r="B257" s="5">
        <v>1</v>
      </c>
      <c r="C257" s="35" t="s">
        <v>226</v>
      </c>
      <c r="D257" s="48" t="s">
        <v>227</v>
      </c>
      <c r="E257" s="136">
        <v>46.009200000000007</v>
      </c>
      <c r="F257" s="150">
        <v>5.0010000000000003</v>
      </c>
      <c r="G257" s="46">
        <v>4</v>
      </c>
      <c r="H257" s="38" t="s">
        <v>21</v>
      </c>
      <c r="I257" s="193" t="s">
        <v>342</v>
      </c>
      <c r="J257" s="187" t="s">
        <v>343</v>
      </c>
      <c r="K257" s="192" t="s">
        <v>345</v>
      </c>
      <c r="L257" s="200"/>
    </row>
    <row r="258" spans="2:12" ht="27.95" customHeight="1" x14ac:dyDescent="0.25">
      <c r="B258" s="5">
        <v>2</v>
      </c>
      <c r="C258" s="35" t="s">
        <v>226</v>
      </c>
      <c r="D258" s="48" t="s">
        <v>228</v>
      </c>
      <c r="E258" s="136">
        <v>46.009200000000007</v>
      </c>
      <c r="F258" s="150">
        <v>5.0010000000000003</v>
      </c>
      <c r="G258" s="46">
        <v>4</v>
      </c>
      <c r="H258" s="38" t="s">
        <v>21</v>
      </c>
      <c r="I258" s="193" t="s">
        <v>342</v>
      </c>
      <c r="J258" s="187" t="s">
        <v>343</v>
      </c>
      <c r="K258" s="192" t="s">
        <v>345</v>
      </c>
      <c r="L258" s="200"/>
    </row>
    <row r="259" spans="2:12" ht="27.95" customHeight="1" x14ac:dyDescent="0.25">
      <c r="B259" s="5">
        <v>3</v>
      </c>
      <c r="C259" s="35" t="s">
        <v>226</v>
      </c>
      <c r="D259" s="48" t="s">
        <v>229</v>
      </c>
      <c r="E259" s="136">
        <v>69.009200000000007</v>
      </c>
      <c r="F259" s="150">
        <v>7.5010000000000003</v>
      </c>
      <c r="G259" s="46">
        <v>4</v>
      </c>
      <c r="H259" s="38" t="s">
        <v>21</v>
      </c>
      <c r="I259" s="193" t="s">
        <v>342</v>
      </c>
      <c r="J259" s="197" t="s">
        <v>344</v>
      </c>
      <c r="K259" s="192" t="s">
        <v>345</v>
      </c>
      <c r="L259" s="200"/>
    </row>
    <row r="260" spans="2:12" ht="27.95" customHeight="1" thickBot="1" x14ac:dyDescent="0.3">
      <c r="B260" s="89">
        <v>4</v>
      </c>
      <c r="C260" s="49" t="s">
        <v>226</v>
      </c>
      <c r="D260" s="101" t="s">
        <v>230</v>
      </c>
      <c r="E260" s="134">
        <v>69.0184</v>
      </c>
      <c r="F260" s="179">
        <v>7.5019999999999998</v>
      </c>
      <c r="G260" s="60">
        <v>4</v>
      </c>
      <c r="H260" s="41" t="s">
        <v>21</v>
      </c>
      <c r="I260" s="193" t="s">
        <v>342</v>
      </c>
      <c r="J260" s="197" t="s">
        <v>344</v>
      </c>
      <c r="K260" s="192" t="s">
        <v>345</v>
      </c>
      <c r="L260" s="201"/>
    </row>
    <row r="261" spans="2:12" ht="27.95" customHeight="1" thickBot="1" x14ac:dyDescent="0.3">
      <c r="B261" s="90"/>
      <c r="C261" s="95" t="s">
        <v>29</v>
      </c>
      <c r="D261" s="55"/>
      <c r="E261" s="132"/>
      <c r="F261" s="157">
        <f>SUM(F257:F260)</f>
        <v>25.004999999999999</v>
      </c>
      <c r="G261" s="61"/>
      <c r="H261" s="67"/>
      <c r="I261" s="195"/>
      <c r="J261" s="195"/>
      <c r="K261" s="195"/>
      <c r="L261" s="202"/>
    </row>
    <row r="262" spans="2:12" ht="17.100000000000001" customHeight="1" x14ac:dyDescent="0.25">
      <c r="B262" s="6"/>
      <c r="C262" s="68"/>
      <c r="D262" s="69"/>
      <c r="E262" s="137"/>
      <c r="F262" s="165"/>
      <c r="G262" s="70"/>
      <c r="H262" s="71"/>
      <c r="I262" s="196"/>
      <c r="J262" s="196"/>
      <c r="K262" s="196"/>
      <c r="L262" s="203"/>
    </row>
    <row r="263" spans="2:12" ht="27.95" customHeight="1" x14ac:dyDescent="0.25">
      <c r="B263" s="5">
        <v>1</v>
      </c>
      <c r="C263" s="35" t="s">
        <v>19</v>
      </c>
      <c r="D263" s="45" t="s">
        <v>231</v>
      </c>
      <c r="E263" s="136">
        <v>211.63680000000005</v>
      </c>
      <c r="F263" s="148">
        <v>23.004000000000001</v>
      </c>
      <c r="G263" s="46">
        <v>4</v>
      </c>
      <c r="H263" s="38" t="s">
        <v>21</v>
      </c>
      <c r="I263" s="187" t="s">
        <v>349</v>
      </c>
      <c r="J263" s="193" t="s">
        <v>346</v>
      </c>
      <c r="K263" s="192" t="s">
        <v>347</v>
      </c>
      <c r="L263" s="199" t="s">
        <v>348</v>
      </c>
    </row>
    <row r="264" spans="2:12" ht="27.95" customHeight="1" x14ac:dyDescent="0.25">
      <c r="B264" s="5">
        <v>2</v>
      </c>
      <c r="C264" s="35" t="s">
        <v>19</v>
      </c>
      <c r="D264" s="45" t="s">
        <v>232</v>
      </c>
      <c r="E264" s="136">
        <v>92.009200000000007</v>
      </c>
      <c r="F264" s="148">
        <v>10.000999999999999</v>
      </c>
      <c r="G264" s="46">
        <v>4</v>
      </c>
      <c r="H264" s="38" t="s">
        <v>21</v>
      </c>
      <c r="I264" s="187" t="s">
        <v>349</v>
      </c>
      <c r="J264" s="193" t="s">
        <v>346</v>
      </c>
      <c r="K264" s="192" t="s">
        <v>347</v>
      </c>
      <c r="L264" s="199" t="s">
        <v>348</v>
      </c>
    </row>
    <row r="265" spans="2:12" ht="27.95" customHeight="1" x14ac:dyDescent="0.25">
      <c r="B265" s="5">
        <v>3</v>
      </c>
      <c r="C265" s="35" t="s">
        <v>19</v>
      </c>
      <c r="D265" s="45" t="s">
        <v>233</v>
      </c>
      <c r="E265" s="136">
        <v>92.027600000000007</v>
      </c>
      <c r="F265" s="148">
        <v>10.003</v>
      </c>
      <c r="G265" s="46">
        <v>4</v>
      </c>
      <c r="H265" s="38" t="s">
        <v>21</v>
      </c>
      <c r="I265" s="187" t="s">
        <v>349</v>
      </c>
      <c r="J265" s="193" t="s">
        <v>346</v>
      </c>
      <c r="K265" s="192" t="s">
        <v>347</v>
      </c>
      <c r="L265" s="199" t="s">
        <v>348</v>
      </c>
    </row>
    <row r="266" spans="2:12" ht="27.95" customHeight="1" x14ac:dyDescent="0.25">
      <c r="B266" s="5">
        <v>4</v>
      </c>
      <c r="C266" s="35" t="s">
        <v>19</v>
      </c>
      <c r="D266" s="45" t="s">
        <v>234</v>
      </c>
      <c r="E266" s="136">
        <v>248.47360000000003</v>
      </c>
      <c r="F266" s="148">
        <v>27.007999999999999</v>
      </c>
      <c r="G266" s="46">
        <v>4</v>
      </c>
      <c r="H266" s="38" t="s">
        <v>21</v>
      </c>
      <c r="I266" s="187" t="s">
        <v>349</v>
      </c>
      <c r="J266" s="193" t="s">
        <v>346</v>
      </c>
      <c r="K266" s="192" t="s">
        <v>347</v>
      </c>
      <c r="L266" s="199" t="s">
        <v>348</v>
      </c>
    </row>
    <row r="267" spans="2:12" ht="27.95" customHeight="1" x14ac:dyDescent="0.25">
      <c r="B267" s="5">
        <v>5</v>
      </c>
      <c r="C267" s="35" t="s">
        <v>19</v>
      </c>
      <c r="D267" s="48" t="s">
        <v>235</v>
      </c>
      <c r="E267" s="136">
        <v>138.02760000000001</v>
      </c>
      <c r="F267" s="161">
        <v>15.003</v>
      </c>
      <c r="G267" s="46">
        <v>4</v>
      </c>
      <c r="H267" s="38" t="s">
        <v>21</v>
      </c>
      <c r="I267" s="187" t="s">
        <v>349</v>
      </c>
      <c r="J267" s="193" t="s">
        <v>346</v>
      </c>
      <c r="K267" s="192" t="s">
        <v>348</v>
      </c>
      <c r="L267" s="199"/>
    </row>
    <row r="268" spans="2:12" ht="27.95" customHeight="1" x14ac:dyDescent="0.25">
      <c r="B268" s="5">
        <v>6</v>
      </c>
      <c r="C268" s="35" t="s">
        <v>19</v>
      </c>
      <c r="D268" s="45" t="s">
        <v>236</v>
      </c>
      <c r="E268" s="136">
        <v>101.04360000000001</v>
      </c>
      <c r="F268" s="148">
        <v>10.983000000000001</v>
      </c>
      <c r="G268" s="46">
        <v>4</v>
      </c>
      <c r="H268" s="38" t="s">
        <v>21</v>
      </c>
      <c r="I268" s="187" t="s">
        <v>349</v>
      </c>
      <c r="J268" s="187" t="s">
        <v>350</v>
      </c>
      <c r="K268" s="193"/>
      <c r="L268" s="200"/>
    </row>
    <row r="269" spans="2:12" ht="27.95" customHeight="1" x14ac:dyDescent="0.25">
      <c r="B269" s="5">
        <v>7</v>
      </c>
      <c r="C269" s="35" t="s">
        <v>19</v>
      </c>
      <c r="D269" s="45" t="s">
        <v>237</v>
      </c>
      <c r="E269" s="136">
        <v>99.019600000000011</v>
      </c>
      <c r="F269" s="148">
        <v>10.763</v>
      </c>
      <c r="G269" s="46">
        <v>4</v>
      </c>
      <c r="H269" s="38" t="s">
        <v>21</v>
      </c>
      <c r="I269" s="187" t="s">
        <v>349</v>
      </c>
      <c r="J269" s="193" t="s">
        <v>346</v>
      </c>
      <c r="K269" s="192" t="s">
        <v>347</v>
      </c>
      <c r="L269" s="199" t="s">
        <v>348</v>
      </c>
    </row>
    <row r="270" spans="2:12" ht="27.95" customHeight="1" x14ac:dyDescent="0.25">
      <c r="B270" s="5">
        <v>8</v>
      </c>
      <c r="C270" s="35" t="s">
        <v>19</v>
      </c>
      <c r="D270" s="45" t="s">
        <v>238</v>
      </c>
      <c r="E270" s="136">
        <v>92.018400000000014</v>
      </c>
      <c r="F270" s="148">
        <v>10.002000000000001</v>
      </c>
      <c r="G270" s="46">
        <v>4</v>
      </c>
      <c r="H270" s="38" t="s">
        <v>21</v>
      </c>
      <c r="I270" s="187" t="s">
        <v>349</v>
      </c>
      <c r="J270" s="187" t="s">
        <v>350</v>
      </c>
      <c r="K270" s="193"/>
      <c r="L270" s="200"/>
    </row>
    <row r="271" spans="2:12" ht="27.95" customHeight="1" x14ac:dyDescent="0.25">
      <c r="B271" s="5">
        <v>9</v>
      </c>
      <c r="C271" s="35" t="s">
        <v>19</v>
      </c>
      <c r="D271" s="45" t="s">
        <v>239</v>
      </c>
      <c r="E271" s="136">
        <v>92.027600000000007</v>
      </c>
      <c r="F271" s="148">
        <v>10.003</v>
      </c>
      <c r="G271" s="46">
        <v>4</v>
      </c>
      <c r="H271" s="38" t="s">
        <v>21</v>
      </c>
      <c r="I271" s="187" t="s">
        <v>349</v>
      </c>
      <c r="J271" s="187" t="s">
        <v>350</v>
      </c>
      <c r="K271" s="193"/>
      <c r="L271" s="200"/>
    </row>
    <row r="272" spans="2:12" ht="27.95" customHeight="1" x14ac:dyDescent="0.25">
      <c r="B272" s="5">
        <v>10</v>
      </c>
      <c r="C272" s="35" t="s">
        <v>19</v>
      </c>
      <c r="D272" s="45" t="s">
        <v>240</v>
      </c>
      <c r="E272" s="136">
        <v>230.04600000000002</v>
      </c>
      <c r="F272" s="148">
        <v>25.004999999999999</v>
      </c>
      <c r="G272" s="46">
        <v>4</v>
      </c>
      <c r="H272" s="38" t="s">
        <v>21</v>
      </c>
      <c r="I272" s="187" t="s">
        <v>349</v>
      </c>
      <c r="J272" s="187" t="s">
        <v>350</v>
      </c>
      <c r="K272" s="193"/>
      <c r="L272" s="200"/>
    </row>
    <row r="273" spans="2:12" ht="27.95" customHeight="1" x14ac:dyDescent="0.25">
      <c r="B273" s="5">
        <v>11</v>
      </c>
      <c r="C273" s="35" t="s">
        <v>19</v>
      </c>
      <c r="D273" s="45" t="s">
        <v>241</v>
      </c>
      <c r="E273" s="136">
        <v>230.03680000000003</v>
      </c>
      <c r="F273" s="148">
        <v>25.004000000000001</v>
      </c>
      <c r="G273" s="46">
        <v>4</v>
      </c>
      <c r="H273" s="38" t="s">
        <v>21</v>
      </c>
      <c r="I273" s="187" t="s">
        <v>349</v>
      </c>
      <c r="J273" s="187" t="s">
        <v>350</v>
      </c>
      <c r="K273" s="193"/>
      <c r="L273" s="200"/>
    </row>
    <row r="274" spans="2:12" ht="27.95" customHeight="1" x14ac:dyDescent="0.25">
      <c r="B274" s="5">
        <v>12</v>
      </c>
      <c r="C274" s="35" t="s">
        <v>19</v>
      </c>
      <c r="D274" s="45" t="s">
        <v>242</v>
      </c>
      <c r="E274" s="136">
        <v>139.52720000000002</v>
      </c>
      <c r="F274" s="148">
        <v>15.166</v>
      </c>
      <c r="G274" s="46">
        <v>4</v>
      </c>
      <c r="H274" s="38" t="s">
        <v>21</v>
      </c>
      <c r="I274" s="187" t="s">
        <v>349</v>
      </c>
      <c r="J274" s="193" t="s">
        <v>346</v>
      </c>
      <c r="K274" s="192" t="s">
        <v>347</v>
      </c>
      <c r="L274" s="199" t="s">
        <v>348</v>
      </c>
    </row>
    <row r="275" spans="2:12" ht="27.95" customHeight="1" x14ac:dyDescent="0.25">
      <c r="B275" s="5">
        <v>13</v>
      </c>
      <c r="C275" s="35" t="s">
        <v>19</v>
      </c>
      <c r="D275" s="45" t="s">
        <v>243</v>
      </c>
      <c r="E275" s="136">
        <v>276.04600000000005</v>
      </c>
      <c r="F275" s="148">
        <v>30.004999999999999</v>
      </c>
      <c r="G275" s="46">
        <v>4</v>
      </c>
      <c r="H275" s="38" t="s">
        <v>21</v>
      </c>
      <c r="I275" s="187" t="s">
        <v>349</v>
      </c>
      <c r="J275" s="187" t="s">
        <v>350</v>
      </c>
      <c r="K275" s="193"/>
      <c r="L275" s="200"/>
    </row>
    <row r="276" spans="2:12" ht="27.95" customHeight="1" x14ac:dyDescent="0.25">
      <c r="B276" s="5">
        <v>14</v>
      </c>
      <c r="C276" s="35" t="s">
        <v>19</v>
      </c>
      <c r="D276" s="45" t="s">
        <v>244</v>
      </c>
      <c r="E276" s="136">
        <v>92.027600000000007</v>
      </c>
      <c r="F276" s="148">
        <v>10.003</v>
      </c>
      <c r="G276" s="46">
        <v>4</v>
      </c>
      <c r="H276" s="38" t="s">
        <v>21</v>
      </c>
      <c r="I276" s="187" t="s">
        <v>349</v>
      </c>
      <c r="J276" s="187" t="s">
        <v>350</v>
      </c>
      <c r="K276" s="193"/>
      <c r="L276" s="200"/>
    </row>
    <row r="277" spans="2:12" ht="27.95" customHeight="1" x14ac:dyDescent="0.25">
      <c r="B277" s="5">
        <v>15</v>
      </c>
      <c r="C277" s="35" t="s">
        <v>19</v>
      </c>
      <c r="D277" s="45" t="s">
        <v>245</v>
      </c>
      <c r="E277" s="136">
        <v>92.027600000000007</v>
      </c>
      <c r="F277" s="148">
        <v>10.003</v>
      </c>
      <c r="G277" s="46">
        <v>4</v>
      </c>
      <c r="H277" s="38" t="s">
        <v>21</v>
      </c>
      <c r="I277" s="187" t="s">
        <v>349</v>
      </c>
      <c r="J277" s="187" t="s">
        <v>350</v>
      </c>
      <c r="K277" s="193"/>
      <c r="L277" s="200"/>
    </row>
    <row r="278" spans="2:12" ht="27.95" customHeight="1" x14ac:dyDescent="0.25">
      <c r="B278" s="5">
        <v>16</v>
      </c>
      <c r="C278" s="35" t="s">
        <v>19</v>
      </c>
      <c r="D278" s="45" t="s">
        <v>246</v>
      </c>
      <c r="E278" s="136">
        <v>110.42760000000001</v>
      </c>
      <c r="F278" s="148">
        <v>12.003</v>
      </c>
      <c r="G278" s="46">
        <v>4</v>
      </c>
      <c r="H278" s="38" t="s">
        <v>21</v>
      </c>
      <c r="I278" s="187" t="s">
        <v>349</v>
      </c>
      <c r="J278" s="187" t="s">
        <v>350</v>
      </c>
      <c r="K278" s="193"/>
      <c r="L278" s="200"/>
    </row>
    <row r="279" spans="2:12" ht="27.95" customHeight="1" x14ac:dyDescent="0.25">
      <c r="B279" s="5">
        <v>17</v>
      </c>
      <c r="C279" s="35" t="s">
        <v>19</v>
      </c>
      <c r="D279" s="45" t="s">
        <v>247</v>
      </c>
      <c r="E279" s="136">
        <v>111.34760000000001</v>
      </c>
      <c r="F279" s="148">
        <v>12.103</v>
      </c>
      <c r="G279" s="46">
        <v>4</v>
      </c>
      <c r="H279" s="38" t="s">
        <v>21</v>
      </c>
      <c r="I279" s="187" t="s">
        <v>349</v>
      </c>
      <c r="J279" s="187" t="s">
        <v>350</v>
      </c>
      <c r="K279" s="193"/>
      <c r="L279" s="200"/>
    </row>
    <row r="280" spans="2:12" ht="27.95" customHeight="1" x14ac:dyDescent="0.25">
      <c r="B280" s="5">
        <v>18</v>
      </c>
      <c r="C280" s="35" t="s">
        <v>19</v>
      </c>
      <c r="D280" s="45" t="s">
        <v>248</v>
      </c>
      <c r="E280" s="136">
        <v>112.52520000000001</v>
      </c>
      <c r="F280" s="148">
        <v>12.231</v>
      </c>
      <c r="G280" s="46">
        <v>4</v>
      </c>
      <c r="H280" s="38" t="s">
        <v>21</v>
      </c>
      <c r="I280" s="187" t="s">
        <v>349</v>
      </c>
      <c r="J280" s="187" t="s">
        <v>350</v>
      </c>
      <c r="K280" s="193"/>
      <c r="L280" s="200"/>
    </row>
    <row r="281" spans="2:12" ht="27.95" customHeight="1" x14ac:dyDescent="0.25">
      <c r="B281" s="5">
        <v>19</v>
      </c>
      <c r="C281" s="35" t="s">
        <v>19</v>
      </c>
      <c r="D281" s="45" t="s">
        <v>249</v>
      </c>
      <c r="E281" s="136">
        <v>111.99160000000002</v>
      </c>
      <c r="F281" s="148">
        <v>12.173</v>
      </c>
      <c r="G281" s="46">
        <v>4</v>
      </c>
      <c r="H281" s="38" t="s">
        <v>21</v>
      </c>
      <c r="I281" s="187" t="s">
        <v>349</v>
      </c>
      <c r="J281" s="187" t="s">
        <v>350</v>
      </c>
      <c r="K281" s="193"/>
      <c r="L281" s="200"/>
    </row>
    <row r="282" spans="2:12" ht="27.95" customHeight="1" x14ac:dyDescent="0.25">
      <c r="B282" s="5">
        <v>20</v>
      </c>
      <c r="C282" s="35" t="s">
        <v>19</v>
      </c>
      <c r="D282" s="45" t="s">
        <v>250</v>
      </c>
      <c r="E282" s="136">
        <v>27.609200000000001</v>
      </c>
      <c r="F282" s="148">
        <v>3.0009999999999999</v>
      </c>
      <c r="G282" s="46">
        <v>4</v>
      </c>
      <c r="H282" s="38" t="s">
        <v>21</v>
      </c>
      <c r="I282" s="187" t="s">
        <v>349</v>
      </c>
      <c r="J282" s="193"/>
      <c r="K282" s="193"/>
      <c r="L282" s="200"/>
    </row>
    <row r="283" spans="2:12" ht="27.95" customHeight="1" x14ac:dyDescent="0.25">
      <c r="B283" s="5">
        <v>21</v>
      </c>
      <c r="C283" s="35" t="s">
        <v>19</v>
      </c>
      <c r="D283" s="45" t="s">
        <v>251</v>
      </c>
      <c r="E283" s="136">
        <v>248.42760000000004</v>
      </c>
      <c r="F283" s="148">
        <v>27.003</v>
      </c>
      <c r="G283" s="46">
        <v>4</v>
      </c>
      <c r="H283" s="38" t="s">
        <v>21</v>
      </c>
      <c r="I283" s="187" t="s">
        <v>349</v>
      </c>
      <c r="J283" s="193"/>
      <c r="K283" s="193"/>
      <c r="L283" s="200"/>
    </row>
    <row r="284" spans="2:12" ht="27.95" customHeight="1" x14ac:dyDescent="0.25">
      <c r="B284" s="5">
        <v>22</v>
      </c>
      <c r="C284" s="35" t="s">
        <v>19</v>
      </c>
      <c r="D284" s="45" t="s">
        <v>252</v>
      </c>
      <c r="E284" s="136">
        <v>554.69560000000001</v>
      </c>
      <c r="F284" s="148">
        <v>60.292999999999999</v>
      </c>
      <c r="G284" s="46">
        <v>4</v>
      </c>
      <c r="H284" s="38" t="s">
        <v>21</v>
      </c>
      <c r="I284" s="187" t="s">
        <v>349</v>
      </c>
      <c r="J284" s="193"/>
      <c r="K284" s="193"/>
      <c r="L284" s="200"/>
    </row>
    <row r="285" spans="2:12" ht="27.95" customHeight="1" x14ac:dyDescent="0.25">
      <c r="B285" s="5">
        <v>23</v>
      </c>
      <c r="C285" s="35" t="s">
        <v>19</v>
      </c>
      <c r="D285" s="45" t="s">
        <v>253</v>
      </c>
      <c r="E285" s="136">
        <v>400.52199999999999</v>
      </c>
      <c r="F285" s="148">
        <v>43.534999999999997</v>
      </c>
      <c r="G285" s="46">
        <v>4</v>
      </c>
      <c r="H285" s="38" t="s">
        <v>21</v>
      </c>
      <c r="I285" s="187" t="s">
        <v>354</v>
      </c>
      <c r="J285" s="187" t="s">
        <v>350</v>
      </c>
      <c r="K285" s="193"/>
      <c r="L285" s="200"/>
    </row>
    <row r="286" spans="2:12" ht="27.95" customHeight="1" thickBot="1" x14ac:dyDescent="0.3">
      <c r="B286" s="89">
        <v>24</v>
      </c>
      <c r="C286" s="49" t="s">
        <v>19</v>
      </c>
      <c r="D286" s="59" t="s">
        <v>254</v>
      </c>
      <c r="E286" s="134">
        <v>124.21840000000002</v>
      </c>
      <c r="F286" s="156">
        <v>13.502000000000001</v>
      </c>
      <c r="G286" s="60">
        <v>4</v>
      </c>
      <c r="H286" s="41" t="s">
        <v>21</v>
      </c>
      <c r="I286" s="187" t="s">
        <v>349</v>
      </c>
      <c r="J286" s="187" t="s">
        <v>350</v>
      </c>
      <c r="K286" s="194"/>
      <c r="L286" s="201"/>
    </row>
    <row r="287" spans="2:12" ht="27.95" customHeight="1" thickBot="1" x14ac:dyDescent="0.3">
      <c r="B287" s="90"/>
      <c r="C287" s="95" t="s">
        <v>29</v>
      </c>
      <c r="D287" s="78"/>
      <c r="E287" s="132"/>
      <c r="F287" s="180">
        <f>SUM(F263:F286)</f>
        <v>437.7999999999999</v>
      </c>
      <c r="G287" s="43"/>
      <c r="H287" s="79"/>
      <c r="I287" s="195"/>
      <c r="J287" s="195"/>
      <c r="K287" s="195"/>
      <c r="L287" s="202"/>
    </row>
    <row r="288" spans="2:12" ht="17.100000000000001" customHeight="1" x14ac:dyDescent="0.25">
      <c r="B288" s="4"/>
      <c r="C288" s="32"/>
      <c r="D288" s="56"/>
      <c r="E288" s="133"/>
      <c r="F288" s="158"/>
      <c r="G288" s="57"/>
      <c r="H288" s="109"/>
      <c r="I288" s="196"/>
      <c r="J288" s="196"/>
      <c r="K288" s="196"/>
      <c r="L288" s="203"/>
    </row>
    <row r="289" spans="2:12" ht="27.95" customHeight="1" x14ac:dyDescent="0.25">
      <c r="B289" s="4">
        <v>1</v>
      </c>
      <c r="C289" s="68" t="s">
        <v>24</v>
      </c>
      <c r="D289" s="103" t="s">
        <v>271</v>
      </c>
      <c r="E289" s="136">
        <v>460.00000000000006</v>
      </c>
      <c r="F289" s="181">
        <v>50</v>
      </c>
      <c r="G289" s="52">
        <v>5</v>
      </c>
      <c r="H289" s="104" t="s">
        <v>21</v>
      </c>
      <c r="I289" s="198"/>
      <c r="J289" s="189"/>
      <c r="K289" s="193"/>
      <c r="L289" s="200"/>
    </row>
    <row r="290" spans="2:12" ht="27.95" customHeight="1" x14ac:dyDescent="0.25">
      <c r="B290" s="5">
        <v>2</v>
      </c>
      <c r="C290" s="80" t="s">
        <v>24</v>
      </c>
      <c r="D290" s="45" t="s">
        <v>255</v>
      </c>
      <c r="E290" s="136">
        <v>119.62760000000002</v>
      </c>
      <c r="F290" s="148">
        <v>13.003</v>
      </c>
      <c r="G290" s="46">
        <v>3</v>
      </c>
      <c r="H290" s="38" t="s">
        <v>21</v>
      </c>
      <c r="I290" s="188" t="s">
        <v>351</v>
      </c>
      <c r="J290" s="193"/>
      <c r="K290" s="193"/>
      <c r="L290" s="200"/>
    </row>
    <row r="291" spans="2:12" ht="27.95" customHeight="1" x14ac:dyDescent="0.25">
      <c r="B291" s="89">
        <v>3</v>
      </c>
      <c r="C291" s="25" t="s">
        <v>24</v>
      </c>
      <c r="D291" s="50" t="s">
        <v>272</v>
      </c>
      <c r="E291" s="136">
        <v>183.99080000000001</v>
      </c>
      <c r="F291" s="182">
        <v>19.998999999999999</v>
      </c>
      <c r="G291" s="26">
        <v>4</v>
      </c>
      <c r="H291" s="72" t="s">
        <v>21</v>
      </c>
      <c r="I291" s="189" t="s">
        <v>352</v>
      </c>
      <c r="J291" s="193"/>
      <c r="K291" s="193"/>
      <c r="L291" s="200"/>
    </row>
    <row r="292" spans="2:12" ht="27.95" customHeight="1" thickBot="1" x14ac:dyDescent="0.3">
      <c r="B292" s="89">
        <v>4</v>
      </c>
      <c r="C292" s="25" t="s">
        <v>24</v>
      </c>
      <c r="D292" s="50" t="s">
        <v>25</v>
      </c>
      <c r="E292" s="134">
        <v>275.07080000000002</v>
      </c>
      <c r="F292" s="182">
        <v>29.899000000000001</v>
      </c>
      <c r="G292" s="26">
        <v>6</v>
      </c>
      <c r="H292" s="72" t="s">
        <v>21</v>
      </c>
      <c r="I292" s="194"/>
      <c r="J292" s="194"/>
      <c r="K292" s="194"/>
      <c r="L292" s="201"/>
    </row>
    <row r="293" spans="2:12" ht="27.95" customHeight="1" thickBot="1" x14ac:dyDescent="0.3">
      <c r="B293" s="90"/>
      <c r="C293" s="95" t="s">
        <v>29</v>
      </c>
      <c r="D293" s="55"/>
      <c r="E293" s="138"/>
      <c r="F293" s="157">
        <f>SUM(F289:F292)</f>
        <v>112.901</v>
      </c>
      <c r="G293" s="27"/>
      <c r="H293" s="81"/>
      <c r="I293" s="96"/>
      <c r="J293" s="96"/>
      <c r="K293" s="96"/>
      <c r="L293" s="97"/>
    </row>
    <row r="294" spans="2:12" ht="17.100000000000001" customHeight="1" thickBot="1" x14ac:dyDescent="0.3">
      <c r="B294" s="92"/>
      <c r="C294" s="51"/>
      <c r="D294" s="51"/>
      <c r="E294" s="53"/>
      <c r="F294" s="183"/>
      <c r="G294" s="184"/>
      <c r="H294" s="185"/>
      <c r="I294" s="185"/>
      <c r="J294" s="185"/>
      <c r="K294" s="185"/>
      <c r="L294" s="186"/>
    </row>
    <row r="295" spans="2:12" s="19" customFormat="1" ht="27.95" customHeight="1" thickBot="1" x14ac:dyDescent="0.3">
      <c r="B295" s="85"/>
      <c r="C295" s="86" t="s">
        <v>29</v>
      </c>
      <c r="D295" s="87" t="s">
        <v>273</v>
      </c>
      <c r="E295" s="88"/>
      <c r="F295" s="88">
        <f>SUM(F10:F293)*0.5</f>
        <v>5017.7840000000033</v>
      </c>
      <c r="G295" s="124"/>
      <c r="H295" s="125"/>
      <c r="I295" s="125"/>
      <c r="J295" s="125"/>
      <c r="K295" s="125"/>
      <c r="L295" s="126"/>
    </row>
    <row r="296" spans="2:12" ht="19.5" customHeight="1" x14ac:dyDescent="0.25"/>
    <row r="297" spans="2:12" x14ac:dyDescent="0.25">
      <c r="C297" s="204" t="s">
        <v>360</v>
      </c>
      <c r="I297" s="204" t="s">
        <v>359</v>
      </c>
      <c r="J297" s="204" t="s">
        <v>358</v>
      </c>
    </row>
    <row r="298" spans="2:12" x14ac:dyDescent="0.25">
      <c r="C298" s="205" t="s">
        <v>355</v>
      </c>
      <c r="I298" s="205" t="s">
        <v>356</v>
      </c>
      <c r="J298" s="205" t="s">
        <v>357</v>
      </c>
    </row>
  </sheetData>
  <autoFilter ref="C1:C295"/>
  <pageMargins left="0.70866141732283472" right="0.70866141732283472" top="0.74803149606299213" bottom="0.74803149606299213" header="0.31496062992125984" footer="0.31496062992125984"/>
  <pageSetup paperSize="8" scale="78" fitToHeight="0" orientation="landscape" r:id="rId1"/>
  <headerFooter>
    <oddFooter xml:space="preserve">&amp;LПредседател: ......................
                 (Сл. Бобева-Кирова)&amp;CЧ'еннове:  1. ......................
                        (Г. Иванова)&amp;R2. .........................    
 (Р. Денева)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Добричка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2026-08-10T13:08:58Z</dcterms:modified>
</cp:coreProperties>
</file>