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1 цени" sheetId="3" r:id="rId1"/>
  </sheets>
  <definedNames>
    <definedName name="_xlnm._FilterDatabase" localSheetId="0" hidden="1">'Приложение 1 цени'!$H$1:$H$111</definedName>
    <definedName name="_xlnm.Print_Titles" localSheetId="0">'Приложение 1 цени'!$5:$6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3" l="1"/>
  <c r="E68" i="3" l="1"/>
  <c r="E45" i="3" l="1"/>
  <c r="E106" i="3" l="1"/>
  <c r="E99" i="3"/>
  <c r="E96" i="3"/>
  <c r="E93" i="3"/>
  <c r="E90" i="3"/>
  <c r="E79" i="3"/>
  <c r="E71" i="3"/>
  <c r="E58" i="3"/>
  <c r="E55" i="3"/>
  <c r="E52" i="3"/>
  <c r="E42" i="3"/>
  <c r="E36" i="3"/>
  <c r="E31" i="3"/>
  <c r="E28" i="3"/>
  <c r="E21" i="3"/>
  <c r="E18" i="3"/>
  <c r="E13" i="3"/>
  <c r="E10" i="3"/>
  <c r="E108" i="3" l="1"/>
</calcChain>
</file>

<file path=xl/sharedStrings.xml><?xml version="1.0" encoding="utf-8"?>
<sst xmlns="http://schemas.openxmlformats.org/spreadsheetml/2006/main" count="273" uniqueCount="136">
  <si>
    <t>№</t>
  </si>
  <si>
    <t>№ имот</t>
  </si>
  <si>
    <t>НТП</t>
  </si>
  <si>
    <t>Алцек</t>
  </si>
  <si>
    <t>нива</t>
  </si>
  <si>
    <t>Батово</t>
  </si>
  <si>
    <t>02871.32.7</t>
  </si>
  <si>
    <t>Владимирово</t>
  </si>
  <si>
    <t>Вратарите</t>
  </si>
  <si>
    <t>Добрево</t>
  </si>
  <si>
    <t>Драганово</t>
  </si>
  <si>
    <t>Карапелит</t>
  </si>
  <si>
    <t>Методиево</t>
  </si>
  <si>
    <t>Одринци</t>
  </si>
  <si>
    <t>53432.125.25</t>
  </si>
  <si>
    <t>Подслон</t>
  </si>
  <si>
    <t>57550.32.7</t>
  </si>
  <si>
    <t>Пчелино</t>
  </si>
  <si>
    <t>Пчелник</t>
  </si>
  <si>
    <t>Стожер</t>
  </si>
  <si>
    <t>69300.25.52</t>
  </si>
  <si>
    <t>Хитово</t>
  </si>
  <si>
    <t>77284.28.3</t>
  </si>
  <si>
    <t>Землище</t>
  </si>
  <si>
    <t>Площ дка</t>
  </si>
  <si>
    <t>Кат.</t>
  </si>
  <si>
    <t>Общо:</t>
  </si>
  <si>
    <t>57550.22.15</t>
  </si>
  <si>
    <t>57550.22.16</t>
  </si>
  <si>
    <t>Гешаново</t>
  </si>
  <si>
    <t>Попгригорово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</si>
  <si>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</si>
  <si>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</si>
  <si>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ПРИЛОЖЕНИЕ №1   ЗА ОБЩИНА  ДОБРИЧКА</t>
  </si>
  <si>
    <t>№  Оферта предложена цена</t>
  </si>
  <si>
    <t>Фелд. Денково</t>
  </si>
  <si>
    <t>00429.18.7</t>
  </si>
  <si>
    <t>00429.18.9</t>
  </si>
  <si>
    <t>11421.21.27</t>
  </si>
  <si>
    <t>11421.103.70</t>
  </si>
  <si>
    <t>11421.103.71</t>
  </si>
  <si>
    <t>12231.102.119</t>
  </si>
  <si>
    <t>14862.10.30</t>
  </si>
  <si>
    <t>14862.10.31</t>
  </si>
  <si>
    <t>14862.15.50</t>
  </si>
  <si>
    <t>14862.18.17</t>
  </si>
  <si>
    <t>14862.26.31</t>
  </si>
  <si>
    <t>Дебрене</t>
  </si>
  <si>
    <t>20359.10.79</t>
  </si>
  <si>
    <t>21350.1.349</t>
  </si>
  <si>
    <t>21350.1.350</t>
  </si>
  <si>
    <t>21350.1.351</t>
  </si>
  <si>
    <t>23128.44.85</t>
  </si>
  <si>
    <t>23128.117.21</t>
  </si>
  <si>
    <t>Енево</t>
  </si>
  <si>
    <t>27468.10.14</t>
  </si>
  <si>
    <t>36419.11.218</t>
  </si>
  <si>
    <t>36419.36.27</t>
  </si>
  <si>
    <t>36419.36.28</t>
  </si>
  <si>
    <t>36419.42.4</t>
  </si>
  <si>
    <t>36419.51.6</t>
  </si>
  <si>
    <t>47901.77.86</t>
  </si>
  <si>
    <t>Плачидол</t>
  </si>
  <si>
    <t>56695.41.11</t>
  </si>
  <si>
    <t>56695.41.10</t>
  </si>
  <si>
    <t>56695.41.12</t>
  </si>
  <si>
    <t>56695.41.13</t>
  </si>
  <si>
    <t>56695.41.14</t>
  </si>
  <si>
    <t>56695.43.11</t>
  </si>
  <si>
    <t>56695.43.10</t>
  </si>
  <si>
    <t>57087.102.6</t>
  </si>
  <si>
    <t>Полк. Свещарово</t>
  </si>
  <si>
    <t>57279.21.42</t>
  </si>
  <si>
    <t>57279.26.37</t>
  </si>
  <si>
    <t>58880.17.48</t>
  </si>
  <si>
    <t>58880.19.68</t>
  </si>
  <si>
    <t>58880.27.3</t>
  </si>
  <si>
    <t>58935.105.17</t>
  </si>
  <si>
    <t>76064.104.14</t>
  </si>
  <si>
    <t>77284.24.1</t>
  </si>
  <si>
    <t>77284.33.5</t>
  </si>
  <si>
    <t>77284.56.1</t>
  </si>
  <si>
    <t>77284.84.28</t>
  </si>
  <si>
    <t>Общо  имоти:</t>
  </si>
  <si>
    <t>за стопанската 2024/2025 г.</t>
  </si>
  <si>
    <t>56695.26.5</t>
  </si>
  <si>
    <t>57279.25.25</t>
  </si>
  <si>
    <t>57550.22.8</t>
  </si>
  <si>
    <t>Класиран на първо място</t>
  </si>
  <si>
    <t>Класиран на второ място</t>
  </si>
  <si>
    <t>Подреждане на останалите оферти</t>
  </si>
  <si>
    <t>Серхан Неджми Халил - ТА-9 / 87.00</t>
  </si>
  <si>
    <t>"Ивона" ЕООД - ТА-52 / 92.00</t>
  </si>
  <si>
    <t>"Агро Ве" ЕООД - ТА-175 / 145.00</t>
  </si>
  <si>
    <t>"Агро Желев 99" ЕООД - ТА-75 / 111.00</t>
  </si>
  <si>
    <t>ТА-72 / 92.00</t>
  </si>
  <si>
    <t>ТА-73 / 92.00</t>
  </si>
  <si>
    <t>ТА-71 / 92.00</t>
  </si>
  <si>
    <t>Йордан Насков Желев - ТА-76 / 85.00</t>
  </si>
  <si>
    <t>"Мото Консулт Добрич" ЕООД - ТА-90 / 107.00</t>
  </si>
  <si>
    <t>"Плутон Агри" ЕООД - ТА-229 / 97.00</t>
  </si>
  <si>
    <t>ТА-191 / 93.00</t>
  </si>
  <si>
    <t>ТА-194 / 89.00</t>
  </si>
  <si>
    <t>"Стожер - 2008" ЕООД - ТА-18 / 91.00</t>
  </si>
  <si>
    <t>Радостин Стефанов Абаджиев - ТА-3 / 170.00</t>
  </si>
  <si>
    <t>"Лазарови - Дончево" ООД - ТА-56 / 132.00</t>
  </si>
  <si>
    <t xml:space="preserve">Недялка Иванова Добрева - ТА-94 / 141.00 </t>
  </si>
  <si>
    <t xml:space="preserve">"Зора-Агро 82" ЕООД - ТА-101 / 117.00 </t>
  </si>
  <si>
    <t>Галин Михов  Георгиев - ТА-96 / 100.00</t>
  </si>
  <si>
    <t>ТА-96 / 108.00</t>
  </si>
  <si>
    <t>"Мото Консулт Добрич" ЕООД - ТА-91 / 107.00</t>
  </si>
  <si>
    <t>Катя Георгиева Иванова - ТА-192 / 91.00</t>
  </si>
  <si>
    <t>Катя Георгиева Иванова - ТА-192 / 93.00</t>
  </si>
  <si>
    <t>ТА-20 / 92.00</t>
  </si>
  <si>
    <t>ТА-195 / 87.00</t>
  </si>
  <si>
    <t>ЕТ "Станимир Тодоров" 08 - ТА-19 / 93.00</t>
  </si>
  <si>
    <t>Берол Ахмед Али - ТА-10 / 146.00</t>
  </si>
  <si>
    <t>"Плутон Агри" ЕООД - ТА-228 / 87.00</t>
  </si>
  <si>
    <t>Катя Георгиева Иванова - ТА-190 / 92.00</t>
  </si>
  <si>
    <t>"Калоян Ангелов 89" ЕООД - ТА-131 / 84.00</t>
  </si>
  <si>
    <t>"Терра Фийлд" ЕООД - ТА-197 / 106.00</t>
  </si>
  <si>
    <t>ТА-131 / 84.00</t>
  </si>
  <si>
    <t>ЗКПУ "Съзнание" - ТА-7 / 105.00</t>
  </si>
  <si>
    <t>ЗКПУ "Съзнание" - ТА-7 / 85.00</t>
  </si>
  <si>
    <t>Мирослава Росенова Ангелова - ТА-145 / 88.00</t>
  </si>
  <si>
    <t>Серхан Неджми Халил - ТА-8 / 93.00</t>
  </si>
  <si>
    <t>"Мото Консулт Добрич" ЕООД - ТА-89 / 107.00</t>
  </si>
  <si>
    <t>Берол Ахмед Али - ТА-11 / 146.00</t>
  </si>
  <si>
    <t>"Ивона" ЕООД - ТА-53 / 92.00</t>
  </si>
  <si>
    <t>ТА-195 / 89.00</t>
  </si>
  <si>
    <t xml:space="preserve"> Председател:        /п/                                                             Членове: 1.            /п/                                                          2.           /п/                                                                 3.               /п/</t>
  </si>
  <si>
    <t xml:space="preserve">                (Сл. Бончева-Кирова)                                                                 (М.  Димитрова)                                                      (Г.  Иванова)                                                                   (Р.  Денева)</t>
  </si>
  <si>
    <t xml:space="preserve"> Председател:             /п/                                                     Членове: 1.              /п/                                                       2.                 /п/                                                             3.                /п/</t>
  </si>
  <si>
    <t xml:space="preserve">                     (Сл.  Бончева-Кирова)                                                          (М.  Димитрова)                                                        (Г.  Иванова)                                                                 (Р.  Денева)</t>
  </si>
  <si>
    <t xml:space="preserve"> Председател:              /п/                                                                     Членове: 1.          /п/                                                   2.           /п/                                                        3.             /п/</t>
  </si>
  <si>
    <t xml:space="preserve">                    (Сл. Бончева-Кирова)                                                                            (М.  Димитрова)                                              (Г.  Иванова)                                                         (Р.  Денева)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</si>
</sst>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 Black"/>
      <family val="2"/>
      <charset val="204"/>
    </font>
    <font>
      <b/>
      <sz val="11"/>
      <color theme="1"/>
      <name val="Arial Black"/>
      <family val="2"/>
      <charset val="204"/>
    </font>
    <font>
      <sz val="11"/>
      <color theme="1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24">
    <xf numFmtId="0" fontId="0" fillId="0" borderId="0" xfId="0"/>
    <xf numFmtId="0" fontId="1" fillId="0" borderId="0" xfId="0" applyFont="1"/>
    <xf numFmtId="164" fontId="3" fillId="0" borderId="7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9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 wrapText="1"/>
    </xf>
    <xf numFmtId="165" fontId="3" fillId="0" borderId="7" xfId="0" applyNumberFormat="1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right"/>
    </xf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right" wrapText="1"/>
    </xf>
    <xf numFmtId="0" fontId="3" fillId="0" borderId="9" xfId="0" applyFont="1" applyFill="1" applyBorder="1" applyAlignment="1">
      <alignment horizontal="center"/>
    </xf>
    <xf numFmtId="0" fontId="4" fillId="0" borderId="11" xfId="0" applyFont="1" applyFill="1" applyBorder="1"/>
    <xf numFmtId="164" fontId="3" fillId="0" borderId="9" xfId="0" applyNumberFormat="1" applyFont="1" applyFill="1" applyBorder="1" applyAlignment="1">
      <alignment horizontal="right"/>
    </xf>
    <xf numFmtId="0" fontId="3" fillId="0" borderId="9" xfId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right" wrapText="1"/>
    </xf>
    <xf numFmtId="0" fontId="5" fillId="0" borderId="9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0" fontId="3" fillId="0" borderId="17" xfId="0" applyFont="1" applyFill="1" applyBorder="1"/>
    <xf numFmtId="0" fontId="4" fillId="0" borderId="9" xfId="0" applyFont="1" applyFill="1" applyBorder="1"/>
    <xf numFmtId="49" fontId="3" fillId="0" borderId="9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165" fontId="3" fillId="0" borderId="12" xfId="0" applyNumberFormat="1" applyFont="1" applyFill="1" applyBorder="1"/>
    <xf numFmtId="0" fontId="9" fillId="2" borderId="14" xfId="0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right" vertical="center" wrapText="1"/>
    </xf>
    <xf numFmtId="165" fontId="4" fillId="0" borderId="11" xfId="0" applyNumberFormat="1" applyFont="1" applyFill="1" applyBorder="1"/>
    <xf numFmtId="0" fontId="0" fillId="0" borderId="0" xfId="0" applyBorder="1"/>
    <xf numFmtId="0" fontId="0" fillId="0" borderId="11" xfId="0" applyBorder="1"/>
    <xf numFmtId="0" fontId="11" fillId="0" borderId="0" xfId="2" quotePrefix="1" applyFont="1" applyFill="1" applyBorder="1" applyAlignment="1">
      <alignment horizontal="left"/>
    </xf>
    <xf numFmtId="0" fontId="11" fillId="0" borderId="0" xfId="2" applyFont="1" applyFill="1" applyBorder="1" applyAlignment="1"/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right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164" fontId="3" fillId="0" borderId="11" xfId="0" applyNumberFormat="1" applyFont="1" applyFill="1" applyBorder="1" applyAlignment="1">
      <alignment horizontal="right"/>
    </xf>
    <xf numFmtId="2" fontId="7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0" borderId="18" xfId="0" applyBorder="1"/>
    <xf numFmtId="0" fontId="3" fillId="0" borderId="13" xfId="0" applyFont="1" applyFill="1" applyBorder="1"/>
    <xf numFmtId="2" fontId="7" fillId="0" borderId="12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right" wrapText="1"/>
    </xf>
    <xf numFmtId="0" fontId="3" fillId="0" borderId="22" xfId="0" applyFont="1" applyFill="1" applyBorder="1" applyAlignment="1">
      <alignment horizontal="center"/>
    </xf>
    <xf numFmtId="0" fontId="13" fillId="0" borderId="0" xfId="0" applyFont="1" applyBorder="1"/>
    <xf numFmtId="0" fontId="12" fillId="0" borderId="0" xfId="0" applyFont="1" applyBorder="1"/>
    <xf numFmtId="0" fontId="3" fillId="0" borderId="10" xfId="0" applyFont="1" applyFill="1" applyBorder="1" applyAlignment="1">
      <alignment horizontal="center" wrapText="1"/>
    </xf>
    <xf numFmtId="49" fontId="3" fillId="0" borderId="11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right"/>
    </xf>
    <xf numFmtId="0" fontId="3" fillId="0" borderId="2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 wrapText="1"/>
    </xf>
    <xf numFmtId="165" fontId="3" fillId="0" borderId="12" xfId="0" applyNumberFormat="1" applyFont="1" applyFill="1" applyBorder="1" applyAlignment="1">
      <alignment wrapText="1"/>
    </xf>
    <xf numFmtId="0" fontId="5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left"/>
    </xf>
    <xf numFmtId="0" fontId="5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3" fillId="0" borderId="11" xfId="0" applyFont="1" applyFill="1" applyBorder="1" applyAlignment="1">
      <alignment horizontal="right" vertical="center" wrapText="1"/>
    </xf>
    <xf numFmtId="165" fontId="3" fillId="0" borderId="11" xfId="0" applyNumberFormat="1" applyFont="1" applyFill="1" applyBorder="1" applyAlignment="1">
      <alignment horizontal="right" vertical="center" wrapText="1"/>
    </xf>
    <xf numFmtId="0" fontId="4" fillId="0" borderId="11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vertical="center" wrapText="1"/>
    </xf>
    <xf numFmtId="0" fontId="5" fillId="0" borderId="11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right" vertical="center"/>
    </xf>
    <xf numFmtId="0" fontId="10" fillId="0" borderId="11" xfId="0" applyFont="1" applyFill="1" applyBorder="1"/>
    <xf numFmtId="0" fontId="3" fillId="0" borderId="11" xfId="0" applyNumberFormat="1" applyFont="1" applyFill="1" applyBorder="1" applyAlignment="1">
      <alignment horizontal="right"/>
    </xf>
    <xf numFmtId="165" fontId="4" fillId="0" borderId="11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5" fillId="0" borderId="22" xfId="0" applyNumberFormat="1" applyFont="1" applyFill="1" applyBorder="1" applyAlignment="1">
      <alignment horizontal="center"/>
    </xf>
    <xf numFmtId="0" fontId="3" fillId="0" borderId="23" xfId="1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5" fillId="0" borderId="13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left"/>
    </xf>
    <xf numFmtId="0" fontId="5" fillId="0" borderId="9" xfId="0" applyNumberFormat="1" applyFont="1" applyFill="1" applyBorder="1" applyAlignment="1">
      <alignment horizontal="center"/>
    </xf>
    <xf numFmtId="0" fontId="5" fillId="0" borderId="23" xfId="0" applyNumberFormat="1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3" fillId="0" borderId="9" xfId="1" applyFont="1" applyFill="1" applyBorder="1" applyAlignment="1">
      <alignment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ill="1"/>
    <xf numFmtId="2" fontId="7" fillId="0" borderId="7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0" fontId="14" fillId="0" borderId="0" xfId="0" applyFont="1" applyFill="1"/>
    <xf numFmtId="0" fontId="1" fillId="4" borderId="14" xfId="0" applyFont="1" applyFill="1" applyBorder="1"/>
    <xf numFmtId="0" fontId="15" fillId="4" borderId="1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right"/>
    </xf>
    <xf numFmtId="0" fontId="1" fillId="4" borderId="15" xfId="0" applyFont="1" applyFill="1" applyBorder="1"/>
    <xf numFmtId="2" fontId="14" fillId="4" borderId="2" xfId="0" applyNumberFormat="1" applyFont="1" applyFill="1" applyBorder="1" applyAlignment="1">
      <alignment horizontal="center"/>
    </xf>
    <xf numFmtId="2" fontId="14" fillId="4" borderId="3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49" fontId="3" fillId="4" borderId="2" xfId="0" applyNumberFormat="1" applyFont="1" applyFill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3" fillId="4" borderId="14" xfId="0" applyFont="1" applyFill="1" applyBorder="1" applyAlignment="1">
      <alignment horizontal="center"/>
    </xf>
    <xf numFmtId="0" fontId="10" fillId="4" borderId="2" xfId="0" applyFont="1" applyFill="1" applyBorder="1"/>
    <xf numFmtId="0" fontId="3" fillId="4" borderId="2" xfId="0" applyFont="1" applyFill="1" applyBorder="1"/>
    <xf numFmtId="165" fontId="4" fillId="4" borderId="2" xfId="0" applyNumberFormat="1" applyFont="1" applyFill="1" applyBorder="1"/>
    <xf numFmtId="0" fontId="3" fillId="4" borderId="15" xfId="0" applyFont="1" applyFill="1" applyBorder="1"/>
    <xf numFmtId="2" fontId="7" fillId="4" borderId="2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right" wrapText="1"/>
    </xf>
    <xf numFmtId="165" fontId="4" fillId="4" borderId="2" xfId="0" applyNumberFormat="1" applyFont="1" applyFill="1" applyBorder="1" applyAlignment="1">
      <alignment horizontal="right" wrapText="1"/>
    </xf>
    <xf numFmtId="0" fontId="5" fillId="4" borderId="2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wrapText="1"/>
    </xf>
    <xf numFmtId="164" fontId="4" fillId="4" borderId="2" xfId="0" applyNumberFormat="1" applyFont="1" applyFill="1" applyBorder="1"/>
    <xf numFmtId="0" fontId="4" fillId="4" borderId="2" xfId="0" applyFont="1" applyFill="1" applyBorder="1"/>
    <xf numFmtId="0" fontId="3" fillId="4" borderId="2" xfId="0" applyFont="1" applyFill="1" applyBorder="1" applyAlignment="1" applyProtection="1">
      <alignment horizontal="right"/>
    </xf>
    <xf numFmtId="164" fontId="4" fillId="4" borderId="2" xfId="0" applyNumberFormat="1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center"/>
    </xf>
    <xf numFmtId="0" fontId="3" fillId="4" borderId="15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 wrapText="1"/>
    </xf>
    <xf numFmtId="165" fontId="4" fillId="4" borderId="2" xfId="0" applyNumberFormat="1" applyFont="1" applyFill="1" applyBorder="1" applyAlignment="1">
      <alignment vertical="center" wrapText="1"/>
    </xf>
    <xf numFmtId="0" fontId="5" fillId="4" borderId="2" xfId="0" applyNumberFormat="1" applyFont="1" applyFill="1" applyBorder="1" applyAlignment="1">
      <alignment horizontal="center"/>
    </xf>
    <xf numFmtId="0" fontId="5" fillId="4" borderId="15" xfId="0" applyNumberFormat="1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right"/>
    </xf>
    <xf numFmtId="165" fontId="4" fillId="4" borderId="2" xfId="0" applyNumberFormat="1" applyFont="1" applyFill="1" applyBorder="1" applyAlignment="1">
      <alignment horizontal="right" vertical="center" wrapText="1"/>
    </xf>
    <xf numFmtId="0" fontId="3" fillId="4" borderId="2" xfId="0" applyNumberFormat="1" applyFont="1" applyFill="1" applyBorder="1" applyAlignment="1">
      <alignment horizontal="right"/>
    </xf>
    <xf numFmtId="0" fontId="3" fillId="4" borderId="2" xfId="0" applyNumberFormat="1" applyFont="1" applyFill="1" applyBorder="1" applyAlignment="1">
      <alignment horizontal="center"/>
    </xf>
    <xf numFmtId="0" fontId="3" fillId="4" borderId="15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right"/>
    </xf>
    <xf numFmtId="0" fontId="3" fillId="4" borderId="2" xfId="1" applyFont="1" applyFill="1" applyBorder="1" applyAlignment="1">
      <alignment horizontal="right"/>
    </xf>
    <xf numFmtId="164" fontId="4" fillId="4" borderId="2" xfId="1" applyNumberFormat="1" applyFont="1" applyFill="1" applyBorder="1" applyAlignment="1">
      <alignment horizontal="right"/>
    </xf>
    <xf numFmtId="0" fontId="3" fillId="4" borderId="2" xfId="1" applyFont="1" applyFill="1" applyBorder="1" applyAlignment="1">
      <alignment horizontal="center"/>
    </xf>
    <xf numFmtId="0" fontId="18" fillId="0" borderId="7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right"/>
    </xf>
    <xf numFmtId="164" fontId="19" fillId="0" borderId="7" xfId="0" applyNumberFormat="1" applyFont="1" applyFill="1" applyBorder="1" applyAlignment="1">
      <alignment horizontal="right"/>
    </xf>
    <xf numFmtId="0" fontId="19" fillId="0" borderId="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center"/>
    </xf>
    <xf numFmtId="164" fontId="8" fillId="4" borderId="2" xfId="0" applyNumberFormat="1" applyFont="1" applyFill="1" applyBorder="1" applyAlignment="1"/>
    <xf numFmtId="0" fontId="9" fillId="2" borderId="2" xfId="0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2" fontId="7" fillId="0" borderId="13" xfId="0" applyNumberFormat="1" applyFont="1" applyFill="1" applyBorder="1" applyAlignment="1">
      <alignment horizontal="center"/>
    </xf>
    <xf numFmtId="0" fontId="0" fillId="0" borderId="7" xfId="0" applyBorder="1"/>
    <xf numFmtId="2" fontId="7" fillId="0" borderId="27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0" fontId="0" fillId="0" borderId="28" xfId="0" applyBorder="1"/>
    <xf numFmtId="2" fontId="7" fillId="0" borderId="26" xfId="0" applyNumberFormat="1" applyFont="1" applyFill="1" applyBorder="1" applyAlignment="1">
      <alignment horizontal="center"/>
    </xf>
    <xf numFmtId="2" fontId="7" fillId="0" borderId="29" xfId="0" applyNumberFormat="1" applyFont="1" applyFill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4" fillId="0" borderId="32" xfId="0" applyFont="1" applyFill="1" applyBorder="1"/>
    <xf numFmtId="0" fontId="3" fillId="0" borderId="32" xfId="0" applyFont="1" applyFill="1" applyBorder="1"/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/>
    <xf numFmtId="2" fontId="7" fillId="0" borderId="22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/>
    </xf>
    <xf numFmtId="0" fontId="3" fillId="0" borderId="3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right"/>
    </xf>
    <xf numFmtId="164" fontId="5" fillId="0" borderId="27" xfId="0" applyNumberFormat="1" applyFont="1" applyFill="1" applyBorder="1" applyAlignment="1">
      <alignment horizontal="right"/>
    </xf>
    <xf numFmtId="0" fontId="5" fillId="0" borderId="27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  <xf numFmtId="0" fontId="17" fillId="0" borderId="26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6" fillId="0" borderId="0" xfId="0" applyNumberFormat="1" applyFont="1" applyFill="1" applyAlignment="1">
      <alignment horizontal="left"/>
    </xf>
    <xf numFmtId="0" fontId="20" fillId="0" borderId="0" xfId="0" applyFont="1" applyBorder="1" applyAlignment="1">
      <alignment horizontal="center"/>
    </xf>
  </cellXfs>
  <cellStyles count="3">
    <cellStyle name="Normal_Sheet1" xfId="2"/>
    <cellStyle name="Нормален" xfId="0" builtinId="0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zoomScale="110" zoomScaleNormal="110" workbookViewId="0">
      <selection activeCell="O4" sqref="O4"/>
    </sheetView>
  </sheetViews>
  <sheetFormatPr defaultRowHeight="15" x14ac:dyDescent="0.25"/>
  <cols>
    <col min="1" max="1" width="1.5703125" customWidth="1"/>
    <col min="2" max="2" width="4.5703125" customWidth="1"/>
    <col min="3" max="3" width="17.5703125" customWidth="1"/>
    <col min="4" max="4" width="14.140625" customWidth="1"/>
    <col min="5" max="5" width="11.140625" customWidth="1"/>
    <col min="8" max="8" width="43.42578125" customWidth="1"/>
    <col min="9" max="9" width="39" customWidth="1"/>
    <col min="10" max="10" width="17.42578125" customWidth="1"/>
    <col min="11" max="11" width="16.5703125" customWidth="1"/>
  </cols>
  <sheetData>
    <row r="1" spans="2:11" ht="18.75" x14ac:dyDescent="0.4">
      <c r="B1" s="44" t="s">
        <v>33</v>
      </c>
      <c r="C1" s="45"/>
      <c r="D1" s="45"/>
      <c r="E1" s="45"/>
      <c r="F1" s="1"/>
      <c r="G1" s="4"/>
      <c r="J1" s="65"/>
    </row>
    <row r="2" spans="2:11" ht="18.75" x14ac:dyDescent="0.4">
      <c r="B2" s="46" t="s">
        <v>31</v>
      </c>
      <c r="C2" s="47"/>
      <c r="D2" s="48"/>
      <c r="E2" s="48"/>
      <c r="F2" s="1"/>
      <c r="G2" s="4"/>
      <c r="K2" s="66"/>
    </row>
    <row r="3" spans="2:11" x14ac:dyDescent="0.25">
      <c r="B3" s="46" t="s">
        <v>32</v>
      </c>
      <c r="C3" s="47"/>
      <c r="D3" s="48"/>
      <c r="E3" s="48"/>
      <c r="F3" s="1"/>
      <c r="G3" s="4"/>
      <c r="J3" s="223" t="s">
        <v>90</v>
      </c>
      <c r="K3" s="223"/>
    </row>
    <row r="4" spans="2:11" ht="18" customHeight="1" thickBot="1" x14ac:dyDescent="0.3">
      <c r="B4" s="3" t="s">
        <v>84</v>
      </c>
      <c r="C4" s="1"/>
      <c r="D4" s="1"/>
      <c r="E4" s="1"/>
      <c r="F4" s="1"/>
      <c r="G4" s="4"/>
    </row>
    <row r="5" spans="2:11" ht="47.25" customHeight="1" thickBot="1" x14ac:dyDescent="0.3">
      <c r="B5" s="206" t="s">
        <v>0</v>
      </c>
      <c r="C5" s="207" t="s">
        <v>23</v>
      </c>
      <c r="D5" s="207" t="s">
        <v>1</v>
      </c>
      <c r="E5" s="208" t="s">
        <v>24</v>
      </c>
      <c r="F5" s="207" t="s">
        <v>25</v>
      </c>
      <c r="G5" s="207" t="s">
        <v>2</v>
      </c>
      <c r="H5" s="188" t="s">
        <v>88</v>
      </c>
      <c r="I5" s="188" t="s">
        <v>89</v>
      </c>
      <c r="J5" s="209" t="s">
        <v>34</v>
      </c>
      <c r="K5" s="210" t="s">
        <v>34</v>
      </c>
    </row>
    <row r="6" spans="2:11" ht="15.75" thickBot="1" x14ac:dyDescent="0.3">
      <c r="B6" s="39">
        <v>1</v>
      </c>
      <c r="C6" s="187">
        <v>2</v>
      </c>
      <c r="D6" s="187">
        <v>3</v>
      </c>
      <c r="E6" s="187">
        <v>4</v>
      </c>
      <c r="F6" s="187">
        <v>5</v>
      </c>
      <c r="G6" s="187">
        <v>6</v>
      </c>
      <c r="H6" s="49">
        <v>7</v>
      </c>
      <c r="I6" s="50">
        <v>8</v>
      </c>
      <c r="J6" s="50">
        <v>9</v>
      </c>
      <c r="K6" s="51">
        <v>10</v>
      </c>
    </row>
    <row r="7" spans="2:11" ht="18" customHeight="1" x14ac:dyDescent="0.25">
      <c r="B7" s="111"/>
      <c r="C7" s="124"/>
      <c r="D7" s="112"/>
      <c r="E7" s="112"/>
      <c r="F7" s="112"/>
      <c r="G7" s="112"/>
      <c r="H7" s="57"/>
      <c r="I7" s="57"/>
      <c r="J7" s="57"/>
      <c r="K7" s="58"/>
    </row>
    <row r="8" spans="2:11" ht="21.75" customHeight="1" x14ac:dyDescent="0.25">
      <c r="B8" s="67">
        <v>1</v>
      </c>
      <c r="C8" s="20" t="s">
        <v>3</v>
      </c>
      <c r="D8" s="68" t="s">
        <v>36</v>
      </c>
      <c r="E8" s="55">
        <v>20.003</v>
      </c>
      <c r="F8" s="6">
        <v>4</v>
      </c>
      <c r="G8" s="100" t="s">
        <v>4</v>
      </c>
      <c r="H8" s="61" t="s">
        <v>92</v>
      </c>
      <c r="I8" s="61" t="s">
        <v>91</v>
      </c>
      <c r="J8" s="61"/>
      <c r="K8" s="193"/>
    </row>
    <row r="9" spans="2:11" ht="21.75" customHeight="1" thickBot="1" x14ac:dyDescent="0.3">
      <c r="B9" s="69">
        <v>2</v>
      </c>
      <c r="C9" s="31" t="s">
        <v>3</v>
      </c>
      <c r="D9" s="32" t="s">
        <v>37</v>
      </c>
      <c r="E9" s="21">
        <v>5.8940000000000001</v>
      </c>
      <c r="F9" s="19">
        <v>4</v>
      </c>
      <c r="G9" s="101" t="s">
        <v>4</v>
      </c>
      <c r="H9" s="61" t="s">
        <v>92</v>
      </c>
      <c r="I9" s="61" t="s">
        <v>91</v>
      </c>
      <c r="J9" s="61"/>
      <c r="K9" s="193"/>
    </row>
    <row r="10" spans="2:11" ht="18" customHeight="1" thickBot="1" x14ac:dyDescent="0.3">
      <c r="B10" s="136"/>
      <c r="C10" s="137" t="s">
        <v>26</v>
      </c>
      <c r="D10" s="138"/>
      <c r="E10" s="139">
        <f>SUM(E8:E9)</f>
        <v>25.896999999999998</v>
      </c>
      <c r="F10" s="140"/>
      <c r="G10" s="141"/>
      <c r="H10" s="142"/>
      <c r="I10" s="142"/>
      <c r="J10" s="142"/>
      <c r="K10" s="143"/>
    </row>
    <row r="11" spans="2:11" ht="15.75" customHeight="1" x14ac:dyDescent="0.25">
      <c r="B11" s="70"/>
      <c r="C11" s="71"/>
      <c r="D11" s="71"/>
      <c r="E11" s="71"/>
      <c r="F11" s="71"/>
      <c r="G11" s="102"/>
      <c r="H11" s="56"/>
      <c r="I11" s="56"/>
      <c r="J11" s="56"/>
      <c r="K11" s="194"/>
    </row>
    <row r="12" spans="2:11" ht="23.25" customHeight="1" thickBot="1" x14ac:dyDescent="0.3">
      <c r="B12" s="72">
        <v>1</v>
      </c>
      <c r="C12" s="31" t="s">
        <v>5</v>
      </c>
      <c r="D12" s="73" t="s">
        <v>6</v>
      </c>
      <c r="E12" s="38">
        <v>25.8</v>
      </c>
      <c r="F12" s="8">
        <v>4</v>
      </c>
      <c r="G12" s="181" t="s">
        <v>4</v>
      </c>
      <c r="H12" s="62"/>
      <c r="I12" s="62"/>
      <c r="J12" s="62"/>
      <c r="K12" s="195"/>
    </row>
    <row r="13" spans="2:11" ht="20.100000000000001" customHeight="1" thickBot="1" x14ac:dyDescent="0.3">
      <c r="B13" s="144"/>
      <c r="C13" s="145" t="s">
        <v>26</v>
      </c>
      <c r="D13" s="146"/>
      <c r="E13" s="147">
        <f>SUM(E12)</f>
        <v>25.8</v>
      </c>
      <c r="F13" s="140"/>
      <c r="G13" s="148"/>
      <c r="H13" s="149"/>
      <c r="I13" s="149"/>
      <c r="J13" s="149"/>
      <c r="K13" s="150"/>
    </row>
    <row r="14" spans="2:11" ht="15.75" customHeight="1" x14ac:dyDescent="0.25">
      <c r="B14" s="76"/>
      <c r="C14" s="25"/>
      <c r="D14" s="26"/>
      <c r="E14" s="77"/>
      <c r="F14" s="78"/>
      <c r="G14" s="103"/>
      <c r="H14" s="56"/>
      <c r="I14" s="56"/>
      <c r="J14" s="56"/>
      <c r="K14" s="194"/>
    </row>
    <row r="15" spans="2:11" ht="20.100000000000001" customHeight="1" x14ac:dyDescent="0.25">
      <c r="B15" s="74">
        <v>1</v>
      </c>
      <c r="C15" s="9" t="s">
        <v>7</v>
      </c>
      <c r="D15" s="13" t="s">
        <v>38</v>
      </c>
      <c r="E15" s="23">
        <v>18.754999999999999</v>
      </c>
      <c r="F15" s="12">
        <v>3</v>
      </c>
      <c r="G15" s="104" t="s">
        <v>4</v>
      </c>
      <c r="H15" s="61" t="s">
        <v>93</v>
      </c>
      <c r="I15" s="61" t="s">
        <v>94</v>
      </c>
      <c r="J15" s="61" t="s">
        <v>95</v>
      </c>
      <c r="K15" s="193"/>
    </row>
    <row r="16" spans="2:11" ht="20.100000000000001" customHeight="1" x14ac:dyDescent="0.25">
      <c r="B16" s="74">
        <v>2</v>
      </c>
      <c r="C16" s="9" t="s">
        <v>7</v>
      </c>
      <c r="D16" s="16" t="s">
        <v>39</v>
      </c>
      <c r="E16" s="2">
        <v>14.478999999999999</v>
      </c>
      <c r="F16" s="15">
        <v>3</v>
      </c>
      <c r="G16" s="64" t="s">
        <v>4</v>
      </c>
      <c r="H16" s="61" t="s">
        <v>93</v>
      </c>
      <c r="I16" s="61" t="s">
        <v>94</v>
      </c>
      <c r="J16" s="61" t="s">
        <v>96</v>
      </c>
      <c r="K16" s="193"/>
    </row>
    <row r="17" spans="2:11" ht="20.100000000000001" customHeight="1" thickBot="1" x14ac:dyDescent="0.3">
      <c r="B17" s="75">
        <v>3</v>
      </c>
      <c r="C17" s="17" t="s">
        <v>7</v>
      </c>
      <c r="D17" s="5" t="s">
        <v>40</v>
      </c>
      <c r="E17" s="21">
        <v>14.478999999999999</v>
      </c>
      <c r="F17" s="19">
        <v>3</v>
      </c>
      <c r="G17" s="101" t="s">
        <v>4</v>
      </c>
      <c r="H17" s="61" t="s">
        <v>93</v>
      </c>
      <c r="I17" s="61" t="s">
        <v>94</v>
      </c>
      <c r="J17" s="61" t="s">
        <v>97</v>
      </c>
      <c r="K17" s="195"/>
    </row>
    <row r="18" spans="2:11" ht="20.100000000000001" customHeight="1" thickBot="1" x14ac:dyDescent="0.3">
      <c r="B18" s="144"/>
      <c r="C18" s="145" t="s">
        <v>26</v>
      </c>
      <c r="D18" s="151"/>
      <c r="E18" s="152">
        <f>SUM(E15:E17)</f>
        <v>47.712999999999994</v>
      </c>
      <c r="F18" s="153"/>
      <c r="G18" s="154"/>
      <c r="H18" s="149"/>
      <c r="I18" s="149"/>
      <c r="J18" s="149"/>
      <c r="K18" s="150"/>
    </row>
    <row r="19" spans="2:11" ht="15.75" customHeight="1" x14ac:dyDescent="0.25">
      <c r="B19" s="76"/>
      <c r="C19" s="25"/>
      <c r="D19" s="26"/>
      <c r="E19" s="77"/>
      <c r="F19" s="78"/>
      <c r="G19" s="103"/>
      <c r="H19" s="56"/>
      <c r="I19" s="56"/>
      <c r="J19" s="56"/>
      <c r="K19" s="194"/>
    </row>
    <row r="20" spans="2:11" ht="20.100000000000001" customHeight="1" thickBot="1" x14ac:dyDescent="0.3">
      <c r="B20" s="75">
        <v>1</v>
      </c>
      <c r="C20" s="17" t="s">
        <v>8</v>
      </c>
      <c r="D20" s="5" t="s">
        <v>41</v>
      </c>
      <c r="E20" s="21">
        <v>18.001999999999999</v>
      </c>
      <c r="F20" s="19">
        <v>3</v>
      </c>
      <c r="G20" s="101" t="s">
        <v>4</v>
      </c>
      <c r="H20" s="62" t="s">
        <v>98</v>
      </c>
      <c r="I20" s="62"/>
      <c r="J20" s="62"/>
      <c r="K20" s="195"/>
    </row>
    <row r="21" spans="2:11" ht="20.100000000000001" customHeight="1" thickBot="1" x14ac:dyDescent="0.3">
      <c r="B21" s="144"/>
      <c r="C21" s="145" t="s">
        <v>26</v>
      </c>
      <c r="D21" s="151"/>
      <c r="E21" s="152">
        <f>SUM(E20)</f>
        <v>18.001999999999999</v>
      </c>
      <c r="F21" s="153"/>
      <c r="G21" s="154"/>
      <c r="H21" s="149"/>
      <c r="I21" s="149"/>
      <c r="J21" s="149"/>
      <c r="K21" s="150"/>
    </row>
    <row r="22" spans="2:11" ht="14.25" customHeight="1" x14ac:dyDescent="0.25">
      <c r="B22" s="52"/>
      <c r="C22" s="25"/>
      <c r="D22" s="26"/>
      <c r="E22" s="77"/>
      <c r="F22" s="78"/>
      <c r="G22" s="103"/>
      <c r="H22" s="56"/>
      <c r="I22" s="56"/>
      <c r="J22" s="56"/>
      <c r="K22" s="194"/>
    </row>
    <row r="23" spans="2:11" ht="20.100000000000001" customHeight="1" x14ac:dyDescent="0.25">
      <c r="B23" s="79">
        <v>1</v>
      </c>
      <c r="C23" s="9" t="s">
        <v>29</v>
      </c>
      <c r="D23" s="16" t="s">
        <v>42</v>
      </c>
      <c r="E23" s="2">
        <v>7.7539999999999996</v>
      </c>
      <c r="F23" s="15">
        <v>4</v>
      </c>
      <c r="G23" s="64" t="s">
        <v>4</v>
      </c>
      <c r="H23" s="61" t="s">
        <v>99</v>
      </c>
      <c r="I23" s="61" t="s">
        <v>100</v>
      </c>
      <c r="J23" s="61" t="s">
        <v>101</v>
      </c>
      <c r="K23" s="193" t="s">
        <v>102</v>
      </c>
    </row>
    <row r="24" spans="2:11" ht="20.100000000000001" customHeight="1" x14ac:dyDescent="0.25">
      <c r="B24" s="79">
        <v>2</v>
      </c>
      <c r="C24" s="9" t="s">
        <v>29</v>
      </c>
      <c r="D24" s="16" t="s">
        <v>43</v>
      </c>
      <c r="E24" s="2">
        <v>7.7539999999999996</v>
      </c>
      <c r="F24" s="15">
        <v>4</v>
      </c>
      <c r="G24" s="64" t="s">
        <v>4</v>
      </c>
      <c r="H24" s="61" t="s">
        <v>99</v>
      </c>
      <c r="I24" s="61" t="s">
        <v>100</v>
      </c>
      <c r="J24" s="61" t="s">
        <v>101</v>
      </c>
      <c r="K24" s="193" t="s">
        <v>102</v>
      </c>
    </row>
    <row r="25" spans="2:11" ht="18" customHeight="1" x14ac:dyDescent="0.25">
      <c r="B25" s="79">
        <v>3</v>
      </c>
      <c r="C25" s="9" t="s">
        <v>29</v>
      </c>
      <c r="D25" s="16" t="s">
        <v>44</v>
      </c>
      <c r="E25" s="2">
        <v>12.504</v>
      </c>
      <c r="F25" s="15">
        <v>4</v>
      </c>
      <c r="G25" s="64" t="s">
        <v>4</v>
      </c>
      <c r="H25" s="61" t="s">
        <v>99</v>
      </c>
      <c r="I25" s="61" t="s">
        <v>100</v>
      </c>
      <c r="J25" s="61" t="s">
        <v>101</v>
      </c>
      <c r="K25" s="193" t="s">
        <v>102</v>
      </c>
    </row>
    <row r="26" spans="2:11" ht="18" customHeight="1" x14ac:dyDescent="0.25">
      <c r="B26" s="79">
        <v>4</v>
      </c>
      <c r="C26" s="9" t="s">
        <v>29</v>
      </c>
      <c r="D26" s="16" t="s">
        <v>45</v>
      </c>
      <c r="E26" s="2">
        <v>13</v>
      </c>
      <c r="F26" s="15">
        <v>3</v>
      </c>
      <c r="G26" s="64" t="s">
        <v>4</v>
      </c>
      <c r="H26" s="61" t="s">
        <v>99</v>
      </c>
      <c r="I26" s="61" t="s">
        <v>100</v>
      </c>
      <c r="J26" s="61"/>
      <c r="K26" s="193"/>
    </row>
    <row r="27" spans="2:11" ht="20.100000000000001" customHeight="1" thickBot="1" x14ac:dyDescent="0.3">
      <c r="B27" s="72">
        <v>5</v>
      </c>
      <c r="C27" s="80" t="s">
        <v>29</v>
      </c>
      <c r="D27" s="5" t="s">
        <v>46</v>
      </c>
      <c r="E27" s="21">
        <v>4.2510000000000003</v>
      </c>
      <c r="F27" s="19">
        <v>4</v>
      </c>
      <c r="G27" s="101" t="s">
        <v>4</v>
      </c>
      <c r="H27" s="61" t="s">
        <v>99</v>
      </c>
      <c r="I27" s="61"/>
      <c r="J27" s="62"/>
      <c r="K27" s="195"/>
    </row>
    <row r="28" spans="2:11" ht="20.100000000000001" customHeight="1" thickBot="1" x14ac:dyDescent="0.3">
      <c r="B28" s="144"/>
      <c r="C28" s="145" t="s">
        <v>26</v>
      </c>
      <c r="D28" s="151"/>
      <c r="E28" s="152">
        <f>SUM(E23:E27)</f>
        <v>45.262999999999998</v>
      </c>
      <c r="F28" s="153"/>
      <c r="G28" s="154"/>
      <c r="H28" s="149"/>
      <c r="I28" s="149"/>
      <c r="J28" s="149"/>
      <c r="K28" s="150"/>
    </row>
    <row r="29" spans="2:11" ht="15.75" customHeight="1" x14ac:dyDescent="0.25">
      <c r="B29" s="33"/>
      <c r="C29" s="80"/>
      <c r="D29" s="81"/>
      <c r="E29" s="82"/>
      <c r="F29" s="83"/>
      <c r="G29" s="105"/>
      <c r="H29" s="56"/>
      <c r="I29" s="56"/>
      <c r="J29" s="56"/>
      <c r="K29" s="194"/>
    </row>
    <row r="30" spans="2:11" ht="20.100000000000001" customHeight="1" thickBot="1" x14ac:dyDescent="0.3">
      <c r="B30" s="84">
        <v>1</v>
      </c>
      <c r="C30" s="17" t="s">
        <v>47</v>
      </c>
      <c r="D30" s="18" t="s">
        <v>48</v>
      </c>
      <c r="E30" s="40">
        <v>10</v>
      </c>
      <c r="F30" s="19">
        <v>3</v>
      </c>
      <c r="G30" s="101" t="s">
        <v>4</v>
      </c>
      <c r="H30" s="61" t="s">
        <v>103</v>
      </c>
      <c r="I30" s="62"/>
      <c r="J30" s="62"/>
      <c r="K30" s="195"/>
    </row>
    <row r="31" spans="2:11" ht="20.100000000000001" customHeight="1" thickBot="1" x14ac:dyDescent="0.3">
      <c r="B31" s="155"/>
      <c r="C31" s="145" t="s">
        <v>26</v>
      </c>
      <c r="D31" s="151"/>
      <c r="E31" s="156">
        <f>SUM(E30)</f>
        <v>10</v>
      </c>
      <c r="F31" s="153"/>
      <c r="G31" s="154"/>
      <c r="H31" s="149"/>
      <c r="I31" s="149"/>
      <c r="J31" s="149"/>
      <c r="K31" s="150"/>
    </row>
    <row r="32" spans="2:11" ht="18" customHeight="1" x14ac:dyDescent="0.25">
      <c r="B32" s="33"/>
      <c r="C32" s="80"/>
      <c r="D32" s="81"/>
      <c r="E32" s="82"/>
      <c r="F32" s="83"/>
      <c r="G32" s="105"/>
      <c r="H32" s="43"/>
      <c r="I32" s="43"/>
      <c r="J32" s="43"/>
      <c r="K32" s="196"/>
    </row>
    <row r="33" spans="2:11" ht="20.100000000000001" customHeight="1" x14ac:dyDescent="0.25">
      <c r="B33" s="74">
        <v>1</v>
      </c>
      <c r="C33" s="85" t="s">
        <v>9</v>
      </c>
      <c r="D33" s="10" t="s">
        <v>49</v>
      </c>
      <c r="E33" s="11">
        <v>13.002000000000001</v>
      </c>
      <c r="F33" s="86">
        <v>3</v>
      </c>
      <c r="G33" s="106" t="s">
        <v>4</v>
      </c>
      <c r="H33" s="61" t="s">
        <v>104</v>
      </c>
      <c r="I33" s="61"/>
      <c r="J33" s="61"/>
      <c r="K33" s="193"/>
    </row>
    <row r="34" spans="2:11" ht="19.5" customHeight="1" x14ac:dyDescent="0.25">
      <c r="B34" s="74">
        <v>2</v>
      </c>
      <c r="C34" s="85" t="s">
        <v>9</v>
      </c>
      <c r="D34" s="10" t="s">
        <v>50</v>
      </c>
      <c r="E34" s="11">
        <v>10.002000000000001</v>
      </c>
      <c r="F34" s="86">
        <v>3</v>
      </c>
      <c r="G34" s="106" t="s">
        <v>4</v>
      </c>
      <c r="H34" s="61" t="s">
        <v>104</v>
      </c>
      <c r="I34" s="61"/>
      <c r="J34" s="61"/>
      <c r="K34" s="193"/>
    </row>
    <row r="35" spans="2:11" ht="19.5" customHeight="1" thickBot="1" x14ac:dyDescent="0.3">
      <c r="B35" s="75">
        <v>3</v>
      </c>
      <c r="C35" s="113" t="s">
        <v>9</v>
      </c>
      <c r="D35" s="18" t="s">
        <v>51</v>
      </c>
      <c r="E35" s="63">
        <v>10.002000000000001</v>
      </c>
      <c r="F35" s="114">
        <v>3</v>
      </c>
      <c r="G35" s="115" t="s">
        <v>4</v>
      </c>
      <c r="H35" s="61" t="s">
        <v>104</v>
      </c>
      <c r="I35" s="62"/>
      <c r="J35" s="62"/>
      <c r="K35" s="195"/>
    </row>
    <row r="36" spans="2:11" ht="19.5" customHeight="1" thickBot="1" x14ac:dyDescent="0.3">
      <c r="B36" s="144"/>
      <c r="C36" s="145" t="s">
        <v>26</v>
      </c>
      <c r="D36" s="146"/>
      <c r="E36" s="147">
        <f>SUM(E33:E35)</f>
        <v>33.006</v>
      </c>
      <c r="F36" s="140"/>
      <c r="G36" s="148"/>
      <c r="H36" s="149"/>
      <c r="I36" s="149"/>
      <c r="J36" s="149"/>
      <c r="K36" s="150"/>
    </row>
    <row r="37" spans="2:11" s="42" customFormat="1" ht="19.5" customHeight="1" x14ac:dyDescent="0.25">
      <c r="B37" s="35"/>
      <c r="C37" s="222" t="s">
        <v>130</v>
      </c>
      <c r="D37" s="222"/>
      <c r="E37" s="222"/>
      <c r="F37" s="222"/>
      <c r="G37" s="222"/>
      <c r="H37" s="222"/>
      <c r="I37" s="222"/>
      <c r="J37" s="222"/>
      <c r="K37" s="222"/>
    </row>
    <row r="38" spans="2:11" s="42" customFormat="1" ht="19.5" customHeight="1" thickBot="1" x14ac:dyDescent="0.3">
      <c r="B38" s="35"/>
      <c r="C38" s="221" t="s">
        <v>131</v>
      </c>
      <c r="D38" s="221"/>
      <c r="E38" s="221"/>
      <c r="F38" s="221"/>
      <c r="G38" s="221"/>
      <c r="H38" s="221"/>
      <c r="I38" s="221"/>
      <c r="J38" s="221"/>
      <c r="K38" s="221"/>
    </row>
    <row r="39" spans="2:11" ht="14.25" customHeight="1" x14ac:dyDescent="0.25">
      <c r="B39" s="200"/>
      <c r="C39" s="201"/>
      <c r="D39" s="202"/>
      <c r="E39" s="202"/>
      <c r="F39" s="203"/>
      <c r="G39" s="204"/>
      <c r="H39" s="57"/>
      <c r="I39" s="57"/>
      <c r="J39" s="57"/>
      <c r="K39" s="58"/>
    </row>
    <row r="40" spans="2:11" s="125" customFormat="1" ht="19.5" customHeight="1" x14ac:dyDescent="0.25">
      <c r="B40" s="74">
        <v>1</v>
      </c>
      <c r="C40" s="9" t="s">
        <v>10</v>
      </c>
      <c r="D40" s="13" t="s">
        <v>52</v>
      </c>
      <c r="E40" s="23">
        <v>16</v>
      </c>
      <c r="F40" s="12">
        <v>3</v>
      </c>
      <c r="G40" s="104" t="s">
        <v>4</v>
      </c>
      <c r="H40" s="126" t="s">
        <v>106</v>
      </c>
      <c r="I40" s="126" t="s">
        <v>107</v>
      </c>
      <c r="J40" s="61" t="s">
        <v>109</v>
      </c>
      <c r="K40" s="197"/>
    </row>
    <row r="41" spans="2:11" s="125" customFormat="1" ht="19.5" customHeight="1" thickBot="1" x14ac:dyDescent="0.3">
      <c r="B41" s="75">
        <v>2</v>
      </c>
      <c r="C41" s="17" t="s">
        <v>10</v>
      </c>
      <c r="D41" s="18" t="s">
        <v>53</v>
      </c>
      <c r="E41" s="63">
        <v>15</v>
      </c>
      <c r="F41" s="29">
        <v>3</v>
      </c>
      <c r="G41" s="108" t="s">
        <v>4</v>
      </c>
      <c r="H41" s="189" t="s">
        <v>105</v>
      </c>
      <c r="I41" s="190" t="s">
        <v>108</v>
      </c>
      <c r="J41" s="127"/>
      <c r="K41" s="198"/>
    </row>
    <row r="42" spans="2:11" s="125" customFormat="1" ht="19.5" customHeight="1" thickBot="1" x14ac:dyDescent="0.3">
      <c r="B42" s="144"/>
      <c r="C42" s="145" t="s">
        <v>26</v>
      </c>
      <c r="D42" s="146"/>
      <c r="E42" s="157">
        <f>SUM(E40:E41)</f>
        <v>31</v>
      </c>
      <c r="F42" s="140"/>
      <c r="G42" s="148"/>
      <c r="H42" s="142"/>
      <c r="I42" s="142"/>
      <c r="J42" s="142"/>
      <c r="K42" s="143"/>
    </row>
    <row r="43" spans="2:11" ht="16.5" customHeight="1" x14ac:dyDescent="0.25">
      <c r="B43" s="76"/>
      <c r="C43" s="20"/>
      <c r="D43" s="14"/>
      <c r="E43" s="14"/>
      <c r="F43" s="6"/>
      <c r="G43" s="59"/>
      <c r="H43" s="43"/>
      <c r="I43" s="43"/>
      <c r="J43" s="43"/>
      <c r="K43" s="196"/>
    </row>
    <row r="44" spans="2:11" ht="19.5" customHeight="1" thickBot="1" x14ac:dyDescent="0.3">
      <c r="B44" s="76">
        <v>1</v>
      </c>
      <c r="C44" s="20" t="s">
        <v>54</v>
      </c>
      <c r="D44" s="27" t="s">
        <v>55</v>
      </c>
      <c r="E44" s="87">
        <v>4.2510000000000003</v>
      </c>
      <c r="F44" s="15">
        <v>3</v>
      </c>
      <c r="G44" s="64" t="s">
        <v>4</v>
      </c>
      <c r="H44" s="61"/>
      <c r="I44" s="61"/>
      <c r="J44" s="61"/>
      <c r="K44" s="193"/>
    </row>
    <row r="45" spans="2:11" ht="18" customHeight="1" thickBot="1" x14ac:dyDescent="0.3">
      <c r="B45" s="144"/>
      <c r="C45" s="145" t="s">
        <v>26</v>
      </c>
      <c r="D45" s="146"/>
      <c r="E45" s="158">
        <f>SUM(E44:E44)</f>
        <v>4.2510000000000003</v>
      </c>
      <c r="F45" s="140"/>
      <c r="G45" s="148"/>
      <c r="H45" s="142"/>
      <c r="I45" s="142"/>
      <c r="J45" s="142"/>
      <c r="K45" s="143"/>
    </row>
    <row r="46" spans="2:11" ht="15.75" customHeight="1" x14ac:dyDescent="0.25">
      <c r="B46" s="76"/>
      <c r="C46" s="20"/>
      <c r="D46" s="14"/>
      <c r="E46" s="14"/>
      <c r="F46" s="6"/>
      <c r="G46" s="59"/>
      <c r="H46" s="56"/>
      <c r="I46" s="56"/>
      <c r="J46" s="56"/>
      <c r="K46" s="194"/>
    </row>
    <row r="47" spans="2:11" ht="18.95" customHeight="1" x14ac:dyDescent="0.25">
      <c r="B47" s="76">
        <v>1</v>
      </c>
      <c r="C47" s="20" t="s">
        <v>11</v>
      </c>
      <c r="D47" s="27" t="s">
        <v>56</v>
      </c>
      <c r="E47" s="88">
        <v>8.4719999999999995</v>
      </c>
      <c r="F47" s="12">
        <v>5</v>
      </c>
      <c r="G47" s="104" t="s">
        <v>4</v>
      </c>
      <c r="H47" s="61" t="s">
        <v>110</v>
      </c>
      <c r="I47" s="191"/>
      <c r="J47" s="61"/>
      <c r="K47" s="193"/>
    </row>
    <row r="48" spans="2:11" ht="18.95" customHeight="1" x14ac:dyDescent="0.25">
      <c r="B48" s="76">
        <v>2</v>
      </c>
      <c r="C48" s="20" t="s">
        <v>11</v>
      </c>
      <c r="D48" s="27" t="s">
        <v>57</v>
      </c>
      <c r="E48" s="11">
        <v>12.000999999999999</v>
      </c>
      <c r="F48" s="12">
        <v>3</v>
      </c>
      <c r="G48" s="104" t="s">
        <v>4</v>
      </c>
      <c r="H48" s="61" t="s">
        <v>110</v>
      </c>
      <c r="I48" s="190" t="s">
        <v>111</v>
      </c>
      <c r="J48" s="61"/>
      <c r="K48" s="193" t="s">
        <v>114</v>
      </c>
    </row>
    <row r="49" spans="2:11" ht="18.95" customHeight="1" x14ac:dyDescent="0.25">
      <c r="B49" s="76">
        <v>3</v>
      </c>
      <c r="C49" s="20" t="s">
        <v>11</v>
      </c>
      <c r="D49" s="27" t="s">
        <v>58</v>
      </c>
      <c r="E49" s="11">
        <v>5</v>
      </c>
      <c r="F49" s="12">
        <v>3</v>
      </c>
      <c r="G49" s="104" t="s">
        <v>4</v>
      </c>
      <c r="H49" s="61" t="s">
        <v>110</v>
      </c>
      <c r="I49" s="190" t="s">
        <v>111</v>
      </c>
      <c r="J49" s="61"/>
      <c r="K49" s="193" t="s">
        <v>114</v>
      </c>
    </row>
    <row r="50" spans="2:11" ht="18.95" customHeight="1" x14ac:dyDescent="0.25">
      <c r="B50" s="76">
        <v>4</v>
      </c>
      <c r="C50" s="20" t="s">
        <v>11</v>
      </c>
      <c r="D50" s="13" t="s">
        <v>59</v>
      </c>
      <c r="E50" s="23">
        <v>5.0010000000000003</v>
      </c>
      <c r="F50" s="12">
        <v>3</v>
      </c>
      <c r="G50" s="104" t="s">
        <v>4</v>
      </c>
      <c r="H50" s="61" t="s">
        <v>110</v>
      </c>
      <c r="I50" s="190" t="s">
        <v>111</v>
      </c>
      <c r="J50" s="61"/>
      <c r="K50" s="193" t="s">
        <v>114</v>
      </c>
    </row>
    <row r="51" spans="2:11" ht="18.95" customHeight="1" thickBot="1" x14ac:dyDescent="0.3">
      <c r="B51" s="72">
        <v>5</v>
      </c>
      <c r="C51" s="7" t="s">
        <v>11</v>
      </c>
      <c r="D51" s="28" t="s">
        <v>60</v>
      </c>
      <c r="E51" s="24">
        <v>28.623000000000001</v>
      </c>
      <c r="F51" s="29">
        <v>4</v>
      </c>
      <c r="G51" s="108" t="s">
        <v>4</v>
      </c>
      <c r="H51" s="61" t="s">
        <v>110</v>
      </c>
      <c r="I51" s="190" t="s">
        <v>112</v>
      </c>
      <c r="J51" s="61" t="s">
        <v>113</v>
      </c>
      <c r="K51" s="193" t="s">
        <v>129</v>
      </c>
    </row>
    <row r="52" spans="2:11" ht="18.95" customHeight="1" thickBot="1" x14ac:dyDescent="0.3">
      <c r="B52" s="144"/>
      <c r="C52" s="145" t="s">
        <v>26</v>
      </c>
      <c r="D52" s="146"/>
      <c r="E52" s="158">
        <f>SUM(E47:E51)</f>
        <v>59.097000000000001</v>
      </c>
      <c r="F52" s="140"/>
      <c r="G52" s="148"/>
      <c r="H52" s="149"/>
      <c r="I52" s="149"/>
      <c r="J52" s="149"/>
      <c r="K52" s="150"/>
    </row>
    <row r="53" spans="2:11" ht="15.75" customHeight="1" x14ac:dyDescent="0.25">
      <c r="B53" s="76"/>
      <c r="C53" s="25"/>
      <c r="D53" s="89"/>
      <c r="E53" s="90"/>
      <c r="F53" s="6"/>
      <c r="G53" s="100"/>
      <c r="H53" s="56"/>
      <c r="I53" s="56"/>
      <c r="J53" s="56"/>
      <c r="K53" s="194"/>
    </row>
    <row r="54" spans="2:11" ht="19.149999999999999" customHeight="1" thickBot="1" x14ac:dyDescent="0.3">
      <c r="B54" s="72">
        <v>1</v>
      </c>
      <c r="C54" s="17" t="s">
        <v>12</v>
      </c>
      <c r="D54" s="5" t="s">
        <v>61</v>
      </c>
      <c r="E54" s="21">
        <v>24.914999999999999</v>
      </c>
      <c r="F54" s="19">
        <v>3</v>
      </c>
      <c r="G54" s="101" t="s">
        <v>4</v>
      </c>
      <c r="H54" s="62"/>
      <c r="I54" s="62"/>
      <c r="J54" s="62"/>
      <c r="K54" s="195"/>
    </row>
    <row r="55" spans="2:11" ht="19.149999999999999" customHeight="1" thickBot="1" x14ac:dyDescent="0.3">
      <c r="B55" s="144"/>
      <c r="C55" s="145" t="s">
        <v>26</v>
      </c>
      <c r="D55" s="146"/>
      <c r="E55" s="157">
        <f>SUM(E54:E54)</f>
        <v>24.914999999999999</v>
      </c>
      <c r="F55" s="140"/>
      <c r="G55" s="148"/>
      <c r="H55" s="149"/>
      <c r="I55" s="149"/>
      <c r="J55" s="149"/>
      <c r="K55" s="150"/>
    </row>
    <row r="56" spans="2:11" ht="15.75" customHeight="1" x14ac:dyDescent="0.25">
      <c r="B56" s="76"/>
      <c r="C56" s="25"/>
      <c r="D56" s="89"/>
      <c r="E56" s="90"/>
      <c r="F56" s="6"/>
      <c r="G56" s="109"/>
      <c r="H56" s="43"/>
      <c r="I56" s="43"/>
      <c r="J56" s="43"/>
      <c r="K56" s="196"/>
    </row>
    <row r="57" spans="2:11" ht="18" customHeight="1" thickBot="1" x14ac:dyDescent="0.3">
      <c r="B57" s="75">
        <v>2</v>
      </c>
      <c r="C57" s="17" t="s">
        <v>13</v>
      </c>
      <c r="D57" s="5" t="s">
        <v>14</v>
      </c>
      <c r="E57" s="21">
        <v>15.000999999999999</v>
      </c>
      <c r="F57" s="19">
        <v>3</v>
      </c>
      <c r="G57" s="101" t="s">
        <v>4</v>
      </c>
      <c r="H57" s="62"/>
      <c r="I57" s="62"/>
      <c r="J57" s="62"/>
      <c r="K57" s="195"/>
    </row>
    <row r="58" spans="2:11" ht="19.149999999999999" customHeight="1" thickBot="1" x14ac:dyDescent="0.3">
      <c r="B58" s="144"/>
      <c r="C58" s="145" t="s">
        <v>26</v>
      </c>
      <c r="D58" s="146"/>
      <c r="E58" s="147">
        <f>SUM(E57:E57)</f>
        <v>15.000999999999999</v>
      </c>
      <c r="F58" s="140"/>
      <c r="G58" s="141"/>
      <c r="H58" s="149"/>
      <c r="I58" s="149"/>
      <c r="J58" s="149"/>
      <c r="K58" s="150"/>
    </row>
    <row r="59" spans="2:11" ht="17.25" customHeight="1" x14ac:dyDescent="0.25">
      <c r="B59" s="76"/>
      <c r="C59" s="25"/>
      <c r="D59" s="54"/>
      <c r="E59" s="55"/>
      <c r="F59" s="6"/>
      <c r="G59" s="100"/>
      <c r="H59" s="56"/>
      <c r="I59" s="56"/>
      <c r="J59" s="56"/>
      <c r="K59" s="194"/>
    </row>
    <row r="60" spans="2:11" ht="19.149999999999999" customHeight="1" x14ac:dyDescent="0.25">
      <c r="B60" s="76">
        <v>1</v>
      </c>
      <c r="C60" s="182" t="s">
        <v>62</v>
      </c>
      <c r="D60" s="183" t="s">
        <v>85</v>
      </c>
      <c r="E60" s="184">
        <v>20.001999999999999</v>
      </c>
      <c r="F60" s="185">
        <v>3</v>
      </c>
      <c r="G60" s="185" t="s">
        <v>4</v>
      </c>
      <c r="H60" s="189" t="s">
        <v>115</v>
      </c>
      <c r="I60" s="61"/>
      <c r="J60" s="61"/>
      <c r="K60" s="193"/>
    </row>
    <row r="61" spans="2:11" ht="19.149999999999999" customHeight="1" x14ac:dyDescent="0.25">
      <c r="B61" s="79">
        <v>2</v>
      </c>
      <c r="C61" s="9" t="s">
        <v>62</v>
      </c>
      <c r="D61" s="10" t="s">
        <v>64</v>
      </c>
      <c r="E61" s="27">
        <v>3.335</v>
      </c>
      <c r="F61" s="15">
        <v>4</v>
      </c>
      <c r="G61" s="64" t="s">
        <v>4</v>
      </c>
      <c r="H61" s="61"/>
      <c r="I61" s="61"/>
      <c r="J61" s="61"/>
      <c r="K61" s="193"/>
    </row>
    <row r="62" spans="2:11" ht="19.149999999999999" customHeight="1" x14ac:dyDescent="0.25">
      <c r="B62" s="79">
        <v>3</v>
      </c>
      <c r="C62" s="9" t="s">
        <v>62</v>
      </c>
      <c r="D62" s="10" t="s">
        <v>63</v>
      </c>
      <c r="E62" s="27">
        <v>3.3340000000000001</v>
      </c>
      <c r="F62" s="15">
        <v>4</v>
      </c>
      <c r="G62" s="64" t="s">
        <v>4</v>
      </c>
      <c r="H62" s="61"/>
      <c r="I62" s="61"/>
      <c r="J62" s="61"/>
      <c r="K62" s="193"/>
    </row>
    <row r="63" spans="2:11" ht="19.149999999999999" customHeight="1" x14ac:dyDescent="0.25">
      <c r="B63" s="76">
        <v>4</v>
      </c>
      <c r="C63" s="9" t="s">
        <v>62</v>
      </c>
      <c r="D63" s="10" t="s">
        <v>65</v>
      </c>
      <c r="E63" s="27">
        <v>3.3340000000000001</v>
      </c>
      <c r="F63" s="15">
        <v>4</v>
      </c>
      <c r="G63" s="64" t="s">
        <v>4</v>
      </c>
      <c r="H63" s="61"/>
      <c r="I63" s="61"/>
      <c r="J63" s="61"/>
      <c r="K63" s="193"/>
    </row>
    <row r="64" spans="2:11" ht="19.149999999999999" customHeight="1" x14ac:dyDescent="0.25">
      <c r="B64" s="79">
        <v>5</v>
      </c>
      <c r="C64" s="9" t="s">
        <v>62</v>
      </c>
      <c r="D64" s="10" t="s">
        <v>66</v>
      </c>
      <c r="E64" s="27">
        <v>3.3340000000000001</v>
      </c>
      <c r="F64" s="15">
        <v>4</v>
      </c>
      <c r="G64" s="64" t="s">
        <v>4</v>
      </c>
      <c r="H64" s="61"/>
      <c r="I64" s="61"/>
      <c r="J64" s="61"/>
      <c r="K64" s="193"/>
    </row>
    <row r="65" spans="1:11" ht="18" customHeight="1" x14ac:dyDescent="0.25">
      <c r="B65" s="79">
        <v>6</v>
      </c>
      <c r="C65" s="9" t="s">
        <v>62</v>
      </c>
      <c r="D65" s="10" t="s">
        <v>67</v>
      </c>
      <c r="E65" s="27">
        <v>3.3340000000000001</v>
      </c>
      <c r="F65" s="15">
        <v>4</v>
      </c>
      <c r="G65" s="64" t="s">
        <v>4</v>
      </c>
      <c r="H65" s="61"/>
      <c r="I65" s="61"/>
      <c r="J65" s="61"/>
      <c r="K65" s="193"/>
    </row>
    <row r="66" spans="1:11" ht="19.149999999999999" customHeight="1" x14ac:dyDescent="0.25">
      <c r="B66" s="79">
        <v>7</v>
      </c>
      <c r="C66" s="17" t="s">
        <v>62</v>
      </c>
      <c r="D66" s="116" t="s">
        <v>69</v>
      </c>
      <c r="E66" s="117">
        <v>3.335</v>
      </c>
      <c r="F66" s="22">
        <v>3</v>
      </c>
      <c r="G66" s="107" t="s">
        <v>4</v>
      </c>
      <c r="H66" s="62"/>
      <c r="I66" s="62"/>
      <c r="J66" s="62"/>
      <c r="K66" s="195"/>
    </row>
    <row r="67" spans="1:11" ht="19.149999999999999" customHeight="1" thickBot="1" x14ac:dyDescent="0.3">
      <c r="B67" s="76">
        <v>8</v>
      </c>
      <c r="C67" s="9" t="s">
        <v>62</v>
      </c>
      <c r="D67" s="10" t="s">
        <v>68</v>
      </c>
      <c r="E67" s="87">
        <v>3.3330000000000002</v>
      </c>
      <c r="F67" s="15">
        <v>3</v>
      </c>
      <c r="G67" s="64" t="s">
        <v>4</v>
      </c>
      <c r="H67" s="61"/>
      <c r="I67" s="61"/>
      <c r="J67" s="61"/>
      <c r="K67" s="193"/>
    </row>
    <row r="68" spans="1:11" ht="19.149999999999999" customHeight="1" thickBot="1" x14ac:dyDescent="0.3">
      <c r="B68" s="144"/>
      <c r="C68" s="145" t="s">
        <v>26</v>
      </c>
      <c r="D68" s="159"/>
      <c r="E68" s="160">
        <f>SUM(E60:E67)</f>
        <v>43.341000000000001</v>
      </c>
      <c r="F68" s="161"/>
      <c r="G68" s="162"/>
      <c r="H68" s="149"/>
      <c r="I68" s="149"/>
      <c r="J68" s="149"/>
      <c r="K68" s="150"/>
    </row>
    <row r="69" spans="1:11" ht="17.25" customHeight="1" x14ac:dyDescent="0.25">
      <c r="B69" s="52"/>
      <c r="C69" s="25"/>
      <c r="D69" s="54"/>
      <c r="E69" s="55"/>
      <c r="F69" s="6"/>
      <c r="G69" s="109"/>
      <c r="H69" s="56"/>
      <c r="I69" s="56"/>
      <c r="J69" s="56"/>
      <c r="K69" s="194"/>
    </row>
    <row r="70" spans="1:11" ht="19.149999999999999" customHeight="1" thickBot="1" x14ac:dyDescent="0.3">
      <c r="B70" s="33">
        <v>12</v>
      </c>
      <c r="C70" s="17" t="s">
        <v>15</v>
      </c>
      <c r="D70" s="5" t="s">
        <v>70</v>
      </c>
      <c r="E70" s="21">
        <v>6.6509999999999998</v>
      </c>
      <c r="F70" s="19">
        <v>4</v>
      </c>
      <c r="G70" s="101" t="s">
        <v>4</v>
      </c>
      <c r="H70" s="61" t="s">
        <v>116</v>
      </c>
      <c r="I70" s="61" t="s">
        <v>117</v>
      </c>
      <c r="J70" s="62"/>
      <c r="K70" s="195"/>
    </row>
    <row r="71" spans="1:11" ht="19.149999999999999" customHeight="1" thickBot="1" x14ac:dyDescent="0.3">
      <c r="B71" s="155"/>
      <c r="C71" s="145" t="s">
        <v>26</v>
      </c>
      <c r="D71" s="163"/>
      <c r="E71" s="139">
        <f>SUM(E70:E70)</f>
        <v>6.6509999999999998</v>
      </c>
      <c r="F71" s="140"/>
      <c r="G71" s="162"/>
      <c r="H71" s="142"/>
      <c r="I71" s="142"/>
      <c r="J71" s="142"/>
      <c r="K71" s="143"/>
    </row>
    <row r="72" spans="1:11" ht="17.25" customHeight="1" x14ac:dyDescent="0.25">
      <c r="A72" s="42"/>
      <c r="B72" s="52"/>
      <c r="C72" s="25"/>
      <c r="D72" s="54"/>
      <c r="E72" s="55"/>
      <c r="F72" s="6"/>
      <c r="G72" s="109"/>
      <c r="H72" s="43"/>
      <c r="I72" s="43"/>
      <c r="J72" s="43"/>
      <c r="K72" s="196"/>
    </row>
    <row r="73" spans="1:11" ht="21" customHeight="1" x14ac:dyDescent="0.25">
      <c r="B73" s="79">
        <v>1</v>
      </c>
      <c r="C73" s="9" t="s">
        <v>71</v>
      </c>
      <c r="D73" s="13" t="s">
        <v>72</v>
      </c>
      <c r="E73" s="23">
        <v>15.000999999999999</v>
      </c>
      <c r="F73" s="12">
        <v>3</v>
      </c>
      <c r="G73" s="104" t="s">
        <v>4</v>
      </c>
      <c r="H73" s="189" t="s">
        <v>119</v>
      </c>
      <c r="I73" s="61"/>
      <c r="J73" s="61"/>
      <c r="K73" s="193"/>
    </row>
    <row r="74" spans="1:11" ht="21" customHeight="1" x14ac:dyDescent="0.25">
      <c r="B74" s="35"/>
      <c r="C74" s="222" t="s">
        <v>132</v>
      </c>
      <c r="D74" s="222"/>
      <c r="E74" s="222"/>
      <c r="F74" s="222"/>
      <c r="G74" s="222"/>
      <c r="H74" s="222"/>
      <c r="I74" s="222"/>
      <c r="J74" s="222"/>
      <c r="K74" s="222"/>
    </row>
    <row r="75" spans="1:11" ht="21" customHeight="1" x14ac:dyDescent="0.25">
      <c r="B75" s="35"/>
      <c r="C75" s="221" t="s">
        <v>133</v>
      </c>
      <c r="D75" s="221"/>
      <c r="E75" s="221"/>
      <c r="F75" s="221"/>
      <c r="G75" s="221"/>
      <c r="H75" s="221"/>
      <c r="I75" s="221"/>
      <c r="J75" s="221"/>
      <c r="K75" s="221"/>
    </row>
    <row r="76" spans="1:11" ht="9" customHeight="1" x14ac:dyDescent="0.25">
      <c r="B76" s="79"/>
      <c r="C76" s="211"/>
      <c r="D76" s="211"/>
      <c r="E76" s="211"/>
      <c r="F76" s="211"/>
      <c r="G76" s="211"/>
      <c r="H76" s="211"/>
      <c r="I76" s="211"/>
      <c r="J76" s="211"/>
      <c r="K76" s="220"/>
    </row>
    <row r="77" spans="1:11" ht="21" customHeight="1" x14ac:dyDescent="0.25">
      <c r="B77" s="79">
        <v>2</v>
      </c>
      <c r="C77" s="177" t="s">
        <v>71</v>
      </c>
      <c r="D77" s="178" t="s">
        <v>86</v>
      </c>
      <c r="E77" s="179">
        <v>14.000999999999999</v>
      </c>
      <c r="F77" s="180">
        <v>4</v>
      </c>
      <c r="G77" s="180" t="s">
        <v>4</v>
      </c>
      <c r="H77" s="61" t="s">
        <v>120</v>
      </c>
      <c r="I77" s="205" t="s">
        <v>118</v>
      </c>
      <c r="J77" s="61" t="s">
        <v>121</v>
      </c>
      <c r="K77" s="193"/>
    </row>
    <row r="78" spans="1:11" ht="21" customHeight="1" thickBot="1" x14ac:dyDescent="0.3">
      <c r="B78" s="212">
        <v>3</v>
      </c>
      <c r="C78" s="213" t="s">
        <v>71</v>
      </c>
      <c r="D78" s="214" t="s">
        <v>73</v>
      </c>
      <c r="E78" s="215">
        <v>21.641999999999999</v>
      </c>
      <c r="F78" s="216">
        <v>3</v>
      </c>
      <c r="G78" s="217" t="s">
        <v>4</v>
      </c>
      <c r="H78" s="218" t="s">
        <v>119</v>
      </c>
      <c r="I78" s="192"/>
      <c r="J78" s="192"/>
      <c r="K78" s="219"/>
    </row>
    <row r="79" spans="1:11" ht="21" customHeight="1" thickBot="1" x14ac:dyDescent="0.3">
      <c r="B79" s="155"/>
      <c r="C79" s="145" t="s">
        <v>26</v>
      </c>
      <c r="D79" s="146"/>
      <c r="E79" s="147">
        <f>SUM(E73:E78)</f>
        <v>50.643999999999998</v>
      </c>
      <c r="F79" s="140"/>
      <c r="G79" s="148"/>
      <c r="H79" s="142"/>
      <c r="I79" s="142"/>
      <c r="J79" s="142"/>
      <c r="K79" s="143"/>
    </row>
    <row r="80" spans="1:11" ht="14.25" customHeight="1" x14ac:dyDescent="0.25">
      <c r="B80" s="52"/>
      <c r="C80" s="20"/>
      <c r="D80" s="14"/>
      <c r="E80" s="41"/>
      <c r="F80" s="6"/>
      <c r="G80" s="59"/>
      <c r="H80" s="56"/>
      <c r="I80" s="56"/>
      <c r="J80" s="56"/>
      <c r="K80" s="194"/>
    </row>
    <row r="81" spans="2:11" ht="21" customHeight="1" x14ac:dyDescent="0.25">
      <c r="B81" s="79">
        <v>1</v>
      </c>
      <c r="C81" s="9" t="s">
        <v>30</v>
      </c>
      <c r="D81" s="27" t="s">
        <v>87</v>
      </c>
      <c r="E81" s="11">
        <v>15.000999999999999</v>
      </c>
      <c r="F81" s="15">
        <v>3</v>
      </c>
      <c r="G81" s="64" t="s">
        <v>4</v>
      </c>
      <c r="H81" s="61"/>
      <c r="I81" s="61"/>
      <c r="J81" s="61"/>
      <c r="K81" s="193"/>
    </row>
    <row r="82" spans="2:11" ht="21" customHeight="1" x14ac:dyDescent="0.25">
      <c r="B82" s="79">
        <v>2</v>
      </c>
      <c r="C82" s="9" t="s">
        <v>30</v>
      </c>
      <c r="D82" s="16" t="s">
        <v>27</v>
      </c>
      <c r="E82" s="2">
        <v>6.2160000000000002</v>
      </c>
      <c r="F82" s="15">
        <v>3</v>
      </c>
      <c r="G82" s="64" t="s">
        <v>4</v>
      </c>
      <c r="H82" s="61"/>
      <c r="I82" s="61"/>
      <c r="J82" s="61"/>
      <c r="K82" s="193"/>
    </row>
    <row r="83" spans="2:11" ht="21" customHeight="1" x14ac:dyDescent="0.25">
      <c r="B83" s="79">
        <v>3</v>
      </c>
      <c r="C83" s="9" t="s">
        <v>30</v>
      </c>
      <c r="D83" s="16" t="s">
        <v>28</v>
      </c>
      <c r="E83" s="2">
        <v>8.0210000000000008</v>
      </c>
      <c r="F83" s="15">
        <v>3</v>
      </c>
      <c r="G83" s="64" t="s">
        <v>4</v>
      </c>
      <c r="H83" s="61"/>
      <c r="I83" s="61"/>
      <c r="J83" s="61"/>
      <c r="K83" s="193"/>
    </row>
    <row r="84" spans="2:11" ht="21" customHeight="1" thickBot="1" x14ac:dyDescent="0.3">
      <c r="B84" s="84">
        <v>4</v>
      </c>
      <c r="C84" s="9" t="s">
        <v>30</v>
      </c>
      <c r="D84" s="16" t="s">
        <v>16</v>
      </c>
      <c r="E84" s="2">
        <v>15.715999999999999</v>
      </c>
      <c r="F84" s="15">
        <v>4</v>
      </c>
      <c r="G84" s="64" t="s">
        <v>4</v>
      </c>
      <c r="H84" s="61"/>
      <c r="I84" s="61"/>
      <c r="J84" s="61"/>
      <c r="K84" s="193"/>
    </row>
    <row r="85" spans="2:11" ht="21" customHeight="1" thickBot="1" x14ac:dyDescent="0.3">
      <c r="B85" s="155"/>
      <c r="C85" s="145" t="s">
        <v>26</v>
      </c>
      <c r="D85" s="164"/>
      <c r="E85" s="186">
        <f>SUM(E81:E84)</f>
        <v>44.954000000000001</v>
      </c>
      <c r="F85" s="140"/>
      <c r="G85" s="148"/>
      <c r="H85" s="149"/>
      <c r="I85" s="149"/>
      <c r="J85" s="149"/>
      <c r="K85" s="150"/>
    </row>
    <row r="86" spans="2:11" ht="14.25" customHeight="1" x14ac:dyDescent="0.25">
      <c r="B86" s="52"/>
      <c r="C86" s="20"/>
      <c r="D86" s="14"/>
      <c r="E86" s="41"/>
      <c r="F86" s="6"/>
      <c r="G86" s="59"/>
      <c r="H86" s="56"/>
      <c r="I86" s="56"/>
      <c r="J86" s="56"/>
      <c r="K86" s="194"/>
    </row>
    <row r="87" spans="2:11" ht="21" customHeight="1" x14ac:dyDescent="0.25">
      <c r="B87" s="52">
        <v>1</v>
      </c>
      <c r="C87" s="9" t="s">
        <v>17</v>
      </c>
      <c r="D87" s="27" t="s">
        <v>74</v>
      </c>
      <c r="E87" s="88">
        <v>38.93</v>
      </c>
      <c r="F87" s="12">
        <v>3</v>
      </c>
      <c r="G87" s="104" t="s">
        <v>4</v>
      </c>
      <c r="H87" s="189" t="s">
        <v>122</v>
      </c>
      <c r="I87" s="61"/>
      <c r="J87" s="61"/>
      <c r="K87" s="193"/>
    </row>
    <row r="88" spans="2:11" ht="21" customHeight="1" x14ac:dyDescent="0.25">
      <c r="B88" s="79">
        <v>2</v>
      </c>
      <c r="C88" s="9" t="s">
        <v>17</v>
      </c>
      <c r="D88" s="27" t="s">
        <v>75</v>
      </c>
      <c r="E88" s="11">
        <v>3</v>
      </c>
      <c r="F88" s="12">
        <v>3</v>
      </c>
      <c r="G88" s="104" t="s">
        <v>4</v>
      </c>
      <c r="H88" s="189" t="s">
        <v>122</v>
      </c>
      <c r="I88" s="61"/>
      <c r="J88" s="61"/>
      <c r="K88" s="193"/>
    </row>
    <row r="89" spans="2:11" ht="21" customHeight="1" thickBot="1" x14ac:dyDescent="0.3">
      <c r="B89" s="33">
        <v>3</v>
      </c>
      <c r="C89" s="80" t="s">
        <v>17</v>
      </c>
      <c r="D89" s="118" t="s">
        <v>76</v>
      </c>
      <c r="E89" s="119">
        <v>5.766</v>
      </c>
      <c r="F89" s="83">
        <v>3</v>
      </c>
      <c r="G89" s="120" t="s">
        <v>4</v>
      </c>
      <c r="H89" s="189" t="s">
        <v>123</v>
      </c>
      <c r="I89" s="192"/>
      <c r="J89" s="62"/>
      <c r="K89" s="195"/>
    </row>
    <row r="90" spans="2:11" ht="21" customHeight="1" thickBot="1" x14ac:dyDescent="0.3">
      <c r="B90" s="155"/>
      <c r="C90" s="145" t="s">
        <v>26</v>
      </c>
      <c r="D90" s="151"/>
      <c r="E90" s="165">
        <f>SUM(E87:E89)</f>
        <v>47.695999999999998</v>
      </c>
      <c r="F90" s="166"/>
      <c r="G90" s="167"/>
      <c r="H90" s="149"/>
      <c r="I90" s="149"/>
      <c r="J90" s="149"/>
      <c r="K90" s="150"/>
    </row>
    <row r="91" spans="2:11" ht="15" customHeight="1" x14ac:dyDescent="0.25">
      <c r="B91" s="52"/>
      <c r="C91" s="91"/>
      <c r="D91" s="26"/>
      <c r="E91" s="92"/>
      <c r="F91" s="93"/>
      <c r="G91" s="110"/>
      <c r="H91" s="56"/>
      <c r="I91" s="56"/>
      <c r="J91" s="56"/>
      <c r="K91" s="194"/>
    </row>
    <row r="92" spans="2:11" ht="21" customHeight="1" thickBot="1" x14ac:dyDescent="0.3">
      <c r="B92" s="33">
        <v>1</v>
      </c>
      <c r="C92" s="17" t="s">
        <v>18</v>
      </c>
      <c r="D92" s="28" t="s">
        <v>77</v>
      </c>
      <c r="E92" s="24">
        <v>35.006999999999998</v>
      </c>
      <c r="F92" s="29">
        <v>4</v>
      </c>
      <c r="G92" s="108" t="s">
        <v>4</v>
      </c>
      <c r="H92" s="190" t="s">
        <v>124</v>
      </c>
      <c r="I92" s="62"/>
      <c r="J92" s="62"/>
      <c r="K92" s="195"/>
    </row>
    <row r="93" spans="2:11" ht="21" customHeight="1" thickBot="1" x14ac:dyDescent="0.3">
      <c r="B93" s="155"/>
      <c r="C93" s="145" t="s">
        <v>26</v>
      </c>
      <c r="D93" s="168"/>
      <c r="E93" s="169">
        <f>SUM(E92)</f>
        <v>35.006999999999998</v>
      </c>
      <c r="F93" s="166"/>
      <c r="G93" s="167"/>
      <c r="H93" s="149"/>
      <c r="I93" s="149"/>
      <c r="J93" s="149"/>
      <c r="K93" s="150"/>
    </row>
    <row r="94" spans="2:11" ht="15" customHeight="1" x14ac:dyDescent="0.25">
      <c r="B94" s="52"/>
      <c r="C94" s="91"/>
      <c r="D94" s="53"/>
      <c r="E94" s="94"/>
      <c r="F94" s="93"/>
      <c r="G94" s="110"/>
      <c r="H94" s="56"/>
      <c r="I94" s="56"/>
      <c r="J94" s="56"/>
      <c r="K94" s="194"/>
    </row>
    <row r="95" spans="2:11" ht="21" customHeight="1" thickBot="1" x14ac:dyDescent="0.3">
      <c r="B95" s="33">
        <v>1</v>
      </c>
      <c r="C95" s="17" t="s">
        <v>19</v>
      </c>
      <c r="D95" s="28" t="s">
        <v>20</v>
      </c>
      <c r="E95" s="24">
        <v>30.001000000000001</v>
      </c>
      <c r="F95" s="29">
        <v>3</v>
      </c>
      <c r="G95" s="108" t="s">
        <v>4</v>
      </c>
      <c r="H95" s="62"/>
      <c r="I95" s="62"/>
      <c r="J95" s="62"/>
      <c r="K95" s="195"/>
    </row>
    <row r="96" spans="2:11" ht="21" customHeight="1" thickBot="1" x14ac:dyDescent="0.3">
      <c r="B96" s="155"/>
      <c r="C96" s="145" t="s">
        <v>26</v>
      </c>
      <c r="D96" s="170"/>
      <c r="E96" s="139">
        <f>SUM(E95)</f>
        <v>30.001000000000001</v>
      </c>
      <c r="F96" s="171"/>
      <c r="G96" s="172"/>
      <c r="H96" s="149"/>
      <c r="I96" s="149"/>
      <c r="J96" s="149"/>
      <c r="K96" s="150"/>
    </row>
    <row r="97" spans="2:11" ht="17.25" customHeight="1" x14ac:dyDescent="0.25">
      <c r="B97" s="52"/>
      <c r="C97" s="95"/>
      <c r="D97" s="96"/>
      <c r="E97" s="97"/>
      <c r="F97" s="6"/>
      <c r="G97" s="59"/>
      <c r="H97" s="43"/>
      <c r="I97" s="43"/>
      <c r="J97" s="43"/>
      <c r="K97" s="196"/>
    </row>
    <row r="98" spans="2:11" s="42" customFormat="1" ht="21" customHeight="1" thickBot="1" x14ac:dyDescent="0.3">
      <c r="B98" s="33">
        <v>1</v>
      </c>
      <c r="C98" s="7" t="s">
        <v>35</v>
      </c>
      <c r="D98" s="28" t="s">
        <v>78</v>
      </c>
      <c r="E98" s="24">
        <v>10.002000000000001</v>
      </c>
      <c r="F98" s="29">
        <v>3</v>
      </c>
      <c r="G98" s="108" t="s">
        <v>4</v>
      </c>
      <c r="H98" s="61" t="s">
        <v>126</v>
      </c>
      <c r="I98" s="61" t="s">
        <v>125</v>
      </c>
      <c r="J98" s="61"/>
      <c r="K98" s="193"/>
    </row>
    <row r="99" spans="2:11" s="42" customFormat="1" ht="21" customHeight="1" thickBot="1" x14ac:dyDescent="0.3">
      <c r="B99" s="155"/>
      <c r="C99" s="145" t="s">
        <v>26</v>
      </c>
      <c r="D99" s="170"/>
      <c r="E99" s="173">
        <f>SUM(E98)</f>
        <v>10.002000000000001</v>
      </c>
      <c r="F99" s="140"/>
      <c r="G99" s="148"/>
      <c r="H99" s="142"/>
      <c r="I99" s="142"/>
      <c r="J99" s="142"/>
      <c r="K99" s="143"/>
    </row>
    <row r="100" spans="2:11" ht="15.75" customHeight="1" x14ac:dyDescent="0.25">
      <c r="B100" s="52"/>
      <c r="C100" s="95"/>
      <c r="D100" s="96"/>
      <c r="E100" s="97"/>
      <c r="F100" s="6"/>
      <c r="G100" s="59"/>
      <c r="H100" s="43"/>
      <c r="I100" s="43"/>
      <c r="J100" s="43"/>
      <c r="K100" s="196"/>
    </row>
    <row r="101" spans="2:11" ht="20.100000000000001" customHeight="1" x14ac:dyDescent="0.25">
      <c r="B101" s="52">
        <v>1</v>
      </c>
      <c r="C101" s="9" t="s">
        <v>21</v>
      </c>
      <c r="D101" s="13" t="s">
        <v>79</v>
      </c>
      <c r="E101" s="23">
        <v>14.003</v>
      </c>
      <c r="F101" s="12">
        <v>4</v>
      </c>
      <c r="G101" s="104" t="s">
        <v>4</v>
      </c>
      <c r="H101" s="61" t="s">
        <v>127</v>
      </c>
      <c r="I101" s="61" t="s">
        <v>128</v>
      </c>
      <c r="J101" s="61"/>
      <c r="K101" s="193"/>
    </row>
    <row r="102" spans="2:11" ht="20.100000000000001" customHeight="1" x14ac:dyDescent="0.25">
      <c r="B102" s="79">
        <v>2</v>
      </c>
      <c r="C102" s="9" t="s">
        <v>21</v>
      </c>
      <c r="D102" s="13" t="s">
        <v>22</v>
      </c>
      <c r="E102" s="23">
        <v>19.388000000000002</v>
      </c>
      <c r="F102" s="12">
        <v>4</v>
      </c>
      <c r="G102" s="104" t="s">
        <v>4</v>
      </c>
      <c r="H102" s="61"/>
      <c r="I102" s="61"/>
      <c r="J102" s="61"/>
      <c r="K102" s="193"/>
    </row>
    <row r="103" spans="2:11" ht="20.100000000000001" customHeight="1" x14ac:dyDescent="0.25">
      <c r="B103" s="79">
        <v>3</v>
      </c>
      <c r="C103" s="9" t="s">
        <v>21</v>
      </c>
      <c r="D103" s="27" t="s">
        <v>80</v>
      </c>
      <c r="E103" s="11">
        <v>15.003</v>
      </c>
      <c r="F103" s="12">
        <v>4</v>
      </c>
      <c r="G103" s="104" t="s">
        <v>4</v>
      </c>
      <c r="H103" s="61" t="s">
        <v>128</v>
      </c>
      <c r="I103" s="61"/>
      <c r="J103" s="61"/>
      <c r="K103" s="193"/>
    </row>
    <row r="104" spans="2:11" ht="20.100000000000001" customHeight="1" x14ac:dyDescent="0.25">
      <c r="B104" s="79">
        <v>4</v>
      </c>
      <c r="C104" s="9" t="s">
        <v>21</v>
      </c>
      <c r="D104" s="13" t="s">
        <v>81</v>
      </c>
      <c r="E104" s="23">
        <v>11.798</v>
      </c>
      <c r="F104" s="12">
        <v>4</v>
      </c>
      <c r="G104" s="104" t="s">
        <v>4</v>
      </c>
      <c r="H104" s="61" t="s">
        <v>128</v>
      </c>
      <c r="I104" s="61"/>
      <c r="J104" s="61"/>
      <c r="K104" s="193"/>
    </row>
    <row r="105" spans="2:11" ht="21.75" customHeight="1" thickBot="1" x14ac:dyDescent="0.3">
      <c r="B105" s="84">
        <v>5</v>
      </c>
      <c r="C105" s="17" t="s">
        <v>21</v>
      </c>
      <c r="D105" s="28" t="s">
        <v>82</v>
      </c>
      <c r="E105" s="24">
        <v>25.006</v>
      </c>
      <c r="F105" s="29">
        <v>4</v>
      </c>
      <c r="G105" s="108" t="s">
        <v>4</v>
      </c>
      <c r="H105" s="61" t="s">
        <v>128</v>
      </c>
      <c r="I105" s="62"/>
      <c r="J105" s="62"/>
      <c r="K105" s="195"/>
    </row>
    <row r="106" spans="2:11" ht="20.100000000000001" customHeight="1" thickBot="1" x14ac:dyDescent="0.3">
      <c r="B106" s="155"/>
      <c r="C106" s="145" t="s">
        <v>26</v>
      </c>
      <c r="D106" s="174"/>
      <c r="E106" s="175">
        <f>SUM(E101:E105)</f>
        <v>85.198000000000008</v>
      </c>
      <c r="F106" s="176"/>
      <c r="G106" s="162"/>
      <c r="H106" s="149"/>
      <c r="I106" s="149"/>
      <c r="J106" s="149"/>
      <c r="K106" s="150"/>
    </row>
    <row r="107" spans="2:11" ht="14.25" customHeight="1" thickBot="1" x14ac:dyDescent="0.3">
      <c r="B107" s="30"/>
      <c r="C107" s="98"/>
      <c r="D107" s="99"/>
      <c r="E107" s="99"/>
      <c r="F107" s="35"/>
      <c r="G107" s="34"/>
      <c r="H107" s="60"/>
      <c r="I107" s="60"/>
      <c r="J107" s="60"/>
      <c r="K107" s="199"/>
    </row>
    <row r="108" spans="2:11" s="128" customFormat="1" ht="25.5" customHeight="1" thickBot="1" x14ac:dyDescent="0.3">
      <c r="B108" s="129"/>
      <c r="C108" s="130" t="s">
        <v>83</v>
      </c>
      <c r="D108" s="131">
        <v>53</v>
      </c>
      <c r="E108" s="132">
        <f>SUM(E8:E106)*0.5</f>
        <v>693.43899999999962</v>
      </c>
      <c r="F108" s="133"/>
      <c r="G108" s="133"/>
      <c r="H108" s="134"/>
      <c r="I108" s="134"/>
      <c r="J108" s="134"/>
      <c r="K108" s="135"/>
    </row>
    <row r="109" spans="2:11" ht="18" customHeight="1" x14ac:dyDescent="0.25">
      <c r="B109" s="34"/>
      <c r="C109" s="222" t="s">
        <v>134</v>
      </c>
      <c r="D109" s="222"/>
      <c r="E109" s="222"/>
      <c r="F109" s="222"/>
      <c r="G109" s="222"/>
      <c r="H109" s="222"/>
      <c r="I109" s="222"/>
      <c r="J109" s="222"/>
      <c r="K109" s="222"/>
    </row>
    <row r="110" spans="2:11" ht="21.75" customHeight="1" x14ac:dyDescent="0.25">
      <c r="B110" s="34"/>
      <c r="C110" s="221" t="s">
        <v>135</v>
      </c>
      <c r="D110" s="221"/>
      <c r="E110" s="221"/>
      <c r="F110" s="221"/>
      <c r="G110" s="221"/>
      <c r="H110" s="221"/>
      <c r="I110" s="221"/>
      <c r="J110" s="221"/>
      <c r="K110" s="221"/>
    </row>
    <row r="111" spans="2:11" ht="20.100000000000001" customHeight="1" x14ac:dyDescent="0.25">
      <c r="B111" s="34"/>
      <c r="C111" s="36"/>
      <c r="D111" s="122"/>
      <c r="E111" s="37"/>
      <c r="F111" s="123"/>
      <c r="G111" s="122"/>
      <c r="H111" s="121"/>
      <c r="I111" s="121"/>
      <c r="J111" s="121"/>
      <c r="K111" s="121"/>
    </row>
  </sheetData>
  <autoFilter ref="H1:H111"/>
  <mergeCells count="7">
    <mergeCell ref="C110:K110"/>
    <mergeCell ref="C109:K109"/>
    <mergeCell ref="J3:K3"/>
    <mergeCell ref="C37:K37"/>
    <mergeCell ref="C38:K38"/>
    <mergeCell ref="C74:K74"/>
    <mergeCell ref="C75:K75"/>
  </mergeCell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 alignWithMargins="0">
    <oddHeader>&amp;RСтр. &amp;P от &amp;N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1 цени</vt:lpstr>
      <vt:lpstr>'Приложение 1 цени'!Печат_заглавия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2024-10-09T13:48:25Z</dcterms:modified>
</cp:coreProperties>
</file>