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4" r:id="rId1"/>
    <sheet name="Приложение 2" sheetId="5" r:id="rId2"/>
  </sheets>
  <definedNames>
    <definedName name="_xlnm._FilterDatabase" localSheetId="0" hidden="1">'Приложение 1'!$B$1:$B$615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27" i="5"/>
  <c r="D24" i="5"/>
  <c r="D21" i="5"/>
  <c r="D18" i="5"/>
  <c r="D15" i="5"/>
  <c r="D32" i="5" l="1"/>
  <c r="D417" i="4"/>
  <c r="D409" i="4"/>
  <c r="D274" i="4"/>
  <c r="D248" i="4"/>
  <c r="D233" i="4"/>
  <c r="D79" i="4"/>
  <c r="D72" i="4"/>
  <c r="D41" i="4"/>
  <c r="D35" i="4"/>
  <c r="D26" i="4"/>
  <c r="D375" i="4"/>
  <c r="D357" i="4"/>
  <c r="D353" i="4"/>
  <c r="D350" i="4"/>
  <c r="D347" i="4"/>
  <c r="D332" i="4"/>
  <c r="D322" i="4"/>
  <c r="D313" i="4"/>
  <c r="D297" i="4"/>
  <c r="D293" i="4"/>
  <c r="D264" i="4"/>
  <c r="D229" i="4"/>
  <c r="D226" i="4"/>
  <c r="D212" i="4"/>
  <c r="D204" i="4"/>
  <c r="D187" i="4"/>
  <c r="D181" i="4"/>
  <c r="D175" i="4"/>
  <c r="D144" i="4"/>
  <c r="D140" i="4"/>
  <c r="D133" i="4"/>
  <c r="D122" i="4"/>
  <c r="D115" i="4"/>
  <c r="D107" i="4"/>
  <c r="D102" i="4"/>
  <c r="D89" i="4"/>
  <c r="D67" i="4"/>
  <c r="D53" i="4"/>
  <c r="D49" i="4"/>
  <c r="D29" i="4"/>
  <c r="D419" i="4" l="1"/>
</calcChain>
</file>

<file path=xl/comments1.xml><?xml version="1.0" encoding="utf-8"?>
<comments xmlns="http://schemas.openxmlformats.org/spreadsheetml/2006/main">
  <authors>
    <author>Автор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128063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100045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04"/>
          </rPr>
          <t>PC:116009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15002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21005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15002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15002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15002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4078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029001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  <charset val="204"/>
          </rPr>
          <t>010031</t>
        </r>
      </text>
    </comment>
    <comment ref="C2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020022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020023</t>
        </r>
      </text>
    </comment>
    <comment ref="C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020022</t>
        </r>
      </text>
    </comment>
    <comment ref="C2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020023</t>
        </r>
      </text>
    </comment>
    <comment ref="C2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068001</t>
        </r>
      </text>
    </comment>
    <comment ref="C2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43008</t>
        </r>
      </text>
    </comment>
    <comment ref="C3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14035</t>
        </r>
      </text>
    </comment>
    <comment ref="C3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019038</t>
        </r>
      </text>
    </comment>
    <comment ref="C3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018019</t>
        </r>
      </text>
    </comment>
    <comment ref="C3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018019</t>
        </r>
      </text>
    </comment>
    <comment ref="C3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018019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022002</t>
        </r>
      </text>
    </comment>
    <comment ref="C3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022002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022002</t>
        </r>
      </text>
    </comment>
    <comment ref="C4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017030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012005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065001</t>
        </r>
      </text>
    </comment>
  </commentList>
</comments>
</file>

<file path=xl/sharedStrings.xml><?xml version="1.0" encoding="utf-8"?>
<sst xmlns="http://schemas.openxmlformats.org/spreadsheetml/2006/main" count="4206" uniqueCount="678">
  <si>
    <t>НТП</t>
  </si>
  <si>
    <t>Алцек</t>
  </si>
  <si>
    <t>00429.10.7</t>
  </si>
  <si>
    <t>нива</t>
  </si>
  <si>
    <t>00429.10.8</t>
  </si>
  <si>
    <t>00429.10.9</t>
  </si>
  <si>
    <t>00429.10.6</t>
  </si>
  <si>
    <t>00429.21.5</t>
  </si>
  <si>
    <t>00429.23.14</t>
  </si>
  <si>
    <t>00429.23.40</t>
  </si>
  <si>
    <t>00429.36.25</t>
  </si>
  <si>
    <t>00429.36.31</t>
  </si>
  <si>
    <t>00429.48.4</t>
  </si>
  <si>
    <t>00429.48.24</t>
  </si>
  <si>
    <t>00429.48.60</t>
  </si>
  <si>
    <t>00429.49.13</t>
  </si>
  <si>
    <t>Батово</t>
  </si>
  <si>
    <t>02871.32.7</t>
  </si>
  <si>
    <t>горска нива</t>
  </si>
  <si>
    <t>Бдинци</t>
  </si>
  <si>
    <t>03040.101.93</t>
  </si>
  <si>
    <t>03040.103.86</t>
  </si>
  <si>
    <t>03040.104.70</t>
  </si>
  <si>
    <t>03040.118.88</t>
  </si>
  <si>
    <t>Бенковски</t>
  </si>
  <si>
    <t>03860.113.1</t>
  </si>
  <si>
    <t>03860.115.27</t>
  </si>
  <si>
    <t>03860.116.42</t>
  </si>
  <si>
    <t>03860.116.52</t>
  </si>
  <si>
    <t>Божурово</t>
  </si>
  <si>
    <t>05061.125.54</t>
  </si>
  <si>
    <t>05061.127.33</t>
  </si>
  <si>
    <t>05061.137.10</t>
  </si>
  <si>
    <t>05061.128.97</t>
  </si>
  <si>
    <t>05061.100.104</t>
  </si>
  <si>
    <t>Ведрина</t>
  </si>
  <si>
    <t>10307.124.70</t>
  </si>
  <si>
    <t>10307.124.72</t>
  </si>
  <si>
    <t>Владимирово</t>
  </si>
  <si>
    <t>11421.13.112</t>
  </si>
  <si>
    <t>11421.19.90</t>
  </si>
  <si>
    <t>11421.35.136</t>
  </si>
  <si>
    <t>11421.35.137</t>
  </si>
  <si>
    <t>11421.35.138</t>
  </si>
  <si>
    <t>11421.35.139</t>
  </si>
  <si>
    <t>11421.35.140</t>
  </si>
  <si>
    <t>11421.35.141</t>
  </si>
  <si>
    <t>11421.50.168</t>
  </si>
  <si>
    <t>др. пос. площ</t>
  </si>
  <si>
    <t>11421.50.181</t>
  </si>
  <si>
    <t>11421.51.228</t>
  </si>
  <si>
    <t>друг вид нива</t>
  </si>
  <si>
    <t>11421.52.486</t>
  </si>
  <si>
    <t>Вратарите</t>
  </si>
  <si>
    <t>12231.103.17</t>
  </si>
  <si>
    <t>12231.109.65</t>
  </si>
  <si>
    <t>12231.110.3</t>
  </si>
  <si>
    <t>Врачанци</t>
  </si>
  <si>
    <t>12262.11.82</t>
  </si>
  <si>
    <t>12262.12.29</t>
  </si>
  <si>
    <t>12262.13.13</t>
  </si>
  <si>
    <t>12262.13.16</t>
  </si>
  <si>
    <t>12262.14.2</t>
  </si>
  <si>
    <t>Ген. Колево</t>
  </si>
  <si>
    <t>14684.8.114</t>
  </si>
  <si>
    <t>14684.8.117</t>
  </si>
  <si>
    <t>14684.8.121</t>
  </si>
  <si>
    <t>14684.73.42</t>
  </si>
  <si>
    <t>14684.73.43</t>
  </si>
  <si>
    <t>П. Гешаново</t>
  </si>
  <si>
    <t>14862.10.30</t>
  </si>
  <si>
    <t>14862.10.31</t>
  </si>
  <si>
    <t>14862.15.50</t>
  </si>
  <si>
    <t>14862.18.17</t>
  </si>
  <si>
    <t>14862.21.51</t>
  </si>
  <si>
    <t>14862.21.29</t>
  </si>
  <si>
    <t>14862.22.46</t>
  </si>
  <si>
    <t>14862.26.31</t>
  </si>
  <si>
    <t>14862.32.72</t>
  </si>
  <si>
    <t>14862.35.2</t>
  </si>
  <si>
    <t>14862.37.20</t>
  </si>
  <si>
    <t>Дебрене</t>
  </si>
  <si>
    <t>20359.10.79</t>
  </si>
  <si>
    <t>20359.10.77</t>
  </si>
  <si>
    <t>20359.10.74</t>
  </si>
  <si>
    <t>Долина</t>
  </si>
  <si>
    <t>21957.112.41</t>
  </si>
  <si>
    <t>21957.112.94</t>
  </si>
  <si>
    <t>21957.117.14</t>
  </si>
  <si>
    <t>21957.122.80</t>
  </si>
  <si>
    <t>21957.122.93</t>
  </si>
  <si>
    <t>21957.124.2</t>
  </si>
  <si>
    <t>Драганово</t>
  </si>
  <si>
    <t>23128.37.166</t>
  </si>
  <si>
    <t>23128.37.168</t>
  </si>
  <si>
    <t>23128.37.163</t>
  </si>
  <si>
    <t>23128.46.6</t>
  </si>
  <si>
    <t>23128.116.21</t>
  </si>
  <si>
    <t>Енево</t>
  </si>
  <si>
    <t>27468.10.14</t>
  </si>
  <si>
    <t>27468.19.2</t>
  </si>
  <si>
    <t>27468.21.43</t>
  </si>
  <si>
    <t>27468.21.38</t>
  </si>
  <si>
    <t>27468.15.22</t>
  </si>
  <si>
    <t>27468.21.40</t>
  </si>
  <si>
    <t>27468.15.21</t>
  </si>
  <si>
    <t>27468.15.20</t>
  </si>
  <si>
    <t>27468.15.24</t>
  </si>
  <si>
    <t>Златия</t>
  </si>
  <si>
    <t>31067.4.97</t>
  </si>
  <si>
    <t>31067.6.10</t>
  </si>
  <si>
    <t>31067.8.27</t>
  </si>
  <si>
    <t>31067.9.76</t>
  </si>
  <si>
    <t>31067.4.95</t>
  </si>
  <si>
    <t>Камен</t>
  </si>
  <si>
    <t>35674.19.20</t>
  </si>
  <si>
    <t>35674.19.52</t>
  </si>
  <si>
    <t>Карапелит</t>
  </si>
  <si>
    <t>36419.11.218</t>
  </si>
  <si>
    <t>36419.28.35</t>
  </si>
  <si>
    <t>36419.30.58</t>
  </si>
  <si>
    <t>36419.30.59</t>
  </si>
  <si>
    <t>36419.30.60</t>
  </si>
  <si>
    <t>36419.30.63</t>
  </si>
  <si>
    <t>36419.30.64</t>
  </si>
  <si>
    <t>36419.30.65</t>
  </si>
  <si>
    <t>36419.30.66</t>
  </si>
  <si>
    <t>36419.30.67</t>
  </si>
  <si>
    <t>36419.30.68</t>
  </si>
  <si>
    <t>36419.30.69</t>
  </si>
  <si>
    <t>36419.30.70</t>
  </si>
  <si>
    <t>36419.30.71</t>
  </si>
  <si>
    <t>36419.30.72</t>
  </si>
  <si>
    <t>36419.30.73</t>
  </si>
  <si>
    <t>36419.30.74</t>
  </si>
  <si>
    <t>36419.30.75</t>
  </si>
  <si>
    <t>36419.30.76</t>
  </si>
  <si>
    <t>36419.30.77</t>
  </si>
  <si>
    <t>36419.30.78</t>
  </si>
  <si>
    <t>36419.36.27</t>
  </si>
  <si>
    <t>36419.36.28</t>
  </si>
  <si>
    <t>36419.42.4</t>
  </si>
  <si>
    <t>36419.51.6</t>
  </si>
  <si>
    <t>36419.53.42</t>
  </si>
  <si>
    <t>Котленци</t>
  </si>
  <si>
    <t>39061.23.34</t>
  </si>
  <si>
    <t>39061.25.115</t>
  </si>
  <si>
    <t>39061.25.2</t>
  </si>
  <si>
    <t>39061.25.14</t>
  </si>
  <si>
    <t>Крагулево</t>
  </si>
  <si>
    <t>39242.16.2</t>
  </si>
  <si>
    <t>39242.107.7</t>
  </si>
  <si>
    <t>39242.107.24</t>
  </si>
  <si>
    <t>39242.107.25</t>
  </si>
  <si>
    <t>Ловчанци</t>
  </si>
  <si>
    <t>43997.4.9</t>
  </si>
  <si>
    <t>43997.5.66</t>
  </si>
  <si>
    <t>43997.5.84</t>
  </si>
  <si>
    <t>43997.8.32</t>
  </si>
  <si>
    <t>43997.8.59</t>
  </si>
  <si>
    <t>43997.12.88</t>
  </si>
  <si>
    <t>43997.13.83</t>
  </si>
  <si>
    <t>43997.17.6</t>
  </si>
  <si>
    <t>43997.18.45</t>
  </si>
  <si>
    <t>43997.18.54</t>
  </si>
  <si>
    <t>43997.19.37</t>
  </si>
  <si>
    <t>43997.25.19</t>
  </si>
  <si>
    <t>43997.26.14</t>
  </si>
  <si>
    <t>43997.28.63</t>
  </si>
  <si>
    <t>43997.16.83</t>
  </si>
  <si>
    <t>Лясково</t>
  </si>
  <si>
    <t>43431.17.33</t>
  </si>
  <si>
    <t>43431.20.39</t>
  </si>
  <si>
    <t>43431.35.50</t>
  </si>
  <si>
    <t>43431.10.34</t>
  </si>
  <si>
    <t>43431.20.24</t>
  </si>
  <si>
    <t>43431.20.41</t>
  </si>
  <si>
    <t>Миладиновци</t>
  </si>
  <si>
    <t>48088.10.41</t>
  </si>
  <si>
    <t>48088.10.43</t>
  </si>
  <si>
    <t>48088.26.9</t>
  </si>
  <si>
    <t>48088.26.12</t>
  </si>
  <si>
    <t>48088.26.14</t>
  </si>
  <si>
    <t>48088.26.17</t>
  </si>
  <si>
    <t>48088.30.9</t>
  </si>
  <si>
    <t>48088.32.6</t>
  </si>
  <si>
    <t>Методиево</t>
  </si>
  <si>
    <t>47901.77.86</t>
  </si>
  <si>
    <t>Одринци</t>
  </si>
  <si>
    <t>53432.103.8</t>
  </si>
  <si>
    <t>53432.125.25</t>
  </si>
  <si>
    <t>Одърци</t>
  </si>
  <si>
    <t>53450.13.20</t>
  </si>
  <si>
    <t>53450.20.27</t>
  </si>
  <si>
    <t>53450.20.30</t>
  </si>
  <si>
    <t>53450.20.49</t>
  </si>
  <si>
    <t>53450.20.56</t>
  </si>
  <si>
    <t>53450.20.58</t>
  </si>
  <si>
    <t>53450.21.30</t>
  </si>
  <si>
    <t>53450.21.50</t>
  </si>
  <si>
    <t>53450.22.11</t>
  </si>
  <si>
    <t>53450.22.13</t>
  </si>
  <si>
    <t>53450.22.14</t>
  </si>
  <si>
    <t>53450.22.17</t>
  </si>
  <si>
    <t>Орлова могила</t>
  </si>
  <si>
    <t>53881.111.8</t>
  </si>
  <si>
    <t>53881.111.11</t>
  </si>
  <si>
    <t>53881.114.45</t>
  </si>
  <si>
    <t>53881.117.30</t>
  </si>
  <si>
    <t>53881.120.59</t>
  </si>
  <si>
    <t>53881.120.60</t>
  </si>
  <si>
    <t>53881.120.61</t>
  </si>
  <si>
    <t>53881.120.62</t>
  </si>
  <si>
    <t>53881.121.12</t>
  </si>
  <si>
    <t>53881.121.32</t>
  </si>
  <si>
    <t>53881.123.36</t>
  </si>
  <si>
    <t>53881.124.2</t>
  </si>
  <si>
    <t>53881.124.37</t>
  </si>
  <si>
    <t>53881.111.3</t>
  </si>
  <si>
    <t>Плачидол</t>
  </si>
  <si>
    <t>56695.41.11</t>
  </si>
  <si>
    <t>56695.41.10</t>
  </si>
  <si>
    <t>56695.41.12</t>
  </si>
  <si>
    <t>56695.41.13</t>
  </si>
  <si>
    <t>56695.41.15</t>
  </si>
  <si>
    <t>56695.41.14</t>
  </si>
  <si>
    <t>56695.43.11</t>
  </si>
  <si>
    <t>56695.43.10</t>
  </si>
  <si>
    <t>Подслон</t>
  </si>
  <si>
    <t>57087.13.1</t>
  </si>
  <si>
    <t>57087.15.36</t>
  </si>
  <si>
    <t>57087.17.13</t>
  </si>
  <si>
    <t>57087.19.64</t>
  </si>
  <si>
    <t>57087.19.69</t>
  </si>
  <si>
    <t>57087.20.64</t>
  </si>
  <si>
    <t>57087.20.37</t>
  </si>
  <si>
    <t>57087.20.51</t>
  </si>
  <si>
    <t>57087.20.39</t>
  </si>
  <si>
    <t>57087.20.52</t>
  </si>
  <si>
    <t>57087.20.54</t>
  </si>
  <si>
    <t>57087.20.56</t>
  </si>
  <si>
    <t>57087.20.57</t>
  </si>
  <si>
    <t>57087.22.4</t>
  </si>
  <si>
    <t>57087.24.4</t>
  </si>
  <si>
    <t>57087.27.15</t>
  </si>
  <si>
    <t>57087.102.6</t>
  </si>
  <si>
    <t>П. Свещарово</t>
  </si>
  <si>
    <t>57279.28.7</t>
  </si>
  <si>
    <t>57279.11.5</t>
  </si>
  <si>
    <t>Поп Григорово</t>
  </si>
  <si>
    <t>57550.22.15</t>
  </si>
  <si>
    <t>57550.22.16</t>
  </si>
  <si>
    <t>57550.22.38</t>
  </si>
  <si>
    <t>57550.22.40</t>
  </si>
  <si>
    <t>57550.22.41</t>
  </si>
  <si>
    <t>57550.22.43</t>
  </si>
  <si>
    <t>57550.22.44</t>
  </si>
  <si>
    <t>57550.22.45</t>
  </si>
  <si>
    <t>57550.22.46</t>
  </si>
  <si>
    <t>57550.22.35</t>
  </si>
  <si>
    <t>57550.23.34</t>
  </si>
  <si>
    <t>57550.23.53</t>
  </si>
  <si>
    <t>57550.32.7</t>
  </si>
  <si>
    <t>57550.22.8</t>
  </si>
  <si>
    <t>Пчелино</t>
  </si>
  <si>
    <t>58880.17.56</t>
  </si>
  <si>
    <t>58880.17.57</t>
  </si>
  <si>
    <t>58880.17.58</t>
  </si>
  <si>
    <t>58880.17.59</t>
  </si>
  <si>
    <t>58880.27.3</t>
  </si>
  <si>
    <t>58880.13.34</t>
  </si>
  <si>
    <t>58880.14.64</t>
  </si>
  <si>
    <t>Росеново</t>
  </si>
  <si>
    <t>63063.17.25</t>
  </si>
  <si>
    <t>63063.18.26</t>
  </si>
  <si>
    <t>63063.32.62</t>
  </si>
  <si>
    <t>63063.32.63</t>
  </si>
  <si>
    <t>63063.34.35</t>
  </si>
  <si>
    <t>63063.34.37</t>
  </si>
  <si>
    <t>63063.19.109</t>
  </si>
  <si>
    <t>63063.23.30</t>
  </si>
  <si>
    <t>Самуилово</t>
  </si>
  <si>
    <t>00374.21.76</t>
  </si>
  <si>
    <t>00374.21.77</t>
  </si>
  <si>
    <t>00374.22.28</t>
  </si>
  <si>
    <t>00374.18.51</t>
  </si>
  <si>
    <t>00374.18.53</t>
  </si>
  <si>
    <t>00374.18.52</t>
  </si>
  <si>
    <t>00374.22.48</t>
  </si>
  <si>
    <t>00374.22.47</t>
  </si>
  <si>
    <t>00374.22.44</t>
  </si>
  <si>
    <t>Славеево</t>
  </si>
  <si>
    <t>66946.29.13</t>
  </si>
  <si>
    <t>Смолница</t>
  </si>
  <si>
    <t>67622.24.2</t>
  </si>
  <si>
    <t>Стожер</t>
  </si>
  <si>
    <t>69300.14.2</t>
  </si>
  <si>
    <t>69300.25.52</t>
  </si>
  <si>
    <t>Фелд. Дянково</t>
  </si>
  <si>
    <t>76064.12.33</t>
  </si>
  <si>
    <t>76064.17.40</t>
  </si>
  <si>
    <t>76064.18.51</t>
  </si>
  <si>
    <t>76064.20.12</t>
  </si>
  <si>
    <t>76064.20.16</t>
  </si>
  <si>
    <t>76064.21.20</t>
  </si>
  <si>
    <t>76064.27.12</t>
  </si>
  <si>
    <t>76064.27.19</t>
  </si>
  <si>
    <t>76064.27.20</t>
  </si>
  <si>
    <t>76064.27.21</t>
  </si>
  <si>
    <t>76064.27.22</t>
  </si>
  <si>
    <t>76064.101.2</t>
  </si>
  <si>
    <t>76064.103.22</t>
  </si>
  <si>
    <t>76064.103.41</t>
  </si>
  <si>
    <t>76064.103.43</t>
  </si>
  <si>
    <t>76064.104.14</t>
  </si>
  <si>
    <t>Хитово</t>
  </si>
  <si>
    <t>77284.21.8</t>
  </si>
  <si>
    <t>77284.23.19</t>
  </si>
  <si>
    <t>77284.23.20</t>
  </si>
  <si>
    <t>77284.23.122</t>
  </si>
  <si>
    <t>77284.23.130</t>
  </si>
  <si>
    <t>77284.25.11</t>
  </si>
  <si>
    <t>77284.28.3</t>
  </si>
  <si>
    <t>77284.29.11</t>
  </si>
  <si>
    <t>77284.29.45</t>
  </si>
  <si>
    <t>77284.41.16</t>
  </si>
  <si>
    <t>77284.43.5</t>
  </si>
  <si>
    <t>77284.43.11</t>
  </si>
  <si>
    <t>77284.43.15</t>
  </si>
  <si>
    <t>77284.47.20</t>
  </si>
  <si>
    <t>77284.47.61</t>
  </si>
  <si>
    <t>77284.47.63</t>
  </si>
  <si>
    <t>77284.47.101</t>
  </si>
  <si>
    <t>77284.47.102</t>
  </si>
  <si>
    <t>77284.50.39</t>
  </si>
  <si>
    <t>77284.53.13</t>
  </si>
  <si>
    <t>77284.84.15</t>
  </si>
  <si>
    <t>77284.84.19</t>
  </si>
  <si>
    <t>77284.84.72</t>
  </si>
  <si>
    <t>77284.84.161</t>
  </si>
  <si>
    <t>77284.84.171</t>
  </si>
  <si>
    <t>77284.84.172</t>
  </si>
  <si>
    <t>77284.84.173</t>
  </si>
  <si>
    <t>77284.107.19</t>
  </si>
  <si>
    <t>77284.191.1</t>
  </si>
  <si>
    <t>77284.194.4</t>
  </si>
  <si>
    <t>77284.199.5</t>
  </si>
  <si>
    <t>77284.199.16</t>
  </si>
  <si>
    <t>Царевец</t>
  </si>
  <si>
    <t>78152.16.32</t>
  </si>
  <si>
    <t>78152.16.33</t>
  </si>
  <si>
    <t>78152.16.51</t>
  </si>
  <si>
    <t>78152.22.82</t>
  </si>
  <si>
    <t>78152.33.17</t>
  </si>
  <si>
    <t>78152.34.19</t>
  </si>
  <si>
    <t>00429.43.8</t>
  </si>
  <si>
    <t>Дряновец</t>
  </si>
  <si>
    <t>23933.109.45</t>
  </si>
  <si>
    <t>47901.32.42</t>
  </si>
  <si>
    <t>57279.11.49</t>
  </si>
  <si>
    <t>Соколник</t>
  </si>
  <si>
    <t>67917.7.26</t>
  </si>
  <si>
    <t>57550.33.23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</si>
  <si>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</si>
  <si>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</si>
  <si>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2022/2023 г.</t>
  </si>
  <si>
    <t>ОБЩО имоти:  310</t>
  </si>
  <si>
    <t>ОБЩО 6 имота</t>
  </si>
  <si>
    <r>
      <t xml:space="preserve">ПРИЛОЖЕНИЕ №1 </t>
    </r>
    <r>
      <rPr>
        <b/>
        <sz val="10"/>
        <rFont val="Arial"/>
        <family val="2"/>
        <charset val="204"/>
      </rPr>
      <t>ЗА ОБЩИНА</t>
    </r>
    <r>
      <rPr>
        <b/>
        <sz val="11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ДОБРИЧКА</t>
    </r>
  </si>
  <si>
    <t>/</t>
  </si>
  <si>
    <t xml:space="preserve">при условията на чл.47 о, ал.2 ППЗСПЗЗ, за които на три последователни тръжни сесии не са </t>
  </si>
  <si>
    <t>подавани предложения и попадат извън допустимия слой за подпомагане.</t>
  </si>
  <si>
    <r>
      <rPr>
        <b/>
        <sz val="11"/>
        <rFont val="Arial Cyr"/>
        <charset val="204"/>
      </rPr>
      <t>ПРИЛОЖЕНИЕ №2</t>
    </r>
    <r>
      <rPr>
        <b/>
        <sz val="10"/>
        <rFont val="Arial Cyr"/>
        <charset val="204"/>
      </rPr>
      <t xml:space="preserve">  ЗА ОБЩИНА </t>
    </r>
    <r>
      <rPr>
        <b/>
        <sz val="11"/>
        <rFont val="Arial Cyr"/>
        <charset val="204"/>
      </rPr>
      <t>ДОБРИЧКА</t>
    </r>
  </si>
  <si>
    <r>
      <t>за срок от 10 год. за стопанската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2022/2023 г.</t>
    </r>
  </si>
  <si>
    <t>І. Класиране на предложенията на първо и второ място,</t>
  </si>
  <si>
    <t>подреждане на останалите оферти</t>
  </si>
  <si>
    <t>№ по 
ред</t>
  </si>
  <si>
    <t>землище</t>
  </si>
  <si>
    <t>номер имот</t>
  </si>
  <si>
    <t>площ /дка/</t>
  </si>
  <si>
    <t>кат.</t>
  </si>
  <si>
    <t>Класиран на първо място</t>
  </si>
  <si>
    <t>Класиран на второ място</t>
  </si>
  <si>
    <t>Подреждане на останалите оферти</t>
  </si>
  <si>
    <t>№  оферта предложена цена</t>
  </si>
  <si>
    <t>"Стожер - 2008" ЕООД - ТА-111/35.00</t>
  </si>
  <si>
    <t>Серхан Неджми Халил - ТА-46/156</t>
  </si>
  <si>
    <t>Серхан Неджми Халил - ТА-46/157</t>
  </si>
  <si>
    <t>ТА-237/101</t>
  </si>
  <si>
    <t>Серхан Неджми Халил - ТА-46/153</t>
  </si>
  <si>
    <t>Петър Енчев Симеонов - ТА-52/150</t>
  </si>
  <si>
    <t>ЗК  "Сплотеност“ - ТА-203/127</t>
  </si>
  <si>
    <t>"Добруджа Био Агро" ЕООД - ТА-378/66</t>
  </si>
  <si>
    <t>"Добруджа Био Агро" ЕООД - ТА-378/166</t>
  </si>
  <si>
    <t>ТА-545/142</t>
  </si>
  <si>
    <t>Даниел Горев Георгиев -ТА-145/182</t>
  </si>
  <si>
    <t>ТА-141/152</t>
  </si>
  <si>
    <t>ТА-302/142</t>
  </si>
  <si>
    <t>ТА-20/107</t>
  </si>
  <si>
    <t>ЗКПУ "Лясково" - ТА-20/107</t>
  </si>
  <si>
    <t>Иванка Иванова Георгиева - ТА-141/152</t>
  </si>
  <si>
    <t>ТА-302/70</t>
  </si>
  <si>
    <t>ТА-145/140</t>
  </si>
  <si>
    <t>ЕТ „Далия-50 - Гергина Неделчева“ - ТА-48/85</t>
  </si>
  <si>
    <t>ЕТ „Далия-50 - Гергина Неделчева“ - ТА-48/72</t>
  </si>
  <si>
    <t>ЕТ "МТД-Йордан Русев" - ТА-293/201</t>
  </si>
  <si>
    <t>"Агро Ве" ЕООД - ТА-101/180</t>
  </si>
  <si>
    <t>Петър Енчев Симеонов - ТА-53/150</t>
  </si>
  <si>
    <t>„Агроинженеринг Петрови“ ООД - ТА-6/120</t>
  </si>
  <si>
    <t>Йордан Насков Желев - ТА-449/67</t>
  </si>
  <si>
    <t>ТА-204/127</t>
  </si>
  <si>
    <t>ТА - 6/111</t>
  </si>
  <si>
    <t>„Агроинженеринг Петрови“ ООД - ТА-5/102</t>
  </si>
  <si>
    <t>"АгроТера БГ" ЕООД - ТА-544/163</t>
  </si>
  <si>
    <t>ЕТ "МТД-Йордан Русев" - ТА-301/201</t>
  </si>
  <si>
    <t>ЕТ „Мирела Кирова Радева-Донева“ - ТА-620/191</t>
  </si>
  <si>
    <t xml:space="preserve">Наталия Радева Манолова - ТА-461/155 </t>
  </si>
  <si>
    <t>"Агро Ве" ЕООД - ТА-93/180</t>
  </si>
  <si>
    <t>ТА - 6/101</t>
  </si>
  <si>
    <t>ТА-275/183</t>
  </si>
  <si>
    <t>ТА-100/180</t>
  </si>
  <si>
    <t>ТА-142/167</t>
  </si>
  <si>
    <t>ТА-144/145</t>
  </si>
  <si>
    <t>ТА-142/141</t>
  </si>
  <si>
    <t>ТА-144/120</t>
  </si>
  <si>
    <t>ЯВЕН ТЪРГ</t>
  </si>
  <si>
    <t>ТА-142/152</t>
  </si>
  <si>
    <t>ТА-144/140</t>
  </si>
  <si>
    <t>"Олимпия Еко Агро" ЕООД - ТА-275/183</t>
  </si>
  <si>
    <t>ТА-620/155</t>
  </si>
  <si>
    <t>ЕТ „Мирела Кирова Радева-Донева“ - ТА-620/202</t>
  </si>
  <si>
    <t>Христо Русев Паскалев -ТА-191/183</t>
  </si>
  <si>
    <t>"Балчикмел" ООД - ТА-135/181</t>
  </si>
  <si>
    <t>ТА-288/171</t>
  </si>
  <si>
    <t>ТА-40/162</t>
  </si>
  <si>
    <t>"Балчикмел" ООД - ТА-135/191</t>
  </si>
  <si>
    <t>"Рутен" ООД - ТА-288/171</t>
  </si>
  <si>
    <t>ТА-42/162</t>
  </si>
  <si>
    <t>Христо Русев Паскалев -ТА-191/184</t>
  </si>
  <si>
    <t>ТА-41/162</t>
  </si>
  <si>
    <t>Христо Русев Паскалев -ТА-191/164</t>
  </si>
  <si>
    <t>Христо Русев Паскалев -ТА-191/154</t>
  </si>
  <si>
    <t>"Агро Тера БГ" ЕООД - ТА-543/155</t>
  </si>
  <si>
    <t>"Мото Консулт Добрич" ЕООД ТА-325/133</t>
  </si>
  <si>
    <t>Берол Ахмед Али ТА-69/156</t>
  </si>
  <si>
    <t>"Олимпия Еко Агро" ЕООД - ТА-274/163</t>
  </si>
  <si>
    <t>ТА-543/155</t>
  </si>
  <si>
    <t>ТА-325/133</t>
  </si>
  <si>
    <t>ТА-475/121</t>
  </si>
  <si>
    <t>ТА-475/67</t>
  </si>
  <si>
    <t>ТА-475/131</t>
  </si>
  <si>
    <t>Берол Ахмед Али ТА-69/179</t>
  </si>
  <si>
    <t>"Агро Тера БГ" ЕООД - ТА-543/169</t>
  </si>
  <si>
    <t>ТА-475/137</t>
  </si>
  <si>
    <t>ТА-35/112</t>
  </si>
  <si>
    <t>ТА-274/164</t>
  </si>
  <si>
    <t>ТА-475/77</t>
  </si>
  <si>
    <t>"Олимпия Еко Агро" ЕООД - ТА-274/164</t>
  </si>
  <si>
    <t>"Здравком" ООД ТА-369/160</t>
  </si>
  <si>
    <t>СД "Възход-Арньо-Апостолова" ТА-84/142</t>
  </si>
  <si>
    <t>ТА-109/140</t>
  </si>
  <si>
    <t>ТА-365/110</t>
  </si>
  <si>
    <t>СД "Възход-Арньо-Апостолова" ТА-84/145</t>
  </si>
  <si>
    <t>ТА-75/71</t>
  </si>
  <si>
    <t>ЕТ "МТД-Йордан Русев" - ТА-300/201</t>
  </si>
  <si>
    <t>"Агро Ве" ЕООД - ТА-99/180</t>
  </si>
  <si>
    <t>ТА-123/163</t>
  </si>
  <si>
    <t>ТА-131/153</t>
  </si>
  <si>
    <t>Недялка Иванова Добрева ТА-123/163</t>
  </si>
  <si>
    <t>Недялка Иванова Добрева ТА-123/168</t>
  </si>
  <si>
    <t>ТА-131/155</t>
  </si>
  <si>
    <t>Недялка Иванова Добрева ТА-124/163</t>
  </si>
  <si>
    <t>"Зора Агро 82" ЕООД ТА-129/155</t>
  </si>
  <si>
    <t>ТА-108/150</t>
  </si>
  <si>
    <t>ТА-39/123</t>
  </si>
  <si>
    <t>ТА-73/81</t>
  </si>
  <si>
    <t>ТА-108/145</t>
  </si>
  <si>
    <t>Георги Василев Георгиев ТА-39/123</t>
  </si>
  <si>
    <t>"Стожер 2008" ЕООД ТА-108/120</t>
  </si>
  <si>
    <t>ТА-270/82</t>
  </si>
  <si>
    <t>ТА-73/67</t>
  </si>
  <si>
    <t>"Агро Тера БГ" ЕООД - ТА-541/143</t>
  </si>
  <si>
    <t>"Мото Консулт Добрич" ЕООД ТА-324/133</t>
  </si>
  <si>
    <t>ТА-33/111</t>
  </si>
  <si>
    <t>ТА-33/110</t>
  </si>
  <si>
    <t>ЕТ "МТД-Йордан Русев" - ТА-299/201</t>
  </si>
  <si>
    <t>"Агро Ве" ЕООД - ТА-98/180</t>
  </si>
  <si>
    <t>ТА-542/165</t>
  </si>
  <si>
    <t>ТА-125/155</t>
  </si>
  <si>
    <t>ТА-623/141</t>
  </si>
  <si>
    <t>ТА-18/117</t>
  </si>
  <si>
    <t>ТА-94/180</t>
  </si>
  <si>
    <t>ТА-143/176</t>
  </si>
  <si>
    <t>ТА-302/153</t>
  </si>
  <si>
    <t>ТА-140/151</t>
  </si>
  <si>
    <t>ТА-50/144</t>
  </si>
  <si>
    <t>ТА-641/135</t>
  </si>
  <si>
    <t>ТА-19/117</t>
  </si>
  <si>
    <t>ТА-50/147</t>
  </si>
  <si>
    <t>ЕТ "МТД-Йордан Русев" - ТА-298/202</t>
  </si>
  <si>
    <t>ЕТ „Мирела Кирова Радева-Донева“ - ТА-619/201</t>
  </si>
  <si>
    <t>ЕТ „Мирела Кирова Радева-Донева“ - ТА-619/202</t>
  </si>
  <si>
    <t>ЕТ "МТД-Йордан Русев" - ТА-298/201</t>
  </si>
  <si>
    <t>"Агро Тера БГ" ЕООД - ТА-534/140</t>
  </si>
  <si>
    <t>"Мото Консулт Добрич" ЕООД ТА-328/133</t>
  </si>
  <si>
    <t>"Булгрейн" ЕООД ТА-503/202</t>
  </si>
  <si>
    <t>"Агро Бразди" ЕООД ТА-488/180</t>
  </si>
  <si>
    <t>ТА-534/147</t>
  </si>
  <si>
    <t>ТА-328/133</t>
  </si>
  <si>
    <t>"Агро Тера БГ" ЕООД - ТА-534/150</t>
  </si>
  <si>
    <t>"Агро Тера БГ" ЕООД - ТА-534/169</t>
  </si>
  <si>
    <t>"Олимпия Еко Агро" ЕООД - ТА-273/155</t>
  </si>
  <si>
    <t>ТА-34/122</t>
  </si>
  <si>
    <t>СД "Възход-Арньо-Апостолова" ТА-85/149</t>
  </si>
  <si>
    <t>"Пеев Агро 2013" ЕООД ТА-263/107</t>
  </si>
  <si>
    <t>"Пеев Агро 2013" ЕООД ТА-263/157</t>
  </si>
  <si>
    <t>Мирослава Росенова Ангелова ТА-437/173</t>
  </si>
  <si>
    <t>Иван Колев Иванов ТА-118/127</t>
  </si>
  <si>
    <t>"Булгрейн" ЕООД ТА-508/202</t>
  </si>
  <si>
    <t>"Агро Бразди" ЕООД ТА-489/180</t>
  </si>
  <si>
    <t>ТА-437/173</t>
  </si>
  <si>
    <t>ТА-118/127</t>
  </si>
  <si>
    <t>"Агро Ве" ЕООД - ТА-97/180</t>
  </si>
  <si>
    <t>"Агро Тера БГ" ЕООД - ТА-535/169</t>
  </si>
  <si>
    <t>ТА-276/167</t>
  </si>
  <si>
    <t>ТА-119/127</t>
  </si>
  <si>
    <t>ТА-47/107</t>
  </si>
  <si>
    <t>ЕТ „Мирела Кирова Радева-Донева“ - ТА-618/181</t>
  </si>
  <si>
    <t>ТА-535/169</t>
  </si>
  <si>
    <t>"Олимпия Еко Агро" ЕООД - ТА-276/167</t>
  </si>
  <si>
    <t>"Олимпия Еко Агро" ЕООД - ТА-276/186</t>
  </si>
  <si>
    <t>ТА-618/131</t>
  </si>
  <si>
    <t>ЕТ "МТД-Йордан Русев" - ТА-294/201</t>
  </si>
  <si>
    <t>ЕТ „Мирела Кирова Радева-Донева“ - ТА-617/171</t>
  </si>
  <si>
    <t>ТА-17/117</t>
  </si>
  <si>
    <t>ЕТ „Мирела Кирова Радева-Донева“ - ТА-617/181</t>
  </si>
  <si>
    <t>ТА-49/105</t>
  </si>
  <si>
    <t>ЕТ "МТД-Йордан Русев" - ТА-294/202</t>
  </si>
  <si>
    <t>ЕТ „Мирела Кирова Радева-Донева“ - ТА-617/201</t>
  </si>
  <si>
    <t>"Агро Ве" ЕООД - ТА-96/180</t>
  </si>
  <si>
    <t>"Олимпия Еко Агро" ЕООД - ТА-271/172</t>
  </si>
  <si>
    <t>ТА-536/166</t>
  </si>
  <si>
    <t>ТА-265/157</t>
  </si>
  <si>
    <t>ТА-51/133</t>
  </si>
  <si>
    <t>ТА-639/110</t>
  </si>
  <si>
    <t>"Агро Тера БГ" ЕООД - ТА-536/166</t>
  </si>
  <si>
    <t>ТА-271/165</t>
  </si>
  <si>
    <t>ТА-639/100</t>
  </si>
  <si>
    <t>ТА-639/125</t>
  </si>
  <si>
    <t>"Пеев Агро 2013" ЕООД ТА-265/167</t>
  </si>
  <si>
    <t>ТА-639/130</t>
  </si>
  <si>
    <t>ТА-51/115</t>
  </si>
  <si>
    <t>"Пеев Агро 2013" ЕООД ТА-267/157</t>
  </si>
  <si>
    <t>"Стронг Къмпани 2018" ЕООД ТА-221/141</t>
  </si>
  <si>
    <t>ТА-148/121</t>
  </si>
  <si>
    <t>Недялка Иванова Добрева ТА-127/163</t>
  </si>
  <si>
    <t>"Зора Агро 82" ЕООД ТА-130/155</t>
  </si>
  <si>
    <t>ЕТ "Спиридон Спиридонов-Йоса" ТА-217/154</t>
  </si>
  <si>
    <t>"Криси Агро 1920" ЕООД ТА-31/165</t>
  </si>
  <si>
    <t>ТА-86/152</t>
  </si>
  <si>
    <t>ТА-4/142</t>
  </si>
  <si>
    <t>ТА-219/134</t>
  </si>
  <si>
    <t>ТА-2/70</t>
  </si>
  <si>
    <t>"Биоселект-87" ЕООД ТА-2/160</t>
  </si>
  <si>
    <t>ТА-217/154</t>
  </si>
  <si>
    <t>СД "Възход-Арньо-Апостолова" ТА-86/152</t>
  </si>
  <si>
    <t>"Булгрейн" ЕООД ТА-507/202</t>
  </si>
  <si>
    <t>"Агро Бразди" ЕООД ТА-490/180</t>
  </si>
  <si>
    <t>ТА-448/133</t>
  </si>
  <si>
    <t>ТА-126/155</t>
  </si>
  <si>
    <t>ТА-202/132</t>
  </si>
  <si>
    <t>Йордан Насков Желев ТА-448/133</t>
  </si>
  <si>
    <t>"Пеев Агро 2013" ЕООД ТА-264/137</t>
  </si>
  <si>
    <t>"Пеев Агро 2013" ЕООД ТА-264/97</t>
  </si>
  <si>
    <t>Серхан Неджми Халил ТА-44/70</t>
  </si>
  <si>
    <t>"Агро Тера БГ" ЕООД - ТА-537/195</t>
  </si>
  <si>
    <t>Радостин Стефанов Абаджиев ТА-246/183                 "Селев 83-87" ЕООД ТА-477/183</t>
  </si>
  <si>
    <t>ТА-277/174</t>
  </si>
  <si>
    <t>ТА-327/141</t>
  </si>
  <si>
    <t>ТА-32/118</t>
  </si>
  <si>
    <t>Берол Ахмед Али ТА-68/181</t>
  </si>
  <si>
    <t>ТА-327/141              ТА-477-141</t>
  </si>
  <si>
    <t>ТА-32/113</t>
  </si>
  <si>
    <t>Берол Ахмед Али ТА-68/182</t>
  </si>
  <si>
    <t>ТА-477/140</t>
  </si>
  <si>
    <t>"Булгрейн" ЕООД ТА-506/202</t>
  </si>
  <si>
    <t>ТА-491/180</t>
  </si>
  <si>
    <t>ТА-477/183</t>
  </si>
  <si>
    <t>ТА-246-183          ТА-477/183</t>
  </si>
  <si>
    <t>ТА-32/122</t>
  </si>
  <si>
    <t>ТА-249/132</t>
  </si>
  <si>
    <t>Берол Ахмед Али ТА-68/185</t>
  </si>
  <si>
    <t>ТА-477/102</t>
  </si>
  <si>
    <t>"Пеев Агро 2013" ЕООД ТА-268/167</t>
  </si>
  <si>
    <t>Катя Георгиева Иванова ТА-530/163</t>
  </si>
  <si>
    <t>"Пеев Агро 2013" ЕООД ТА-269/167</t>
  </si>
  <si>
    <t>СД "Възход-Арньо-Апостолова" ТА-87/141</t>
  </si>
  <si>
    <t>СД "Възход-Арньо-Апостолова" ТА-87/142</t>
  </si>
  <si>
    <t>СД "Възход-Арньо-Апостолова" ТА-87/139</t>
  </si>
  <si>
    <t>СД "Възход-Арньо-Апостолова" ТА-87/140</t>
  </si>
  <si>
    <t>ЗКПУ "Съзнание" ТА-7/166</t>
  </si>
  <si>
    <t>"Криси Агро 1920" ЕООД ТА-30/155</t>
  </si>
  <si>
    <t>ТА-88/152</t>
  </si>
  <si>
    <t>ТА-216/104</t>
  </si>
  <si>
    <t>ТА-218/84</t>
  </si>
  <si>
    <t>"Пеев Агро 2013" ЕООД ТА-266/137</t>
  </si>
  <si>
    <t>ЗКПУ "Съзнание" ТА-7/106</t>
  </si>
  <si>
    <t>ЕТ "МТД-Йордан Русев" - ТА-295/201</t>
  </si>
  <si>
    <t>Ферди Билент Самедин ТА-302/142</t>
  </si>
  <si>
    <t>Ферди Билент Самедин ТА-302/71</t>
  </si>
  <si>
    <t>ТА-638/120</t>
  </si>
  <si>
    <t>Симеон Вълчев Симеонов ТА-638/80</t>
  </si>
  <si>
    <t>ТА-302/75</t>
  </si>
  <si>
    <t>Ферди Билент Самедин ТА-302/116</t>
  </si>
  <si>
    <t>ЕТ "МТД-Йордан Русев" - ТА-295/202</t>
  </si>
  <si>
    <t>ЕТ „Мирела Кирова Радева-Донева“ - ТА-621/201</t>
  </si>
  <si>
    <t>Симеон Вълчев Симеонов ТА-638/85</t>
  </si>
  <si>
    <t>"Агро Бразди" ЕООД ТА-493/84</t>
  </si>
  <si>
    <t>ЕТ "МТД-Йордан Русев" - ТА-296/201</t>
  </si>
  <si>
    <t>"Агро Ве" ЕООД - ТА-95/180</t>
  </si>
  <si>
    <t>ТА-538/167</t>
  </si>
  <si>
    <t>ТА-122/155</t>
  </si>
  <si>
    <t>"Биоселект-87" ЕООД ТА-1/160</t>
  </si>
  <si>
    <t>"Криси Агро 1920" ЕООД ТА-29/155</t>
  </si>
  <si>
    <t>ТА-89/152</t>
  </si>
  <si>
    <t>ТА-112/145</t>
  </si>
  <si>
    <t>ТА-3/142</t>
  </si>
  <si>
    <t>ТА-222/136</t>
  </si>
  <si>
    <t>ТА-147/81</t>
  </si>
  <si>
    <t>"Булгрейн" ЕООД ТА-505/202</t>
  </si>
  <si>
    <t>ЕТ "МТД-Йордан Русев" - ТА-296/201                            ЕТ „Мирела Кирова Радева-Донева“ - ТА-622/201</t>
  </si>
  <si>
    <t>ТА-492/180</t>
  </si>
  <si>
    <t>"Здравком" ООД ТА-370/120</t>
  </si>
  <si>
    <t>"Стожер 2008" ЕООД ТА-110/91</t>
  </si>
  <si>
    <t>ТА-363/86</t>
  </si>
  <si>
    <t>ТА-74/67</t>
  </si>
  <si>
    <t>Берол Ахмед Али ТА-72/172</t>
  </si>
  <si>
    <t>"Агро Тера БГ" ЕООД - ТА-539/155</t>
  </si>
  <si>
    <t>ТА-272/153</t>
  </si>
  <si>
    <t>ТА-326/121</t>
  </si>
  <si>
    <t>ТА-476/67</t>
  </si>
  <si>
    <t>Берол Ахмед Али ТА-72/166</t>
  </si>
  <si>
    <t>ТА-476/122</t>
  </si>
  <si>
    <t>"Агро Тера БГ" ЕООД - ТА-539/163</t>
  </si>
  <si>
    <t>Берол Ахмед Али ТА-72/178</t>
  </si>
  <si>
    <t>Берол Ахмед Али ТА-72/179</t>
  </si>
  <si>
    <t>Берол Ахмед Али ТА-72/187</t>
  </si>
  <si>
    <t xml:space="preserve">                "Селев 83-87" ЕООД ТА-476/183</t>
  </si>
  <si>
    <t>ТА-539/163</t>
  </si>
  <si>
    <t>ТА-463/160</t>
  </si>
  <si>
    <t>Берол Ахмед Али ТА-72/171</t>
  </si>
  <si>
    <t>ТА-45/156</t>
  </si>
  <si>
    <t>"Мото Консулт Добрич" ЕООД ТА-326/121</t>
  </si>
  <si>
    <t>ТА-45/111</t>
  </si>
  <si>
    <t>"Булгрейн" ЕООД ТА-504/202</t>
  </si>
  <si>
    <t>Берол Ахмед Али ТА-71/186</t>
  </si>
  <si>
    <t>ТА-494/180</t>
  </si>
  <si>
    <t>ТА-540/163</t>
  </si>
  <si>
    <t>ТА-462/155</t>
  </si>
  <si>
    <t>"Агро Бразди" ЕООД ТА-494/180</t>
  </si>
  <si>
    <t>"Агро Тера БГ" ЕООД - ТА-540/163</t>
  </si>
  <si>
    <t>ТА-71/179</t>
  </si>
  <si>
    <t>ТА-238/155             ТА-462/155</t>
  </si>
  <si>
    <t>ТА-238/131</t>
  </si>
  <si>
    <t>ТА-238/130</t>
  </si>
  <si>
    <t>ТА-238/101</t>
  </si>
  <si>
    <t>ТА-238/125</t>
  </si>
  <si>
    <t>ТА-238/135</t>
  </si>
  <si>
    <t>ТА-43/147</t>
  </si>
  <si>
    <t>Христо Русев Паскалев ТА-192/176</t>
  </si>
  <si>
    <t>"Балчикмел" ООД ТА-134/171</t>
  </si>
  <si>
    <t>ТА-287/151</t>
  </si>
  <si>
    <t>Христо Русев Паскалев ТА-192/182</t>
  </si>
  <si>
    <t>"Рутек" ООД ТА-287/151</t>
  </si>
  <si>
    <t>"Балчикмел" ООД ТА-134/191</t>
  </si>
  <si>
    <t>"Рутек" ООД ТА-287/171</t>
  </si>
  <si>
    <t>ТА-2/120</t>
  </si>
  <si>
    <t>ТА-8/127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</si>
</sst>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34">
    <xf numFmtId="0" fontId="0" fillId="0" borderId="0" xfId="0"/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3" borderId="17" xfId="0" applyFont="1" applyFill="1" applyBorder="1"/>
    <xf numFmtId="49" fontId="6" fillId="3" borderId="17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right"/>
    </xf>
    <xf numFmtId="0" fontId="7" fillId="3" borderId="21" xfId="0" applyFont="1" applyFill="1" applyBorder="1"/>
    <xf numFmtId="49" fontId="6" fillId="0" borderId="21" xfId="0" applyNumberFormat="1" applyFont="1" applyFill="1" applyBorder="1" applyAlignment="1">
      <alignment horizontal="right"/>
    </xf>
    <xf numFmtId="164" fontId="6" fillId="3" borderId="21" xfId="0" applyNumberFormat="1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0" fontId="7" fillId="3" borderId="10" xfId="0" applyFont="1" applyFill="1" applyBorder="1"/>
    <xf numFmtId="0" fontId="6" fillId="3" borderId="10" xfId="0" applyFont="1" applyFill="1" applyBorder="1"/>
    <xf numFmtId="0" fontId="6" fillId="3" borderId="23" xfId="0" applyFont="1" applyFill="1" applyBorder="1"/>
    <xf numFmtId="0" fontId="6" fillId="3" borderId="24" xfId="0" applyFont="1" applyFill="1" applyBorder="1"/>
    <xf numFmtId="49" fontId="6" fillId="0" borderId="25" xfId="0" applyNumberFormat="1" applyFont="1" applyFill="1" applyBorder="1" applyAlignment="1">
      <alignment horizontal="right"/>
    </xf>
    <xf numFmtId="0" fontId="6" fillId="3" borderId="25" xfId="0" applyFont="1" applyFill="1" applyBorder="1"/>
    <xf numFmtId="0" fontId="6" fillId="3" borderId="25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0" fontId="6" fillId="3" borderId="29" xfId="0" applyFont="1" applyFill="1" applyBorder="1"/>
    <xf numFmtId="0" fontId="7" fillId="3" borderId="21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right"/>
    </xf>
    <xf numFmtId="164" fontId="9" fillId="3" borderId="17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right" wrapText="1"/>
    </xf>
    <xf numFmtId="165" fontId="6" fillId="3" borderId="17" xfId="0" applyNumberFormat="1" applyFont="1" applyFill="1" applyBorder="1" applyAlignment="1">
      <alignment horizontal="right" wrapText="1"/>
    </xf>
    <xf numFmtId="0" fontId="6" fillId="3" borderId="21" xfId="0" applyFont="1" applyFill="1" applyBorder="1" applyAlignment="1">
      <alignment horizontal="right" wrapText="1"/>
    </xf>
    <xf numFmtId="165" fontId="6" fillId="3" borderId="21" xfId="0" applyNumberFormat="1" applyFont="1" applyFill="1" applyBorder="1" applyAlignment="1">
      <alignment horizontal="right" wrapText="1"/>
    </xf>
    <xf numFmtId="0" fontId="9" fillId="3" borderId="21" xfId="0" applyFont="1" applyFill="1" applyBorder="1" applyAlignment="1">
      <alignment horizontal="right"/>
    </xf>
    <xf numFmtId="0" fontId="7" fillId="3" borderId="17" xfId="1" applyFont="1" applyFill="1" applyBorder="1" applyAlignment="1">
      <alignment horizontal="left"/>
    </xf>
    <xf numFmtId="0" fontId="6" fillId="3" borderId="17" xfId="1" applyFont="1" applyFill="1" applyBorder="1" applyAlignment="1">
      <alignment horizontal="right" wrapText="1"/>
    </xf>
    <xf numFmtId="164" fontId="6" fillId="3" borderId="17" xfId="1" applyNumberFormat="1" applyFont="1" applyFill="1" applyBorder="1" applyAlignment="1">
      <alignment horizontal="right"/>
    </xf>
    <xf numFmtId="0" fontId="6" fillId="3" borderId="17" xfId="1" applyFont="1" applyFill="1" applyBorder="1" applyAlignment="1">
      <alignment horizontal="right"/>
    </xf>
    <xf numFmtId="0" fontId="7" fillId="3" borderId="21" xfId="1" applyFont="1" applyFill="1" applyBorder="1" applyAlignment="1">
      <alignment horizontal="left"/>
    </xf>
    <xf numFmtId="0" fontId="6" fillId="3" borderId="21" xfId="1" applyFont="1" applyFill="1" applyBorder="1" applyAlignment="1">
      <alignment horizontal="right" wrapText="1"/>
    </xf>
    <xf numFmtId="164" fontId="6" fillId="3" borderId="21" xfId="1" applyNumberFormat="1" applyFont="1" applyFill="1" applyBorder="1" applyAlignment="1">
      <alignment horizontal="right"/>
    </xf>
    <xf numFmtId="0" fontId="6" fillId="3" borderId="21" xfId="1" applyFont="1" applyFill="1" applyBorder="1" applyAlignment="1">
      <alignment horizontal="right"/>
    </xf>
    <xf numFmtId="0" fontId="7" fillId="3" borderId="25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right"/>
    </xf>
    <xf numFmtId="164" fontId="6" fillId="3" borderId="25" xfId="0" applyNumberFormat="1" applyFont="1" applyFill="1" applyBorder="1" applyAlignment="1">
      <alignment horizontal="right"/>
    </xf>
    <xf numFmtId="0" fontId="9" fillId="3" borderId="17" xfId="0" applyFont="1" applyFill="1" applyBorder="1" applyAlignment="1">
      <alignment horizontal="right" wrapText="1"/>
    </xf>
    <xf numFmtId="165" fontId="9" fillId="3" borderId="17" xfId="0" applyNumberFormat="1" applyFont="1" applyFill="1" applyBorder="1" applyAlignment="1">
      <alignment horizontal="right" wrapText="1"/>
    </xf>
    <xf numFmtId="0" fontId="6" fillId="3" borderId="17" xfId="0" applyFont="1" applyFill="1" applyBorder="1"/>
    <xf numFmtId="0" fontId="9" fillId="0" borderId="17" xfId="0" applyFont="1" applyFill="1" applyBorder="1" applyAlignment="1">
      <alignment horizontal="right"/>
    </xf>
    <xf numFmtId="164" fontId="9" fillId="3" borderId="21" xfId="0" applyNumberFormat="1" applyFont="1" applyFill="1" applyBorder="1" applyAlignment="1">
      <alignment horizontal="right"/>
    </xf>
    <xf numFmtId="0" fontId="6" fillId="3" borderId="21" xfId="0" applyFont="1" applyFill="1" applyBorder="1"/>
    <xf numFmtId="0" fontId="9" fillId="3" borderId="21" xfId="0" applyFont="1" applyFill="1" applyBorder="1" applyAlignment="1">
      <alignment horizontal="right" wrapText="1"/>
    </xf>
    <xf numFmtId="0" fontId="6" fillId="3" borderId="33" xfId="0" applyFont="1" applyFill="1" applyBorder="1"/>
    <xf numFmtId="0" fontId="7" fillId="3" borderId="34" xfId="0" applyFont="1" applyFill="1" applyBorder="1"/>
    <xf numFmtId="165" fontId="9" fillId="3" borderId="17" xfId="0" applyNumberFormat="1" applyFont="1" applyFill="1" applyBorder="1" applyAlignment="1">
      <alignment wrapText="1"/>
    </xf>
    <xf numFmtId="165" fontId="6" fillId="3" borderId="17" xfId="0" applyNumberFormat="1" applyFont="1" applyFill="1" applyBorder="1" applyAlignment="1">
      <alignment wrapText="1"/>
    </xf>
    <xf numFmtId="0" fontId="10" fillId="3" borderId="21" xfId="0" applyFont="1" applyFill="1" applyBorder="1" applyAlignment="1">
      <alignment horizontal="left"/>
    </xf>
    <xf numFmtId="0" fontId="9" fillId="3" borderId="21" xfId="1" applyFont="1" applyFill="1" applyBorder="1" applyAlignment="1">
      <alignment horizontal="right" wrapText="1"/>
    </xf>
    <xf numFmtId="0" fontId="9" fillId="3" borderId="21" xfId="1" applyFont="1" applyFill="1" applyBorder="1" applyAlignment="1">
      <alignment wrapText="1"/>
    </xf>
    <xf numFmtId="165" fontId="9" fillId="3" borderId="21" xfId="1" applyNumberFormat="1" applyFont="1" applyFill="1" applyBorder="1" applyAlignment="1">
      <alignment wrapText="1"/>
    </xf>
    <xf numFmtId="0" fontId="9" fillId="3" borderId="21" xfId="1" applyFont="1" applyFill="1" applyBorder="1" applyAlignment="1">
      <alignment horizontal="right"/>
    </xf>
    <xf numFmtId="0" fontId="6" fillId="3" borderId="17" xfId="0" applyFont="1" applyFill="1" applyBorder="1" applyAlignment="1">
      <alignment wrapText="1"/>
    </xf>
    <xf numFmtId="0" fontId="7" fillId="3" borderId="23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right"/>
    </xf>
    <xf numFmtId="164" fontId="9" fillId="3" borderId="23" xfId="0" applyNumberFormat="1" applyFont="1" applyFill="1" applyBorder="1" applyAlignment="1">
      <alignment horizontal="right"/>
    </xf>
    <xf numFmtId="164" fontId="9" fillId="3" borderId="21" xfId="1" applyNumberFormat="1" applyFont="1" applyFill="1" applyBorder="1" applyAlignment="1">
      <alignment horizontal="right"/>
    </xf>
    <xf numFmtId="0" fontId="9" fillId="3" borderId="17" xfId="0" applyFont="1" applyFill="1" applyBorder="1" applyAlignment="1">
      <alignment wrapText="1"/>
    </xf>
    <xf numFmtId="0" fontId="9" fillId="0" borderId="21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left"/>
    </xf>
    <xf numFmtId="0" fontId="9" fillId="2" borderId="17" xfId="1" applyFont="1" applyFill="1" applyBorder="1" applyAlignment="1">
      <alignment horizontal="right"/>
    </xf>
    <xf numFmtId="164" fontId="9" fillId="2" borderId="17" xfId="1" applyNumberFormat="1" applyFont="1" applyFill="1" applyBorder="1" applyAlignment="1">
      <alignment horizontal="right"/>
    </xf>
    <xf numFmtId="0" fontId="9" fillId="3" borderId="17" xfId="1" applyFont="1" applyFill="1" applyBorder="1" applyAlignment="1">
      <alignment horizontal="right" wrapText="1"/>
    </xf>
    <xf numFmtId="165" fontId="6" fillId="3" borderId="17" xfId="1" applyNumberFormat="1" applyFont="1" applyFill="1" applyBorder="1" applyAlignment="1">
      <alignment horizontal="right" wrapText="1"/>
    </xf>
    <xf numFmtId="0" fontId="9" fillId="3" borderId="17" xfId="1" applyFont="1" applyFill="1" applyBorder="1" applyAlignment="1">
      <alignment horizontal="right"/>
    </xf>
    <xf numFmtId="0" fontId="9" fillId="3" borderId="25" xfId="1" applyFont="1" applyFill="1" applyBorder="1" applyAlignment="1">
      <alignment horizontal="right" wrapText="1"/>
    </xf>
    <xf numFmtId="165" fontId="6" fillId="3" borderId="25" xfId="1" applyNumberFormat="1" applyFont="1" applyFill="1" applyBorder="1" applyAlignment="1">
      <alignment horizontal="right" wrapText="1"/>
    </xf>
    <xf numFmtId="0" fontId="9" fillId="3" borderId="25" xfId="1" applyFont="1" applyFill="1" applyBorder="1" applyAlignment="1">
      <alignment horizontal="right"/>
    </xf>
    <xf numFmtId="0" fontId="6" fillId="3" borderId="25" xfId="1" applyFont="1" applyFill="1" applyBorder="1" applyAlignment="1">
      <alignment horizontal="right" wrapText="1"/>
    </xf>
    <xf numFmtId="0" fontId="6" fillId="0" borderId="17" xfId="0" applyFont="1" applyFill="1" applyBorder="1"/>
    <xf numFmtId="0" fontId="6" fillId="0" borderId="25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164" fontId="6" fillId="3" borderId="23" xfId="0" applyNumberFormat="1" applyFont="1" applyFill="1" applyBorder="1" applyAlignment="1">
      <alignment horizontal="right"/>
    </xf>
    <xf numFmtId="0" fontId="6" fillId="3" borderId="21" xfId="1" applyFont="1" applyFill="1" applyBorder="1" applyAlignment="1">
      <alignment wrapText="1"/>
    </xf>
    <xf numFmtId="0" fontId="6" fillId="0" borderId="16" xfId="0" applyFont="1" applyFill="1" applyBorder="1"/>
    <xf numFmtId="0" fontId="7" fillId="0" borderId="17" xfId="0" applyFont="1" applyFill="1" applyBorder="1" applyAlignment="1">
      <alignment horizontal="left"/>
    </xf>
    <xf numFmtId="164" fontId="6" fillId="0" borderId="17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 wrapText="1"/>
    </xf>
    <xf numFmtId="165" fontId="6" fillId="0" borderId="17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right"/>
    </xf>
    <xf numFmtId="165" fontId="9" fillId="0" borderId="17" xfId="0" applyNumberFormat="1" applyFont="1" applyFill="1" applyBorder="1" applyAlignment="1">
      <alignment horizontal="right" wrapText="1"/>
    </xf>
    <xf numFmtId="165" fontId="6" fillId="0" borderId="17" xfId="0" applyNumberFormat="1" applyFont="1" applyFill="1" applyBorder="1" applyAlignment="1">
      <alignment wrapText="1"/>
    </xf>
    <xf numFmtId="0" fontId="6" fillId="0" borderId="17" xfId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0" fontId="6" fillId="2" borderId="17" xfId="1" applyFont="1" applyFill="1" applyBorder="1" applyAlignment="1">
      <alignment horizontal="right"/>
    </xf>
    <xf numFmtId="0" fontId="9" fillId="2" borderId="17" xfId="0" applyFont="1" applyFill="1" applyBorder="1" applyAlignment="1">
      <alignment horizontal="right" wrapText="1"/>
    </xf>
    <xf numFmtId="165" fontId="9" fillId="2" borderId="17" xfId="0" applyNumberFormat="1" applyFont="1" applyFill="1" applyBorder="1" applyAlignment="1">
      <alignment horizontal="right" wrapText="1"/>
    </xf>
    <xf numFmtId="0" fontId="9" fillId="2" borderId="17" xfId="0" applyFont="1" applyFill="1" applyBorder="1" applyAlignment="1">
      <alignment horizontal="right"/>
    </xf>
    <xf numFmtId="0" fontId="9" fillId="2" borderId="17" xfId="0" applyFont="1" applyFill="1" applyBorder="1" applyAlignment="1">
      <alignment wrapText="1"/>
    </xf>
    <xf numFmtId="165" fontId="9" fillId="2" borderId="17" xfId="0" applyNumberFormat="1" applyFont="1" applyFill="1" applyBorder="1" applyAlignment="1">
      <alignment wrapText="1"/>
    </xf>
    <xf numFmtId="0" fontId="9" fillId="2" borderId="17" xfId="1" applyFont="1" applyFill="1" applyBorder="1" applyAlignment="1">
      <alignment horizontal="right" wrapText="1"/>
    </xf>
    <xf numFmtId="0" fontId="9" fillId="2" borderId="17" xfId="1" applyFont="1" applyFill="1" applyBorder="1" applyAlignment="1">
      <alignment wrapText="1"/>
    </xf>
    <xf numFmtId="0" fontId="7" fillId="2" borderId="21" xfId="0" applyFont="1" applyFill="1" applyBorder="1" applyAlignment="1">
      <alignment horizontal="left"/>
    </xf>
    <xf numFmtId="0" fontId="6" fillId="2" borderId="21" xfId="1" applyFont="1" applyFill="1" applyBorder="1" applyAlignment="1">
      <alignment horizontal="right"/>
    </xf>
    <xf numFmtId="0" fontId="7" fillId="2" borderId="17" xfId="0" applyFont="1" applyFill="1" applyBorder="1"/>
    <xf numFmtId="0" fontId="6" fillId="2" borderId="17" xfId="0" applyFont="1" applyFill="1" applyBorder="1"/>
    <xf numFmtId="164" fontId="9" fillId="2" borderId="17" xfId="0" applyNumberFormat="1" applyFont="1" applyFill="1" applyBorder="1" applyAlignment="1">
      <alignment horizontal="right"/>
    </xf>
    <xf numFmtId="0" fontId="9" fillId="2" borderId="21" xfId="1" applyFont="1" applyFill="1" applyBorder="1" applyAlignment="1">
      <alignment horizontal="right"/>
    </xf>
    <xf numFmtId="164" fontId="9" fillId="2" borderId="21" xfId="1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right" wrapText="1"/>
    </xf>
    <xf numFmtId="0" fontId="6" fillId="2" borderId="25" xfId="0" applyFont="1" applyFill="1" applyBorder="1" applyAlignment="1">
      <alignment horizontal="right" wrapText="1"/>
    </xf>
    <xf numFmtId="0" fontId="6" fillId="2" borderId="25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0" fontId="6" fillId="3" borderId="39" xfId="0" applyFont="1" applyFill="1" applyBorder="1" applyAlignment="1">
      <alignment horizontal="right"/>
    </xf>
    <xf numFmtId="0" fontId="9" fillId="3" borderId="28" xfId="0" applyFont="1" applyFill="1" applyBorder="1" applyAlignment="1">
      <alignment horizontal="right"/>
    </xf>
    <xf numFmtId="0" fontId="7" fillId="3" borderId="23" xfId="0" applyFont="1" applyFill="1" applyBorder="1"/>
    <xf numFmtId="164" fontId="9" fillId="3" borderId="28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right"/>
    </xf>
    <xf numFmtId="164" fontId="11" fillId="0" borderId="28" xfId="0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 horizontal="left"/>
    </xf>
    <xf numFmtId="164" fontId="17" fillId="0" borderId="23" xfId="1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18" fillId="0" borderId="10" xfId="1" applyFont="1" applyFill="1" applyBorder="1" applyAlignment="1">
      <alignment horizontal="right"/>
    </xf>
    <xf numFmtId="0" fontId="20" fillId="0" borderId="0" xfId="2" quotePrefix="1" applyFont="1" applyFill="1" applyBorder="1" applyAlignment="1">
      <alignment horizontal="left"/>
    </xf>
    <xf numFmtId="0" fontId="20" fillId="0" borderId="0" xfId="2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/>
    <xf numFmtId="0" fontId="20" fillId="0" borderId="0" xfId="2" applyFont="1" applyFill="1" applyBorder="1" applyAlignment="1">
      <alignment horizontal="right"/>
    </xf>
    <xf numFmtId="0" fontId="7" fillId="0" borderId="0" xfId="0" applyFont="1"/>
    <xf numFmtId="0" fontId="6" fillId="0" borderId="0" xfId="0" applyFont="1"/>
    <xf numFmtId="3" fontId="5" fillId="2" borderId="14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3" fontId="5" fillId="2" borderId="44" xfId="0" applyNumberFormat="1" applyFont="1" applyFill="1" applyBorder="1" applyAlignment="1">
      <alignment horizontal="center"/>
    </xf>
    <xf numFmtId="0" fontId="21" fillId="0" borderId="44" xfId="2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7" fillId="0" borderId="19" xfId="0" applyFont="1" applyFill="1" applyBorder="1"/>
    <xf numFmtId="0" fontId="15" fillId="0" borderId="23" xfId="0" applyFont="1" applyFill="1" applyBorder="1"/>
    <xf numFmtId="49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0" fillId="0" borderId="23" xfId="0" applyFill="1" applyBorder="1"/>
    <xf numFmtId="0" fontId="0" fillId="0" borderId="20" xfId="0" applyFill="1" applyBorder="1"/>
    <xf numFmtId="0" fontId="0" fillId="0" borderId="0" xfId="0" applyFill="1"/>
    <xf numFmtId="0" fontId="0" fillId="0" borderId="26" xfId="0" applyFill="1" applyBorder="1"/>
    <xf numFmtId="0" fontId="7" fillId="0" borderId="9" xfId="0" applyFont="1" applyFill="1" applyBorder="1"/>
    <xf numFmtId="0" fontId="15" fillId="0" borderId="10" xfId="0" applyFont="1" applyFill="1" applyBorder="1"/>
    <xf numFmtId="49" fontId="11" fillId="0" borderId="10" xfId="0" applyNumberFormat="1" applyFon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0" fontId="11" fillId="0" borderId="10" xfId="0" applyFont="1" applyFill="1" applyBorder="1"/>
    <xf numFmtId="0" fontId="11" fillId="0" borderId="23" xfId="0" applyFont="1" applyFill="1" applyBorder="1"/>
    <xf numFmtId="0" fontId="11" fillId="0" borderId="17" xfId="0" applyFont="1" applyFill="1" applyBorder="1" applyAlignment="1">
      <alignment horizontal="right"/>
    </xf>
    <xf numFmtId="0" fontId="0" fillId="0" borderId="18" xfId="0" applyFill="1" applyBorder="1"/>
    <xf numFmtId="0" fontId="11" fillId="0" borderId="23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7" fillId="0" borderId="17" xfId="0" applyFont="1" applyFill="1" applyBorder="1" applyAlignment="1">
      <alignment horizontal="right"/>
    </xf>
    <xf numFmtId="0" fontId="17" fillId="0" borderId="23" xfId="0" applyFont="1" applyFill="1" applyBorder="1" applyAlignment="1">
      <alignment horizontal="right"/>
    </xf>
    <xf numFmtId="164" fontId="17" fillId="0" borderId="23" xfId="0" applyNumberFormat="1" applyFont="1" applyFill="1" applyBorder="1" applyAlignment="1">
      <alignment horizontal="right"/>
    </xf>
    <xf numFmtId="165" fontId="15" fillId="0" borderId="23" xfId="0" applyNumberFormat="1" applyFont="1" applyFill="1" applyBorder="1" applyAlignment="1">
      <alignment wrapText="1"/>
    </xf>
    <xf numFmtId="0" fontId="7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wrapText="1"/>
    </xf>
    <xf numFmtId="165" fontId="6" fillId="0" borderId="23" xfId="0" applyNumberFormat="1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right"/>
    </xf>
    <xf numFmtId="0" fontId="0" fillId="0" borderId="19" xfId="0" applyBorder="1"/>
    <xf numFmtId="0" fontId="19" fillId="0" borderId="9" xfId="0" applyFont="1" applyBorder="1"/>
    <xf numFmtId="0" fontId="15" fillId="0" borderId="10" xfId="0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0" borderId="23" xfId="1" applyFont="1" applyFill="1" applyBorder="1" applyAlignment="1">
      <alignment horizontal="right"/>
    </xf>
    <xf numFmtId="0" fontId="0" fillId="0" borderId="36" xfId="0" applyBorder="1"/>
    <xf numFmtId="0" fontId="15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164" fontId="15" fillId="0" borderId="2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7" fillId="0" borderId="27" xfId="0" applyFont="1" applyFill="1" applyBorder="1"/>
    <xf numFmtId="0" fontId="7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64" fontId="6" fillId="0" borderId="28" xfId="0" applyNumberFormat="1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9" fillId="0" borderId="38" xfId="0" applyFont="1" applyBorder="1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right"/>
    </xf>
    <xf numFmtId="0" fontId="0" fillId="0" borderId="27" xfId="0" applyBorder="1"/>
    <xf numFmtId="0" fontId="18" fillId="0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right" wrapText="1"/>
    </xf>
    <xf numFmtId="0" fontId="17" fillId="0" borderId="23" xfId="0" applyFont="1" applyFill="1" applyBorder="1" applyAlignment="1">
      <alignment wrapText="1"/>
    </xf>
    <xf numFmtId="0" fontId="15" fillId="0" borderId="34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right"/>
    </xf>
    <xf numFmtId="164" fontId="11" fillId="0" borderId="34" xfId="0" applyNumberFormat="1" applyFont="1" applyFill="1" applyBorder="1" applyAlignment="1">
      <alignment horizontal="right"/>
    </xf>
    <xf numFmtId="0" fontId="18" fillId="0" borderId="10" xfId="1" applyFont="1" applyFill="1" applyBorder="1" applyAlignment="1">
      <alignment horizontal="right" wrapText="1"/>
    </xf>
    <xf numFmtId="0" fontId="15" fillId="0" borderId="10" xfId="1" applyFont="1" applyFill="1" applyBorder="1" applyAlignment="1">
      <alignment horizontal="right"/>
    </xf>
    <xf numFmtId="0" fontId="15" fillId="0" borderId="10" xfId="1" applyFont="1" applyFill="1" applyBorder="1" applyAlignment="1">
      <alignment horizontal="right" wrapText="1"/>
    </xf>
    <xf numFmtId="0" fontId="17" fillId="0" borderId="23" xfId="1" applyFont="1" applyFill="1" applyBorder="1" applyAlignment="1">
      <alignment horizontal="right" wrapText="1"/>
    </xf>
    <xf numFmtId="0" fontId="11" fillId="0" borderId="23" xfId="1" applyFont="1" applyFill="1" applyBorder="1" applyAlignment="1">
      <alignment horizontal="right"/>
    </xf>
    <xf numFmtId="0" fontId="11" fillId="0" borderId="23" xfId="1" applyFont="1" applyFill="1" applyBorder="1" applyAlignment="1">
      <alignment horizontal="right" wrapText="1"/>
    </xf>
    <xf numFmtId="0" fontId="0" fillId="0" borderId="33" xfId="0" applyBorder="1"/>
    <xf numFmtId="0" fontId="19" fillId="0" borderId="33" xfId="0" applyFont="1" applyBorder="1"/>
    <xf numFmtId="0" fontId="18" fillId="0" borderId="34" xfId="1" applyFont="1" applyFill="1" applyBorder="1" applyAlignment="1">
      <alignment horizontal="right"/>
    </xf>
    <xf numFmtId="164" fontId="18" fillId="0" borderId="34" xfId="1" applyNumberFormat="1" applyFont="1" applyFill="1" applyBorder="1" applyAlignment="1">
      <alignment horizontal="right"/>
    </xf>
    <xf numFmtId="0" fontId="0" fillId="0" borderId="34" xfId="0" applyFill="1" applyBorder="1"/>
    <xf numFmtId="0" fontId="0" fillId="0" borderId="35" xfId="0" applyFill="1" applyBorder="1"/>
    <xf numFmtId="0" fontId="15" fillId="0" borderId="0" xfId="0" applyFont="1" applyFill="1" applyBorder="1" applyAlignment="1">
      <alignment horizontal="left"/>
    </xf>
    <xf numFmtId="0" fontId="19" fillId="0" borderId="19" xfId="0" applyFont="1" applyBorder="1"/>
    <xf numFmtId="0" fontId="18" fillId="0" borderId="23" xfId="0" applyFont="1" applyFill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165" fontId="11" fillId="0" borderId="34" xfId="0" applyNumberFormat="1" applyFont="1" applyFill="1" applyBorder="1" applyAlignment="1">
      <alignment horizontal="right" wrapText="1"/>
    </xf>
    <xf numFmtId="0" fontId="0" fillId="0" borderId="9" xfId="0" applyBorder="1"/>
    <xf numFmtId="0" fontId="22" fillId="0" borderId="0" xfId="0" applyFont="1" applyFill="1"/>
    <xf numFmtId="0" fontId="15" fillId="0" borderId="34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5" fillId="0" borderId="34" xfId="0" applyFont="1" applyFill="1" applyBorder="1" applyAlignment="1">
      <alignment wrapText="1"/>
    </xf>
    <xf numFmtId="0" fontId="15" fillId="0" borderId="34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0" fillId="0" borderId="0" xfId="0" applyFont="1" applyFill="1"/>
    <xf numFmtId="0" fontId="18" fillId="0" borderId="11" xfId="0" applyFont="1" applyFill="1" applyBorder="1" applyAlignment="1">
      <alignment horizontal="right"/>
    </xf>
    <xf numFmtId="0" fontId="17" fillId="0" borderId="46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0" fillId="0" borderId="3" xfId="0" applyBorder="1"/>
    <xf numFmtId="0" fontId="17" fillId="0" borderId="0" xfId="0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64" fontId="18" fillId="0" borderId="23" xfId="0" applyNumberFormat="1" applyFont="1" applyFill="1" applyBorder="1" applyAlignment="1">
      <alignment horizontal="right"/>
    </xf>
    <xf numFmtId="0" fontId="18" fillId="0" borderId="46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164" fontId="18" fillId="0" borderId="34" xfId="0" applyNumberFormat="1" applyFont="1" applyFill="1" applyBorder="1" applyAlignment="1">
      <alignment horizontal="right"/>
    </xf>
    <xf numFmtId="0" fontId="18" fillId="0" borderId="47" xfId="0" applyFont="1" applyFill="1" applyBorder="1" applyAlignment="1">
      <alignment horizontal="right"/>
    </xf>
    <xf numFmtId="0" fontId="18" fillId="0" borderId="7" xfId="0" applyFont="1" applyFill="1" applyBorder="1" applyAlignment="1">
      <alignment horizontal="right"/>
    </xf>
    <xf numFmtId="0" fontId="23" fillId="0" borderId="23" xfId="0" applyFont="1" applyFill="1" applyBorder="1"/>
    <xf numFmtId="0" fontId="23" fillId="2" borderId="23" xfId="0" applyNumberFormat="1" applyFont="1" applyFill="1" applyBorder="1" applyAlignment="1">
      <alignment horizontal="right"/>
    </xf>
    <xf numFmtId="164" fontId="23" fillId="2" borderId="23" xfId="0" applyNumberFormat="1" applyFont="1" applyFill="1" applyBorder="1" applyAlignment="1">
      <alignment horizontal="right"/>
    </xf>
    <xf numFmtId="0" fontId="23" fillId="2" borderId="46" xfId="0" applyFont="1" applyFill="1" applyBorder="1"/>
    <xf numFmtId="0" fontId="23" fillId="2" borderId="23" xfId="0" applyFont="1" applyFill="1" applyBorder="1" applyAlignment="1">
      <alignment horizontal="right"/>
    </xf>
    <xf numFmtId="0" fontId="19" fillId="0" borderId="10" xfId="0" applyFont="1" applyBorder="1"/>
    <xf numFmtId="0" fontId="19" fillId="0" borderId="11" xfId="0" applyFont="1" applyBorder="1"/>
    <xf numFmtId="0" fontId="0" fillId="0" borderId="34" xfId="0" applyBorder="1"/>
    <xf numFmtId="0" fontId="0" fillId="0" borderId="47" xfId="0" applyBorder="1"/>
    <xf numFmtId="0" fontId="24" fillId="0" borderId="38" xfId="0" applyFont="1" applyBorder="1"/>
    <xf numFmtId="0" fontId="24" fillId="0" borderId="9" xfId="0" applyFont="1" applyBorder="1"/>
    <xf numFmtId="0" fontId="24" fillId="0" borderId="10" xfId="0" applyFont="1" applyBorder="1"/>
    <xf numFmtId="164" fontId="24" fillId="0" borderId="10" xfId="0" applyNumberFormat="1" applyFont="1" applyBorder="1"/>
    <xf numFmtId="0" fontId="0" fillId="0" borderId="11" xfId="0" applyBorder="1"/>
    <xf numFmtId="0" fontId="0" fillId="0" borderId="10" xfId="0" applyBorder="1"/>
    <xf numFmtId="0" fontId="6" fillId="3" borderId="34" xfId="0" applyFont="1" applyFill="1" applyBorder="1" applyAlignment="1">
      <alignment horizontal="right"/>
    </xf>
    <xf numFmtId="0" fontId="7" fillId="0" borderId="13" xfId="0" applyFont="1" applyFill="1" applyBorder="1"/>
    <xf numFmtId="0" fontId="15" fillId="0" borderId="14" xfId="0" applyFont="1" applyFill="1" applyBorder="1"/>
    <xf numFmtId="49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/>
    <xf numFmtId="0" fontId="11" fillId="0" borderId="14" xfId="0" applyFont="1" applyFill="1" applyBorder="1" applyAlignment="1">
      <alignment horizontal="right"/>
    </xf>
    <xf numFmtId="0" fontId="0" fillId="0" borderId="14" xfId="0" applyFill="1" applyBorder="1"/>
    <xf numFmtId="0" fontId="0" fillId="0" borderId="15" xfId="0" applyFill="1" applyBorder="1"/>
    <xf numFmtId="0" fontId="9" fillId="3" borderId="25" xfId="0" applyFont="1" applyFill="1" applyBorder="1" applyAlignment="1">
      <alignment horizontal="right"/>
    </xf>
    <xf numFmtId="0" fontId="22" fillId="0" borderId="35" xfId="0" applyFont="1" applyFill="1" applyBorder="1"/>
    <xf numFmtId="0" fontId="18" fillId="0" borderId="34" xfId="0" applyFont="1" applyFill="1" applyBorder="1" applyAlignment="1">
      <alignment horizontal="right" wrapText="1"/>
    </xf>
    <xf numFmtId="0" fontId="18" fillId="0" borderId="23" xfId="0" applyFont="1" applyFill="1" applyBorder="1" applyAlignment="1">
      <alignment horizontal="right" wrapText="1"/>
    </xf>
    <xf numFmtId="0" fontId="15" fillId="0" borderId="23" xfId="0" applyFont="1" applyFill="1" applyBorder="1" applyAlignment="1">
      <alignment horizontal="right" wrapText="1"/>
    </xf>
    <xf numFmtId="164" fontId="9" fillId="3" borderId="25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164" fontId="10" fillId="3" borderId="23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7" fillId="3" borderId="43" xfId="0" applyFont="1" applyFill="1" applyBorder="1"/>
    <xf numFmtId="0" fontId="7" fillId="3" borderId="44" xfId="0" applyFont="1" applyFill="1" applyBorder="1"/>
    <xf numFmtId="0" fontId="6" fillId="3" borderId="44" xfId="0" applyFont="1" applyFill="1" applyBorder="1" applyAlignment="1">
      <alignment horizontal="left"/>
    </xf>
    <xf numFmtId="165" fontId="6" fillId="3" borderId="44" xfId="0" applyNumberFormat="1" applyFont="1" applyFill="1" applyBorder="1" applyAlignment="1">
      <alignment horizontal="left"/>
    </xf>
    <xf numFmtId="0" fontId="6" fillId="3" borderId="44" xfId="0" applyFont="1" applyFill="1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6" fillId="0" borderId="19" xfId="0" applyFont="1" applyFill="1" applyBorder="1"/>
    <xf numFmtId="0" fontId="6" fillId="0" borderId="24" xfId="0" applyFont="1" applyFill="1" applyBorder="1"/>
    <xf numFmtId="0" fontId="3" fillId="0" borderId="25" xfId="0" applyFont="1" applyFill="1" applyBorder="1"/>
    <xf numFmtId="49" fontId="14" fillId="0" borderId="25" xfId="0" applyNumberFormat="1" applyFont="1" applyFill="1" applyBorder="1" applyAlignment="1">
      <alignment horizontal="right"/>
    </xf>
    <xf numFmtId="165" fontId="14" fillId="0" borderId="25" xfId="0" applyNumberFormat="1" applyFont="1" applyFill="1" applyBorder="1"/>
    <xf numFmtId="165" fontId="3" fillId="0" borderId="10" xfId="0" applyNumberFormat="1" applyFont="1" applyFill="1" applyBorder="1"/>
    <xf numFmtId="165" fontId="3" fillId="0" borderId="14" xfId="0" applyNumberFormat="1" applyFont="1" applyFill="1" applyBorder="1"/>
    <xf numFmtId="165" fontId="3" fillId="0" borderId="10" xfId="0" applyNumberFormat="1" applyFont="1" applyFill="1" applyBorder="1" applyAlignment="1">
      <alignment wrapText="1"/>
    </xf>
    <xf numFmtId="0" fontId="27" fillId="0" borderId="19" xfId="0" applyFont="1" applyBorder="1"/>
    <xf numFmtId="0" fontId="27" fillId="0" borderId="16" xfId="0" applyFont="1" applyBorder="1"/>
    <xf numFmtId="164" fontId="3" fillId="0" borderId="30" xfId="0" applyNumberFormat="1" applyFont="1" applyFill="1" applyBorder="1" applyAlignment="1">
      <alignment horizontal="right"/>
    </xf>
    <xf numFmtId="0" fontId="27" fillId="0" borderId="24" xfId="0" applyFont="1" applyBorder="1"/>
    <xf numFmtId="164" fontId="16" fillId="0" borderId="10" xfId="0" applyNumberFormat="1" applyFont="1" applyFill="1" applyBorder="1" applyAlignment="1">
      <alignment wrapText="1"/>
    </xf>
    <xf numFmtId="164" fontId="16" fillId="0" borderId="10" xfId="1" applyNumberFormat="1" applyFont="1" applyFill="1" applyBorder="1" applyAlignment="1">
      <alignment horizontal="right"/>
    </xf>
    <xf numFmtId="0" fontId="27" fillId="3" borderId="16" xfId="0" applyFont="1" applyFill="1" applyBorder="1"/>
    <xf numFmtId="0" fontId="27" fillId="3" borderId="24" xfId="0" applyFont="1" applyFill="1" applyBorder="1"/>
    <xf numFmtId="165" fontId="3" fillId="0" borderId="10" xfId="0" applyNumberFormat="1" applyFont="1" applyFill="1" applyBorder="1" applyAlignment="1">
      <alignment horizontal="right" wrapText="1"/>
    </xf>
    <xf numFmtId="0" fontId="8" fillId="0" borderId="16" xfId="0" applyFont="1" applyBorder="1"/>
    <xf numFmtId="0" fontId="8" fillId="0" borderId="24" xfId="0" applyFont="1" applyBorder="1"/>
    <xf numFmtId="0" fontId="8" fillId="0" borderId="19" xfId="0" applyFont="1" applyBorder="1"/>
    <xf numFmtId="164" fontId="3" fillId="0" borderId="10" xfId="0" applyNumberFormat="1" applyFont="1" applyFill="1" applyBorder="1" applyAlignment="1">
      <alignment horizontal="right" wrapText="1"/>
    </xf>
    <xf numFmtId="0" fontId="8" fillId="0" borderId="31" xfId="0" applyFont="1" applyBorder="1"/>
    <xf numFmtId="0" fontId="3" fillId="0" borderId="10" xfId="0" applyFont="1" applyFill="1" applyBorder="1" applyAlignment="1">
      <alignment wrapText="1"/>
    </xf>
    <xf numFmtId="164" fontId="16" fillId="3" borderId="10" xfId="0" applyNumberFormat="1" applyFont="1" applyFill="1" applyBorder="1" applyAlignment="1">
      <alignment horizontal="right"/>
    </xf>
    <xf numFmtId="164" fontId="28" fillId="0" borderId="10" xfId="0" applyNumberFormat="1" applyFont="1" applyBorder="1"/>
    <xf numFmtId="165" fontId="3" fillId="3" borderId="10" xfId="0" applyNumberFormat="1" applyFont="1" applyFill="1" applyBorder="1" applyAlignment="1">
      <alignment horizontal="right"/>
    </xf>
    <xf numFmtId="165" fontId="3" fillId="0" borderId="30" xfId="0" applyNumberFormat="1" applyFont="1" applyBorder="1" applyAlignment="1">
      <alignment horizontal="center"/>
    </xf>
    <xf numFmtId="0" fontId="7" fillId="0" borderId="25" xfId="0" applyFont="1" applyFill="1" applyBorder="1"/>
    <xf numFmtId="164" fontId="6" fillId="0" borderId="25" xfId="0" applyNumberFormat="1" applyFont="1" applyFill="1" applyBorder="1" applyAlignment="1">
      <alignment horizontal="right"/>
    </xf>
    <xf numFmtId="0" fontId="8" fillId="0" borderId="34" xfId="0" applyFont="1" applyBorder="1"/>
    <xf numFmtId="0" fontId="8" fillId="0" borderId="35" xfId="0" applyFont="1" applyBorder="1"/>
    <xf numFmtId="0" fontId="7" fillId="3" borderId="9" xfId="0" applyFont="1" applyFill="1" applyBorder="1"/>
    <xf numFmtId="0" fontId="7" fillId="3" borderId="10" xfId="0" applyFont="1" applyFill="1" applyBorder="1" applyAlignment="1">
      <alignment horizontal="right"/>
    </xf>
    <xf numFmtId="0" fontId="8" fillId="0" borderId="10" xfId="0" applyFont="1" applyBorder="1"/>
    <xf numFmtId="0" fontId="8" fillId="0" borderId="12" xfId="0" applyFont="1" applyBorder="1"/>
    <xf numFmtId="0" fontId="7" fillId="3" borderId="19" xfId="0" applyFont="1" applyFill="1" applyBorder="1"/>
    <xf numFmtId="0" fontId="6" fillId="3" borderId="23" xfId="0" applyFont="1" applyFill="1" applyBorder="1" applyAlignment="1">
      <alignment horizontal="left"/>
    </xf>
    <xf numFmtId="165" fontId="6" fillId="3" borderId="23" xfId="0" applyNumberFormat="1" applyFont="1" applyFill="1" applyBorder="1" applyAlignment="1">
      <alignment horizontal="right"/>
    </xf>
    <xf numFmtId="0" fontId="8" fillId="0" borderId="23" xfId="0" applyFont="1" applyBorder="1"/>
    <xf numFmtId="0" fontId="8" fillId="0" borderId="20" xfId="0" applyFont="1" applyBorder="1"/>
    <xf numFmtId="0" fontId="6" fillId="3" borderId="10" xfId="0" applyFont="1" applyFill="1" applyBorder="1" applyAlignment="1">
      <alignment horizontal="left"/>
    </xf>
    <xf numFmtId="0" fontId="7" fillId="3" borderId="33" xfId="0" applyFont="1" applyFill="1" applyBorder="1"/>
    <xf numFmtId="0" fontId="6" fillId="3" borderId="34" xfId="0" applyFont="1" applyFill="1" applyBorder="1" applyAlignment="1">
      <alignment horizontal="left"/>
    </xf>
    <xf numFmtId="165" fontId="6" fillId="3" borderId="34" xfId="0" applyNumberFormat="1" applyFont="1" applyFill="1" applyBorder="1" applyAlignment="1">
      <alignment horizontal="left"/>
    </xf>
    <xf numFmtId="0" fontId="6" fillId="3" borderId="34" xfId="0" applyFont="1" applyFill="1" applyBorder="1"/>
    <xf numFmtId="165" fontId="7" fillId="3" borderId="23" xfId="0" applyNumberFormat="1" applyFont="1" applyFill="1" applyBorder="1" applyAlignment="1">
      <alignment horizontal="right"/>
    </xf>
    <xf numFmtId="0" fontId="9" fillId="0" borderId="25" xfId="1" applyFont="1" applyFill="1" applyBorder="1" applyAlignment="1">
      <alignment horizontal="right"/>
    </xf>
    <xf numFmtId="164" fontId="9" fillId="0" borderId="25" xfId="1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6" fillId="0" borderId="21" xfId="1" applyFont="1" applyFill="1" applyBorder="1" applyAlignment="1">
      <alignment horizontal="right"/>
    </xf>
    <xf numFmtId="164" fontId="6" fillId="0" borderId="21" xfId="1" applyNumberFormat="1" applyFont="1" applyFill="1" applyBorder="1" applyAlignment="1">
      <alignment horizontal="right"/>
    </xf>
    <xf numFmtId="0" fontId="8" fillId="0" borderId="30" xfId="0" applyFont="1" applyBorder="1"/>
    <xf numFmtId="0" fontId="8" fillId="0" borderId="22" xfId="0" applyFont="1" applyBorder="1"/>
    <xf numFmtId="0" fontId="7" fillId="0" borderId="30" xfId="0" applyFont="1" applyBorder="1"/>
    <xf numFmtId="0" fontId="29" fillId="0" borderId="0" xfId="2" quotePrefix="1" applyFont="1" applyFill="1" applyBorder="1" applyAlignment="1">
      <alignment horizontal="left"/>
    </xf>
    <xf numFmtId="0" fontId="29" fillId="0" borderId="0" xfId="2" applyFont="1" applyFill="1" applyBorder="1" applyAlignment="1"/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36" xfId="0" applyFont="1" applyFill="1" applyBorder="1"/>
    <xf numFmtId="0" fontId="0" fillId="0" borderId="3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5" fillId="0" borderId="28" xfId="0" applyFont="1" applyFill="1" applyBorder="1"/>
    <xf numFmtId="49" fontId="11" fillId="0" borderId="28" xfId="0" applyNumberFormat="1" applyFont="1" applyFill="1" applyBorder="1" applyAlignment="1">
      <alignment horizontal="right"/>
    </xf>
    <xf numFmtId="165" fontId="11" fillId="0" borderId="28" xfId="0" applyNumberFormat="1" applyFont="1" applyFill="1" applyBorder="1"/>
    <xf numFmtId="0" fontId="11" fillId="0" borderId="28" xfId="0" applyFont="1" applyFill="1" applyBorder="1"/>
    <xf numFmtId="0" fontId="0" fillId="0" borderId="28" xfId="0" applyFill="1" applyBorder="1"/>
    <xf numFmtId="0" fontId="0" fillId="0" borderId="32" xfId="0" applyFill="1" applyBorder="1"/>
    <xf numFmtId="165" fontId="15" fillId="0" borderId="28" xfId="0" applyNumberFormat="1" applyFont="1" applyFill="1" applyBorder="1"/>
    <xf numFmtId="0" fontId="6" fillId="0" borderId="29" xfId="0" applyFont="1" applyFill="1" applyBorder="1"/>
    <xf numFmtId="165" fontId="15" fillId="0" borderId="14" xfId="0" applyNumberFormat="1" applyFont="1" applyFill="1" applyBorder="1"/>
    <xf numFmtId="0" fontId="11" fillId="0" borderId="28" xfId="0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center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3" fillId="0" borderId="34" xfId="0" applyNumberFormat="1" applyFont="1" applyFill="1" applyBorder="1" applyAlignment="1">
      <alignment horizontal="right" wrapText="1"/>
    </xf>
    <xf numFmtId="0" fontId="21" fillId="0" borderId="42" xfId="2" applyFont="1" applyFill="1" applyBorder="1" applyAlignment="1">
      <alignment horizontal="center" wrapText="1"/>
    </xf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4" fillId="3" borderId="4" xfId="2" applyFont="1" applyFill="1" applyBorder="1" applyAlignment="1">
      <alignment horizontal="center" vertical="center" wrapText="1"/>
    </xf>
    <xf numFmtId="0" fontId="4" fillId="3" borderId="48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30" fillId="0" borderId="0" xfId="0" applyFont="1"/>
    <xf numFmtId="0" fontId="2" fillId="0" borderId="23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0" fontId="30" fillId="0" borderId="17" xfId="0" applyFont="1" applyBorder="1"/>
    <xf numFmtId="0" fontId="30" fillId="0" borderId="17" xfId="0" applyFont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1" fillId="0" borderId="17" xfId="0" applyFont="1" applyBorder="1"/>
    <xf numFmtId="0" fontId="0" fillId="3" borderId="23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right" wrapText="1"/>
    </xf>
    <xf numFmtId="0" fontId="0" fillId="0" borderId="23" xfId="0" applyFill="1" applyBorder="1" applyAlignment="1">
      <alignment horizontal="center" wrapText="1"/>
    </xf>
    <xf numFmtId="0" fontId="7" fillId="3" borderId="27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17" fillId="0" borderId="39" xfId="0" applyFont="1" applyFill="1" applyBorder="1" applyAlignment="1">
      <alignment horizontal="right"/>
    </xf>
    <xf numFmtId="0" fontId="0" fillId="0" borderId="51" xfId="0" applyFill="1" applyBorder="1"/>
    <xf numFmtId="0" fontId="8" fillId="0" borderId="52" xfId="0" applyFont="1" applyBorder="1"/>
    <xf numFmtId="0" fontId="8" fillId="0" borderId="53" xfId="0" applyFont="1" applyBorder="1"/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0" fillId="0" borderId="23" xfId="0" applyFill="1" applyBorder="1" applyAlignment="1"/>
    <xf numFmtId="0" fontId="7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3" borderId="42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19" xfId="0" applyFont="1" applyFill="1" applyBorder="1"/>
    <xf numFmtId="0" fontId="2" fillId="3" borderId="23" xfId="0" applyFont="1" applyFill="1" applyBorder="1" applyAlignment="1">
      <alignment horizontal="center"/>
    </xf>
    <xf numFmtId="0" fontId="2" fillId="3" borderId="17" xfId="0" applyFont="1" applyFill="1" applyBorder="1"/>
    <xf numFmtId="0" fontId="0" fillId="3" borderId="20" xfId="0" applyFill="1" applyBorder="1"/>
    <xf numFmtId="0" fontId="7" fillId="3" borderId="37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0" fillId="3" borderId="18" xfId="0" applyFill="1" applyBorder="1"/>
    <xf numFmtId="0" fontId="0" fillId="3" borderId="26" xfId="0" applyFill="1" applyBorder="1"/>
    <xf numFmtId="0" fontId="15" fillId="3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0" fillId="3" borderId="10" xfId="0" applyFill="1" applyBorder="1"/>
    <xf numFmtId="0" fontId="0" fillId="3" borderId="12" xfId="0" applyFill="1" applyBorder="1"/>
    <xf numFmtId="0" fontId="6" fillId="3" borderId="23" xfId="0" applyFont="1" applyFill="1" applyBorder="1" applyAlignment="1">
      <alignment horizontal="left" wrapText="1"/>
    </xf>
    <xf numFmtId="165" fontId="6" fillId="3" borderId="23" xfId="0" applyNumberFormat="1" applyFont="1" applyFill="1" applyBorder="1" applyAlignment="1">
      <alignment horizontal="left" wrapText="1"/>
    </xf>
    <xf numFmtId="0" fontId="0" fillId="3" borderId="23" xfId="0" applyFill="1" applyBorder="1"/>
    <xf numFmtId="0" fontId="1" fillId="3" borderId="17" xfId="0" applyFont="1" applyFill="1" applyBorder="1"/>
  </cellXfs>
  <cellStyles count="3">
    <cellStyle name="Normal_Sheet1" xfId="2"/>
    <cellStyle name="Нормален" xfId="0" builtinId="0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5"/>
  <sheetViews>
    <sheetView tabSelected="1" topLeftCell="A403" zoomScale="110" zoomScaleNormal="110" workbookViewId="0">
      <selection activeCell="G413" sqref="G413"/>
    </sheetView>
  </sheetViews>
  <sheetFormatPr defaultColWidth="8.85546875" defaultRowHeight="15" x14ac:dyDescent="0.25"/>
  <cols>
    <col min="1" max="1" width="5.85546875" style="157" customWidth="1"/>
    <col min="2" max="2" width="18" style="157" customWidth="1"/>
    <col min="3" max="3" width="14" style="157" customWidth="1"/>
    <col min="4" max="4" width="12.140625" style="229" customWidth="1"/>
    <col min="5" max="5" width="5.28515625" style="157" customWidth="1"/>
    <col min="6" max="6" width="8.85546875" style="157"/>
    <col min="7" max="7" width="45" style="157" customWidth="1"/>
    <col min="8" max="8" width="46.28515625" style="157" customWidth="1"/>
    <col min="9" max="17" width="15.5703125" style="157" customWidth="1"/>
    <col min="18" max="16384" width="8.85546875" style="157"/>
  </cols>
  <sheetData>
    <row r="1" spans="1:17" customFormat="1" ht="15.75" x14ac:dyDescent="0.25">
      <c r="A1" s="338" t="s">
        <v>368</v>
      </c>
      <c r="B1" s="339"/>
      <c r="C1" s="339"/>
      <c r="D1" s="339"/>
      <c r="E1" s="134"/>
      <c r="F1" s="134"/>
    </row>
    <row r="2" spans="1:17" customFormat="1" x14ac:dyDescent="0.25">
      <c r="A2" s="135" t="s">
        <v>363</v>
      </c>
      <c r="B2" s="136"/>
      <c r="C2" s="137"/>
      <c r="D2" s="137"/>
      <c r="E2" s="137"/>
      <c r="F2" s="137"/>
    </row>
    <row r="3" spans="1:17" customFormat="1" x14ac:dyDescent="0.25">
      <c r="A3" s="135" t="s">
        <v>364</v>
      </c>
      <c r="B3" s="136"/>
      <c r="C3" s="137"/>
      <c r="D3" s="137"/>
      <c r="E3" s="137"/>
      <c r="F3" s="137"/>
    </row>
    <row r="4" spans="1:17" customFormat="1" x14ac:dyDescent="0.25">
      <c r="A4" s="138" t="s">
        <v>365</v>
      </c>
      <c r="B4" s="139"/>
      <c r="C4" s="139"/>
      <c r="D4" s="139"/>
      <c r="E4" s="139"/>
      <c r="F4" s="139"/>
    </row>
    <row r="5" spans="1:17" customFormat="1" x14ac:dyDescent="0.25">
      <c r="A5" s="138"/>
      <c r="B5" s="139"/>
      <c r="C5" s="139"/>
      <c r="D5" s="139"/>
      <c r="E5" s="139"/>
      <c r="F5" s="139"/>
    </row>
    <row r="6" spans="1:17" s="367" customFormat="1" x14ac:dyDescent="0.25">
      <c r="A6" s="365" t="s">
        <v>374</v>
      </c>
      <c r="B6" s="366"/>
      <c r="C6" s="366"/>
      <c r="D6" s="366"/>
      <c r="E6" s="366"/>
      <c r="F6" s="366"/>
    </row>
    <row r="7" spans="1:17" s="367" customFormat="1" x14ac:dyDescent="0.25">
      <c r="A7" s="365" t="s">
        <v>375</v>
      </c>
      <c r="B7" s="366"/>
      <c r="C7" s="366"/>
      <c r="D7" s="366"/>
      <c r="E7" s="366"/>
      <c r="F7" s="366"/>
    </row>
    <row r="8" spans="1:17" s="367" customFormat="1" ht="15.75" thickBot="1" x14ac:dyDescent="0.3">
      <c r="A8" s="365"/>
      <c r="B8" s="366"/>
      <c r="C8" s="366"/>
      <c r="D8" s="366"/>
      <c r="E8" s="366"/>
      <c r="F8" s="366"/>
    </row>
    <row r="9" spans="1:17" s="367" customFormat="1" ht="15.75" customHeight="1" thickBot="1" x14ac:dyDescent="0.3">
      <c r="A9" s="404" t="s">
        <v>376</v>
      </c>
      <c r="B9" s="404" t="s">
        <v>377</v>
      </c>
      <c r="C9" s="404" t="s">
        <v>378</v>
      </c>
      <c r="D9" s="410" t="s">
        <v>379</v>
      </c>
      <c r="E9" s="404" t="s">
        <v>380</v>
      </c>
      <c r="F9" s="404" t="s">
        <v>0</v>
      </c>
      <c r="G9" s="404" t="s">
        <v>381</v>
      </c>
      <c r="H9" s="406" t="s">
        <v>382</v>
      </c>
      <c r="I9" s="407" t="s">
        <v>383</v>
      </c>
      <c r="J9" s="408"/>
      <c r="K9" s="408"/>
      <c r="L9" s="408"/>
      <c r="M9" s="408"/>
      <c r="N9" s="408"/>
      <c r="O9" s="408"/>
      <c r="P9" s="408"/>
      <c r="Q9" s="409"/>
    </row>
    <row r="10" spans="1:17" s="367" customFormat="1" ht="39" thickBot="1" x14ac:dyDescent="0.3">
      <c r="A10" s="405"/>
      <c r="B10" s="405"/>
      <c r="C10" s="405"/>
      <c r="D10" s="411"/>
      <c r="E10" s="405"/>
      <c r="F10" s="405"/>
      <c r="G10" s="405"/>
      <c r="H10" s="405"/>
      <c r="I10" s="368" t="s">
        <v>384</v>
      </c>
      <c r="J10" s="369" t="s">
        <v>384</v>
      </c>
      <c r="K10" s="368" t="s">
        <v>384</v>
      </c>
      <c r="L10" s="370" t="s">
        <v>384</v>
      </c>
      <c r="M10" s="370" t="s">
        <v>384</v>
      </c>
      <c r="N10" s="370" t="s">
        <v>384</v>
      </c>
      <c r="O10" s="370" t="s">
        <v>384</v>
      </c>
      <c r="P10" s="370" t="s">
        <v>384</v>
      </c>
      <c r="Q10" s="370" t="s">
        <v>384</v>
      </c>
    </row>
    <row r="11" spans="1:17" customFormat="1" ht="21.75" customHeight="1" thickBot="1" x14ac:dyDescent="0.3">
      <c r="A11" s="3">
        <v>1</v>
      </c>
      <c r="B11" s="4">
        <v>2</v>
      </c>
      <c r="C11" s="4">
        <v>3</v>
      </c>
      <c r="D11" s="140">
        <v>4</v>
      </c>
      <c r="E11" s="4">
        <v>5</v>
      </c>
      <c r="F11" s="4">
        <v>6</v>
      </c>
      <c r="G11" s="364">
        <v>7</v>
      </c>
      <c r="H11" s="141">
        <v>8</v>
      </c>
      <c r="I11" s="142">
        <v>9</v>
      </c>
      <c r="J11" s="142">
        <v>10</v>
      </c>
      <c r="K11" s="143">
        <v>11</v>
      </c>
      <c r="L11" s="142">
        <v>12</v>
      </c>
      <c r="M11" s="142">
        <v>13</v>
      </c>
      <c r="N11" s="143">
        <v>14</v>
      </c>
      <c r="O11" s="142">
        <v>15</v>
      </c>
      <c r="P11" s="142">
        <v>16</v>
      </c>
      <c r="Q11" s="143">
        <v>17</v>
      </c>
    </row>
    <row r="12" spans="1:17" customFormat="1" ht="24.95" customHeight="1" thickBot="1" x14ac:dyDescent="0.3">
      <c r="A12" s="144"/>
      <c r="B12" s="145"/>
      <c r="C12" s="145"/>
      <c r="D12" s="146"/>
      <c r="E12" s="145"/>
      <c r="F12" s="145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9"/>
    </row>
    <row r="13" spans="1:17" ht="24.95" customHeight="1" thickTop="1" x14ac:dyDescent="0.25">
      <c r="A13" s="284">
        <v>1</v>
      </c>
      <c r="B13" s="5" t="s">
        <v>1</v>
      </c>
      <c r="C13" s="6" t="s">
        <v>2</v>
      </c>
      <c r="D13" s="7">
        <v>15.003</v>
      </c>
      <c r="E13" s="8">
        <v>4</v>
      </c>
      <c r="F13" s="8" t="s">
        <v>3</v>
      </c>
      <c r="G13" s="340" t="s">
        <v>386</v>
      </c>
      <c r="H13" s="340" t="s">
        <v>416</v>
      </c>
      <c r="I13" s="340" t="s">
        <v>388</v>
      </c>
      <c r="J13" s="340" t="s">
        <v>369</v>
      </c>
      <c r="K13" s="340" t="s">
        <v>369</v>
      </c>
      <c r="L13" s="340" t="s">
        <v>369</v>
      </c>
      <c r="M13" s="340" t="s">
        <v>369</v>
      </c>
      <c r="N13" s="340" t="s">
        <v>369</v>
      </c>
      <c r="O13" s="340" t="s">
        <v>369</v>
      </c>
      <c r="P13" s="340" t="s">
        <v>369</v>
      </c>
      <c r="Q13" s="341" t="s">
        <v>369</v>
      </c>
    </row>
    <row r="14" spans="1:17" ht="24.95" customHeight="1" x14ac:dyDescent="0.25">
      <c r="A14" s="284">
        <v>2</v>
      </c>
      <c r="B14" s="5" t="s">
        <v>1</v>
      </c>
      <c r="C14" s="6" t="s">
        <v>4</v>
      </c>
      <c r="D14" s="7">
        <v>15.004</v>
      </c>
      <c r="E14" s="8">
        <v>4</v>
      </c>
      <c r="F14" s="8" t="s">
        <v>3</v>
      </c>
      <c r="G14" s="340" t="s">
        <v>386</v>
      </c>
      <c r="H14" s="340" t="s">
        <v>416</v>
      </c>
      <c r="I14" s="340" t="s">
        <v>388</v>
      </c>
      <c r="J14" s="340" t="s">
        <v>369</v>
      </c>
      <c r="K14" s="340" t="s">
        <v>369</v>
      </c>
      <c r="L14" s="340" t="s">
        <v>369</v>
      </c>
      <c r="M14" s="340" t="s">
        <v>369</v>
      </c>
      <c r="N14" s="340" t="s">
        <v>369</v>
      </c>
      <c r="O14" s="340" t="s">
        <v>369</v>
      </c>
      <c r="P14" s="340" t="s">
        <v>369</v>
      </c>
      <c r="Q14" s="341" t="s">
        <v>369</v>
      </c>
    </row>
    <row r="15" spans="1:17" ht="24.95" customHeight="1" x14ac:dyDescent="0.25">
      <c r="A15" s="284">
        <v>3</v>
      </c>
      <c r="B15" s="5" t="s">
        <v>1</v>
      </c>
      <c r="C15" s="6" t="s">
        <v>5</v>
      </c>
      <c r="D15" s="7">
        <v>15.003</v>
      </c>
      <c r="E15" s="8">
        <v>4</v>
      </c>
      <c r="F15" s="8" t="s">
        <v>3</v>
      </c>
      <c r="G15" s="340" t="s">
        <v>387</v>
      </c>
      <c r="H15" s="340" t="s">
        <v>416</v>
      </c>
      <c r="I15" s="340" t="s">
        <v>388</v>
      </c>
      <c r="J15" s="340" t="s">
        <v>369</v>
      </c>
      <c r="K15" s="340" t="s">
        <v>369</v>
      </c>
      <c r="L15" s="340" t="s">
        <v>369</v>
      </c>
      <c r="M15" s="340" t="s">
        <v>369</v>
      </c>
      <c r="N15" s="340" t="s">
        <v>369</v>
      </c>
      <c r="O15" s="340" t="s">
        <v>369</v>
      </c>
      <c r="P15" s="340" t="s">
        <v>369</v>
      </c>
      <c r="Q15" s="341" t="s">
        <v>369</v>
      </c>
    </row>
    <row r="16" spans="1:17" ht="24.95" customHeight="1" x14ac:dyDescent="0.25">
      <c r="A16" s="284">
        <v>4</v>
      </c>
      <c r="B16" s="5" t="s">
        <v>1</v>
      </c>
      <c r="C16" s="6" t="s">
        <v>6</v>
      </c>
      <c r="D16" s="7">
        <v>10.000999999999999</v>
      </c>
      <c r="E16" s="8">
        <v>4</v>
      </c>
      <c r="F16" s="8" t="s">
        <v>3</v>
      </c>
      <c r="G16" s="340" t="s">
        <v>387</v>
      </c>
      <c r="H16" s="340" t="s">
        <v>416</v>
      </c>
      <c r="I16" s="340" t="s">
        <v>388</v>
      </c>
      <c r="J16" s="340" t="s">
        <v>369</v>
      </c>
      <c r="K16" s="340" t="s">
        <v>369</v>
      </c>
      <c r="L16" s="340" t="s">
        <v>369</v>
      </c>
      <c r="M16" s="340" t="s">
        <v>369</v>
      </c>
      <c r="N16" s="340" t="s">
        <v>369</v>
      </c>
      <c r="O16" s="340" t="s">
        <v>369</v>
      </c>
      <c r="P16" s="340" t="s">
        <v>369</v>
      </c>
      <c r="Q16" s="341" t="s">
        <v>369</v>
      </c>
    </row>
    <row r="17" spans="1:17" ht="24.95" customHeight="1" x14ac:dyDescent="0.25">
      <c r="A17" s="284">
        <v>5</v>
      </c>
      <c r="B17" s="5" t="s">
        <v>1</v>
      </c>
      <c r="C17" s="6" t="s">
        <v>7</v>
      </c>
      <c r="D17" s="7">
        <v>23.061</v>
      </c>
      <c r="E17" s="8">
        <v>6</v>
      </c>
      <c r="F17" s="8" t="s">
        <v>3</v>
      </c>
      <c r="G17" s="340" t="s">
        <v>416</v>
      </c>
      <c r="H17" s="340" t="s">
        <v>369</v>
      </c>
      <c r="I17" s="340" t="s">
        <v>369</v>
      </c>
      <c r="J17" s="340" t="s">
        <v>369</v>
      </c>
      <c r="K17" s="340" t="s">
        <v>369</v>
      </c>
      <c r="L17" s="340" t="s">
        <v>369</v>
      </c>
      <c r="M17" s="340" t="s">
        <v>369</v>
      </c>
      <c r="N17" s="340" t="s">
        <v>369</v>
      </c>
      <c r="O17" s="340" t="s">
        <v>369</v>
      </c>
      <c r="P17" s="340" t="s">
        <v>369</v>
      </c>
      <c r="Q17" s="341" t="s">
        <v>369</v>
      </c>
    </row>
    <row r="18" spans="1:17" ht="24.95" customHeight="1" x14ac:dyDescent="0.25">
      <c r="A18" s="284">
        <v>6</v>
      </c>
      <c r="B18" s="5" t="s">
        <v>1</v>
      </c>
      <c r="C18" s="6" t="s">
        <v>8</v>
      </c>
      <c r="D18" s="7">
        <v>20.004999999999999</v>
      </c>
      <c r="E18" s="8">
        <v>4</v>
      </c>
      <c r="F18" s="8" t="s">
        <v>3</v>
      </c>
      <c r="G18" s="340" t="s">
        <v>416</v>
      </c>
      <c r="H18" s="340" t="s">
        <v>369</v>
      </c>
      <c r="I18" s="340" t="s">
        <v>369</v>
      </c>
      <c r="J18" s="340" t="s">
        <v>369</v>
      </c>
      <c r="K18" s="340" t="s">
        <v>369</v>
      </c>
      <c r="L18" s="340" t="s">
        <v>369</v>
      </c>
      <c r="M18" s="340" t="s">
        <v>369</v>
      </c>
      <c r="N18" s="340" t="s">
        <v>369</v>
      </c>
      <c r="O18" s="340" t="s">
        <v>369</v>
      </c>
      <c r="P18" s="340" t="s">
        <v>369</v>
      </c>
      <c r="Q18" s="341" t="s">
        <v>369</v>
      </c>
    </row>
    <row r="19" spans="1:17" ht="24.95" customHeight="1" x14ac:dyDescent="0.25">
      <c r="A19" s="284">
        <v>7</v>
      </c>
      <c r="B19" s="5" t="s">
        <v>1</v>
      </c>
      <c r="C19" s="9" t="s">
        <v>9</v>
      </c>
      <c r="D19" s="7">
        <v>3.2010000000000001</v>
      </c>
      <c r="E19" s="8">
        <v>4</v>
      </c>
      <c r="F19" s="8" t="s">
        <v>3</v>
      </c>
      <c r="G19" s="340" t="s">
        <v>416</v>
      </c>
      <c r="H19" s="340" t="s">
        <v>369</v>
      </c>
      <c r="I19" s="340" t="s">
        <v>369</v>
      </c>
      <c r="J19" s="340" t="s">
        <v>369</v>
      </c>
      <c r="K19" s="340" t="s">
        <v>369</v>
      </c>
      <c r="L19" s="340" t="s">
        <v>369</v>
      </c>
      <c r="M19" s="340" t="s">
        <v>369</v>
      </c>
      <c r="N19" s="340" t="s">
        <v>369</v>
      </c>
      <c r="O19" s="340" t="s">
        <v>369</v>
      </c>
      <c r="P19" s="340" t="s">
        <v>369</v>
      </c>
      <c r="Q19" s="341" t="s">
        <v>369</v>
      </c>
    </row>
    <row r="20" spans="1:17" ht="24.95" customHeight="1" x14ac:dyDescent="0.25">
      <c r="A20" s="284">
        <v>8</v>
      </c>
      <c r="B20" s="5" t="s">
        <v>1</v>
      </c>
      <c r="C20" s="9" t="s">
        <v>10</v>
      </c>
      <c r="D20" s="7">
        <v>5.0010000000000003</v>
      </c>
      <c r="E20" s="8">
        <v>4</v>
      </c>
      <c r="F20" s="8" t="s">
        <v>3</v>
      </c>
      <c r="G20" s="340" t="s">
        <v>416</v>
      </c>
      <c r="H20" s="340" t="s">
        <v>369</v>
      </c>
      <c r="I20" s="340" t="s">
        <v>369</v>
      </c>
      <c r="J20" s="340" t="s">
        <v>369</v>
      </c>
      <c r="K20" s="340" t="s">
        <v>369</v>
      </c>
      <c r="L20" s="340" t="s">
        <v>369</v>
      </c>
      <c r="M20" s="340" t="s">
        <v>369</v>
      </c>
      <c r="N20" s="340" t="s">
        <v>369</v>
      </c>
      <c r="O20" s="340" t="s">
        <v>369</v>
      </c>
      <c r="P20" s="340" t="s">
        <v>369</v>
      </c>
      <c r="Q20" s="341" t="s">
        <v>369</v>
      </c>
    </row>
    <row r="21" spans="1:17" ht="24.95" customHeight="1" x14ac:dyDescent="0.25">
      <c r="A21" s="284">
        <v>9</v>
      </c>
      <c r="B21" s="5" t="s">
        <v>1</v>
      </c>
      <c r="C21" s="9" t="s">
        <v>11</v>
      </c>
      <c r="D21" s="7">
        <v>30.007000000000001</v>
      </c>
      <c r="E21" s="8">
        <v>4</v>
      </c>
      <c r="F21" s="8" t="s">
        <v>3</v>
      </c>
      <c r="G21" s="340" t="s">
        <v>416</v>
      </c>
      <c r="H21" s="340" t="s">
        <v>389</v>
      </c>
      <c r="I21" s="340" t="s">
        <v>369</v>
      </c>
      <c r="J21" s="340" t="s">
        <v>369</v>
      </c>
      <c r="K21" s="340" t="s">
        <v>369</v>
      </c>
      <c r="L21" s="340" t="s">
        <v>369</v>
      </c>
      <c r="M21" s="340" t="s">
        <v>369</v>
      </c>
      <c r="N21" s="340" t="s">
        <v>369</v>
      </c>
      <c r="O21" s="340" t="s">
        <v>369</v>
      </c>
      <c r="P21" s="340" t="s">
        <v>369</v>
      </c>
      <c r="Q21" s="341" t="s">
        <v>369</v>
      </c>
    </row>
    <row r="22" spans="1:17" ht="24.95" customHeight="1" x14ac:dyDescent="0.25">
      <c r="A22" s="284">
        <v>10</v>
      </c>
      <c r="B22" s="5" t="s">
        <v>1</v>
      </c>
      <c r="C22" s="9" t="s">
        <v>12</v>
      </c>
      <c r="D22" s="7">
        <v>20.004999999999999</v>
      </c>
      <c r="E22" s="8">
        <v>4</v>
      </c>
      <c r="F22" s="8" t="s">
        <v>3</v>
      </c>
      <c r="G22" s="340" t="s">
        <v>416</v>
      </c>
      <c r="H22" s="340" t="s">
        <v>369</v>
      </c>
      <c r="I22" s="340" t="s">
        <v>369</v>
      </c>
      <c r="J22" s="340" t="s">
        <v>369</v>
      </c>
      <c r="K22" s="340" t="s">
        <v>369</v>
      </c>
      <c r="L22" s="340" t="s">
        <v>369</v>
      </c>
      <c r="M22" s="340" t="s">
        <v>369</v>
      </c>
      <c r="N22" s="340" t="s">
        <v>369</v>
      </c>
      <c r="O22" s="340" t="s">
        <v>369</v>
      </c>
      <c r="P22" s="340" t="s">
        <v>369</v>
      </c>
      <c r="Q22" s="341" t="s">
        <v>369</v>
      </c>
    </row>
    <row r="23" spans="1:17" ht="24.95" customHeight="1" x14ac:dyDescent="0.25">
      <c r="A23" s="284">
        <v>11</v>
      </c>
      <c r="B23" s="5" t="s">
        <v>1</v>
      </c>
      <c r="C23" s="9" t="s">
        <v>13</v>
      </c>
      <c r="D23" s="7">
        <v>45.011000000000003</v>
      </c>
      <c r="E23" s="8">
        <v>4</v>
      </c>
      <c r="F23" s="8" t="s">
        <v>3</v>
      </c>
      <c r="G23" s="340" t="s">
        <v>416</v>
      </c>
      <c r="H23" s="340" t="s">
        <v>369</v>
      </c>
      <c r="I23" s="340" t="s">
        <v>369</v>
      </c>
      <c r="J23" s="340" t="s">
        <v>369</v>
      </c>
      <c r="K23" s="340" t="s">
        <v>369</v>
      </c>
      <c r="L23" s="340" t="s">
        <v>369</v>
      </c>
      <c r="M23" s="340" t="s">
        <v>369</v>
      </c>
      <c r="N23" s="340" t="s">
        <v>369</v>
      </c>
      <c r="O23" s="340" t="s">
        <v>369</v>
      </c>
      <c r="P23" s="340" t="s">
        <v>369</v>
      </c>
      <c r="Q23" s="341" t="s">
        <v>369</v>
      </c>
    </row>
    <row r="24" spans="1:17" ht="24.95" customHeight="1" x14ac:dyDescent="0.25">
      <c r="A24" s="284">
        <v>12</v>
      </c>
      <c r="B24" s="5" t="s">
        <v>1</v>
      </c>
      <c r="C24" s="9" t="s">
        <v>14</v>
      </c>
      <c r="D24" s="7">
        <v>15.004</v>
      </c>
      <c r="E24" s="8">
        <v>4</v>
      </c>
      <c r="F24" s="8" t="s">
        <v>3</v>
      </c>
      <c r="G24" s="340" t="s">
        <v>416</v>
      </c>
      <c r="H24" s="340" t="s">
        <v>369</v>
      </c>
      <c r="I24" s="340" t="s">
        <v>369</v>
      </c>
      <c r="J24" s="340" t="s">
        <v>369</v>
      </c>
      <c r="K24" s="340" t="s">
        <v>369</v>
      </c>
      <c r="L24" s="340" t="s">
        <v>369</v>
      </c>
      <c r="M24" s="340" t="s">
        <v>369</v>
      </c>
      <c r="N24" s="340" t="s">
        <v>369</v>
      </c>
      <c r="O24" s="340" t="s">
        <v>369</v>
      </c>
      <c r="P24" s="340" t="s">
        <v>369</v>
      </c>
      <c r="Q24" s="341" t="s">
        <v>369</v>
      </c>
    </row>
    <row r="25" spans="1:17" ht="24.95" customHeight="1" thickBot="1" x14ac:dyDescent="0.3">
      <c r="A25" s="342">
        <v>13</v>
      </c>
      <c r="B25" s="10" t="s">
        <v>1</v>
      </c>
      <c r="C25" s="11" t="s">
        <v>15</v>
      </c>
      <c r="D25" s="12">
        <v>19.294</v>
      </c>
      <c r="E25" s="13">
        <v>4</v>
      </c>
      <c r="F25" s="13" t="s">
        <v>3</v>
      </c>
      <c r="G25" s="340" t="s">
        <v>416</v>
      </c>
      <c r="H25" s="340" t="s">
        <v>389</v>
      </c>
      <c r="I25" s="343" t="s">
        <v>369</v>
      </c>
      <c r="J25" s="343" t="s">
        <v>369</v>
      </c>
      <c r="K25" s="343" t="s">
        <v>369</v>
      </c>
      <c r="L25" s="343" t="s">
        <v>369</v>
      </c>
      <c r="M25" s="343" t="s">
        <v>369</v>
      </c>
      <c r="N25" s="343" t="s">
        <v>369</v>
      </c>
      <c r="O25" s="343" t="s">
        <v>369</v>
      </c>
      <c r="P25" s="343" t="s">
        <v>369</v>
      </c>
      <c r="Q25" s="344" t="s">
        <v>369</v>
      </c>
    </row>
    <row r="26" spans="1:17" ht="21" customHeight="1" thickBot="1" x14ac:dyDescent="0.3">
      <c r="A26" s="159"/>
      <c r="B26" s="160"/>
      <c r="C26" s="161"/>
      <c r="D26" s="122">
        <f>SUM(D13:D25)</f>
        <v>235.6</v>
      </c>
      <c r="E26" s="124"/>
      <c r="F26" s="124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3"/>
    </row>
    <row r="27" spans="1:17" ht="24.75" customHeight="1" x14ac:dyDescent="0.25">
      <c r="A27" s="150"/>
      <c r="B27" s="151"/>
      <c r="C27" s="152"/>
      <c r="D27" s="153"/>
      <c r="E27" s="154"/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</row>
    <row r="28" spans="1:17" ht="30" customHeight="1" thickBot="1" x14ac:dyDescent="0.3">
      <c r="A28" s="285">
        <v>1</v>
      </c>
      <c r="B28" s="286" t="s">
        <v>16</v>
      </c>
      <c r="C28" s="287" t="s">
        <v>17</v>
      </c>
      <c r="D28" s="288">
        <v>25.8</v>
      </c>
      <c r="E28" s="19">
        <v>4</v>
      </c>
      <c r="F28" s="20" t="s">
        <v>18</v>
      </c>
      <c r="G28" s="340" t="s">
        <v>369</v>
      </c>
      <c r="H28" s="340" t="s">
        <v>369</v>
      </c>
      <c r="I28" s="340" t="s">
        <v>369</v>
      </c>
      <c r="J28" s="340" t="s">
        <v>369</v>
      </c>
      <c r="K28" s="340" t="s">
        <v>369</v>
      </c>
      <c r="L28" s="340" t="s">
        <v>369</v>
      </c>
      <c r="M28" s="340" t="s">
        <v>369</v>
      </c>
      <c r="N28" s="340" t="s">
        <v>369</v>
      </c>
      <c r="O28" s="340" t="s">
        <v>369</v>
      </c>
      <c r="P28" s="340" t="s">
        <v>369</v>
      </c>
      <c r="Q28" s="341" t="s">
        <v>369</v>
      </c>
    </row>
    <row r="29" spans="1:17" ht="20.25" customHeight="1" thickBot="1" x14ac:dyDescent="0.3">
      <c r="A29" s="159"/>
      <c r="B29" s="160"/>
      <c r="C29" s="161"/>
      <c r="D29" s="289">
        <f>SUM(D28)</f>
        <v>25.8</v>
      </c>
      <c r="E29" s="164"/>
      <c r="F29" s="124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ht="24.95" customHeight="1" x14ac:dyDescent="0.25">
      <c r="A30" s="189"/>
      <c r="B30" s="345"/>
      <c r="C30" s="346"/>
      <c r="D30" s="347"/>
      <c r="E30" s="348"/>
      <c r="F30" s="126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50"/>
    </row>
    <row r="31" spans="1:17" ht="24.95" customHeight="1" x14ac:dyDescent="0.25">
      <c r="A31" s="284">
        <v>1</v>
      </c>
      <c r="B31" s="21" t="s">
        <v>19</v>
      </c>
      <c r="C31" s="22" t="s">
        <v>20</v>
      </c>
      <c r="D31" s="7">
        <v>17.562000000000001</v>
      </c>
      <c r="E31" s="8">
        <v>3</v>
      </c>
      <c r="F31" s="8" t="s">
        <v>3</v>
      </c>
      <c r="G31" s="340" t="s">
        <v>390</v>
      </c>
      <c r="H31" s="375" t="s">
        <v>391</v>
      </c>
      <c r="I31" s="340" t="s">
        <v>369</v>
      </c>
      <c r="J31" s="340" t="s">
        <v>369</v>
      </c>
      <c r="K31" s="340" t="s">
        <v>369</v>
      </c>
      <c r="L31" s="340" t="s">
        <v>369</v>
      </c>
      <c r="M31" s="340" t="s">
        <v>369</v>
      </c>
      <c r="N31" s="340" t="s">
        <v>369</v>
      </c>
      <c r="O31" s="340" t="s">
        <v>369</v>
      </c>
      <c r="P31" s="340" t="s">
        <v>369</v>
      </c>
      <c r="Q31" s="341" t="s">
        <v>369</v>
      </c>
    </row>
    <row r="32" spans="1:17" ht="24.95" customHeight="1" x14ac:dyDescent="0.25">
      <c r="A32" s="284">
        <v>2</v>
      </c>
      <c r="B32" s="21" t="s">
        <v>19</v>
      </c>
      <c r="C32" s="8" t="s">
        <v>21</v>
      </c>
      <c r="D32" s="7">
        <v>5.14</v>
      </c>
      <c r="E32" s="8">
        <v>3</v>
      </c>
      <c r="F32" s="8" t="s">
        <v>3</v>
      </c>
      <c r="G32" s="340" t="s">
        <v>390</v>
      </c>
      <c r="H32" s="340" t="s">
        <v>369</v>
      </c>
      <c r="I32" s="340" t="s">
        <v>369</v>
      </c>
      <c r="J32" s="340" t="s">
        <v>369</v>
      </c>
      <c r="K32" s="340" t="s">
        <v>369</v>
      </c>
      <c r="L32" s="340" t="s">
        <v>369</v>
      </c>
      <c r="M32" s="340" t="s">
        <v>369</v>
      </c>
      <c r="N32" s="340" t="s">
        <v>369</v>
      </c>
      <c r="O32" s="340" t="s">
        <v>369</v>
      </c>
      <c r="P32" s="340" t="s">
        <v>369</v>
      </c>
      <c r="Q32" s="341" t="s">
        <v>369</v>
      </c>
    </row>
    <row r="33" spans="1:17" ht="24.95" customHeight="1" x14ac:dyDescent="0.25">
      <c r="A33" s="284">
        <v>3</v>
      </c>
      <c r="B33" s="21" t="s">
        <v>19</v>
      </c>
      <c r="C33" s="8" t="s">
        <v>22</v>
      </c>
      <c r="D33" s="7">
        <v>10.201000000000001</v>
      </c>
      <c r="E33" s="8">
        <v>3</v>
      </c>
      <c r="F33" s="8" t="s">
        <v>3</v>
      </c>
      <c r="G33" s="340" t="s">
        <v>390</v>
      </c>
      <c r="H33" s="340" t="s">
        <v>369</v>
      </c>
      <c r="I33" s="340" t="s">
        <v>369</v>
      </c>
      <c r="J33" s="340" t="s">
        <v>369</v>
      </c>
      <c r="K33" s="340" t="s">
        <v>369</v>
      </c>
      <c r="L33" s="340" t="s">
        <v>369</v>
      </c>
      <c r="M33" s="340" t="s">
        <v>369</v>
      </c>
      <c r="N33" s="340" t="s">
        <v>369</v>
      </c>
      <c r="O33" s="340" t="s">
        <v>369</v>
      </c>
      <c r="P33" s="340" t="s">
        <v>369</v>
      </c>
      <c r="Q33" s="341" t="s">
        <v>369</v>
      </c>
    </row>
    <row r="34" spans="1:17" ht="24.95" customHeight="1" thickBot="1" x14ac:dyDescent="0.3">
      <c r="A34" s="342">
        <v>4</v>
      </c>
      <c r="B34" s="24" t="s">
        <v>19</v>
      </c>
      <c r="C34" s="13" t="s">
        <v>23</v>
      </c>
      <c r="D34" s="12">
        <v>3.8759999999999999</v>
      </c>
      <c r="E34" s="25">
        <v>3</v>
      </c>
      <c r="F34" s="25" t="s">
        <v>3</v>
      </c>
      <c r="G34" s="340" t="s">
        <v>390</v>
      </c>
      <c r="H34" s="343" t="s">
        <v>369</v>
      </c>
      <c r="I34" s="343" t="s">
        <v>369</v>
      </c>
      <c r="J34" s="343" t="s">
        <v>369</v>
      </c>
      <c r="K34" s="343" t="s">
        <v>369</v>
      </c>
      <c r="L34" s="343" t="s">
        <v>369</v>
      </c>
      <c r="M34" s="343" t="s">
        <v>369</v>
      </c>
      <c r="N34" s="343" t="s">
        <v>369</v>
      </c>
      <c r="O34" s="343" t="s">
        <v>369</v>
      </c>
      <c r="P34" s="343" t="s">
        <v>369</v>
      </c>
      <c r="Q34" s="344" t="s">
        <v>369</v>
      </c>
    </row>
    <row r="35" spans="1:17" ht="24.95" customHeight="1" thickBot="1" x14ac:dyDescent="0.3">
      <c r="A35" s="159"/>
      <c r="B35" s="160"/>
      <c r="C35" s="161"/>
      <c r="D35" s="289">
        <f>SUM(D31:D34)</f>
        <v>36.779000000000003</v>
      </c>
      <c r="E35" s="164"/>
      <c r="F35" s="124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</row>
    <row r="36" spans="1:17" ht="24.95" customHeight="1" x14ac:dyDescent="0.25">
      <c r="A36" s="189"/>
      <c r="B36" s="345"/>
      <c r="C36" s="346"/>
      <c r="D36" s="351"/>
      <c r="E36" s="348"/>
      <c r="F36" s="126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50"/>
    </row>
    <row r="37" spans="1:17" ht="24.95" customHeight="1" x14ac:dyDescent="0.25">
      <c r="A37" s="84">
        <v>1</v>
      </c>
      <c r="B37" s="21" t="s">
        <v>24</v>
      </c>
      <c r="C37" s="8" t="s">
        <v>25</v>
      </c>
      <c r="D37" s="7">
        <v>103.09</v>
      </c>
      <c r="E37" s="8">
        <v>3</v>
      </c>
      <c r="F37" s="8" t="s">
        <v>3</v>
      </c>
      <c r="G37" s="375" t="s">
        <v>392</v>
      </c>
      <c r="H37" s="340"/>
      <c r="I37" s="340" t="s">
        <v>369</v>
      </c>
      <c r="J37" s="340" t="s">
        <v>369</v>
      </c>
      <c r="K37" s="340" t="s">
        <v>369</v>
      </c>
      <c r="L37" s="340" t="s">
        <v>369</v>
      </c>
      <c r="M37" s="340" t="s">
        <v>369</v>
      </c>
      <c r="N37" s="340" t="s">
        <v>369</v>
      </c>
      <c r="O37" s="340" t="s">
        <v>369</v>
      </c>
      <c r="P37" s="340" t="s">
        <v>369</v>
      </c>
      <c r="Q37" s="341" t="s">
        <v>369</v>
      </c>
    </row>
    <row r="38" spans="1:17" ht="24.95" customHeight="1" x14ac:dyDescent="0.25">
      <c r="A38" s="84">
        <v>2</v>
      </c>
      <c r="B38" s="21" t="s">
        <v>24</v>
      </c>
      <c r="C38" s="26" t="s">
        <v>26</v>
      </c>
      <c r="D38" s="27">
        <v>72.614000000000004</v>
      </c>
      <c r="E38" s="26">
        <v>4</v>
      </c>
      <c r="F38" s="26" t="s">
        <v>3</v>
      </c>
      <c r="G38" s="340" t="s">
        <v>417</v>
      </c>
      <c r="H38" s="374" t="s">
        <v>393</v>
      </c>
      <c r="I38" s="340" t="s">
        <v>394</v>
      </c>
      <c r="J38" s="340" t="s">
        <v>369</v>
      </c>
      <c r="K38" s="340" t="s">
        <v>369</v>
      </c>
      <c r="L38" s="340" t="s">
        <v>369</v>
      </c>
      <c r="M38" s="340" t="s">
        <v>369</v>
      </c>
      <c r="N38" s="340" t="s">
        <v>369</v>
      </c>
      <c r="O38" s="340" t="s">
        <v>369</v>
      </c>
      <c r="P38" s="340" t="s">
        <v>369</v>
      </c>
      <c r="Q38" s="341" t="s">
        <v>369</v>
      </c>
    </row>
    <row r="39" spans="1:17" ht="24.95" customHeight="1" x14ac:dyDescent="0.25">
      <c r="A39" s="84">
        <v>3</v>
      </c>
      <c r="B39" s="21" t="s">
        <v>24</v>
      </c>
      <c r="C39" s="28" t="s">
        <v>27</v>
      </c>
      <c r="D39" s="29">
        <v>15.002000000000001</v>
      </c>
      <c r="E39" s="26">
        <v>3</v>
      </c>
      <c r="F39" s="26" t="s">
        <v>3</v>
      </c>
      <c r="G39" s="340" t="s">
        <v>417</v>
      </c>
      <c r="H39" s="374" t="s">
        <v>393</v>
      </c>
      <c r="I39" s="340" t="s">
        <v>369</v>
      </c>
      <c r="J39" s="340" t="s">
        <v>369</v>
      </c>
      <c r="K39" s="340" t="s">
        <v>369</v>
      </c>
      <c r="L39" s="340" t="s">
        <v>369</v>
      </c>
      <c r="M39" s="340" t="s">
        <v>369</v>
      </c>
      <c r="N39" s="340" t="s">
        <v>369</v>
      </c>
      <c r="O39" s="340" t="s">
        <v>369</v>
      </c>
      <c r="P39" s="340" t="s">
        <v>369</v>
      </c>
      <c r="Q39" s="341" t="s">
        <v>369</v>
      </c>
    </row>
    <row r="40" spans="1:17" ht="24.95" customHeight="1" thickBot="1" x14ac:dyDescent="0.3">
      <c r="A40" s="352">
        <v>4</v>
      </c>
      <c r="B40" s="24" t="s">
        <v>24</v>
      </c>
      <c r="C40" s="30" t="s">
        <v>28</v>
      </c>
      <c r="D40" s="31">
        <v>8.8710000000000004</v>
      </c>
      <c r="E40" s="32">
        <v>3</v>
      </c>
      <c r="F40" s="32" t="s">
        <v>3</v>
      </c>
      <c r="G40" s="340" t="s">
        <v>417</v>
      </c>
      <c r="H40" s="371" t="s">
        <v>393</v>
      </c>
      <c r="I40" s="343" t="s">
        <v>369</v>
      </c>
      <c r="J40" s="343" t="s">
        <v>369</v>
      </c>
      <c r="K40" s="343" t="s">
        <v>369</v>
      </c>
      <c r="L40" s="343" t="s">
        <v>369</v>
      </c>
      <c r="M40" s="343" t="s">
        <v>369</v>
      </c>
      <c r="N40" s="343" t="s">
        <v>369</v>
      </c>
      <c r="O40" s="343" t="s">
        <v>369</v>
      </c>
      <c r="P40" s="343" t="s">
        <v>369</v>
      </c>
      <c r="Q40" s="344" t="s">
        <v>369</v>
      </c>
    </row>
    <row r="41" spans="1:17" ht="24.95" customHeight="1" thickBot="1" x14ac:dyDescent="0.3">
      <c r="A41" s="159"/>
      <c r="B41" s="160"/>
      <c r="C41" s="161"/>
      <c r="D41" s="289">
        <f>SUM(D37:D40)</f>
        <v>199.57700000000003</v>
      </c>
      <c r="E41" s="164"/>
      <c r="F41" s="124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</row>
    <row r="42" spans="1:17" ht="24.95" customHeight="1" thickBot="1" x14ac:dyDescent="0.3">
      <c r="A42" s="259"/>
      <c r="B42" s="260"/>
      <c r="C42" s="261"/>
      <c r="D42" s="290"/>
      <c r="E42" s="262"/>
      <c r="F42" s="263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5"/>
    </row>
    <row r="43" spans="1:17" ht="24.95" customHeight="1" x14ac:dyDescent="0.25">
      <c r="A43" s="259"/>
      <c r="B43" s="260"/>
      <c r="C43" s="261"/>
      <c r="D43" s="353"/>
      <c r="E43" s="262"/>
      <c r="F43" s="263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</row>
    <row r="44" spans="1:17" ht="24.95" customHeight="1" x14ac:dyDescent="0.25">
      <c r="A44" s="84">
        <v>1</v>
      </c>
      <c r="B44" s="21" t="s">
        <v>29</v>
      </c>
      <c r="C44" s="8" t="s">
        <v>30</v>
      </c>
      <c r="D44" s="7">
        <v>7.202</v>
      </c>
      <c r="E44" s="8">
        <v>4</v>
      </c>
      <c r="F44" s="8" t="s">
        <v>3</v>
      </c>
      <c r="G44" s="372" t="s">
        <v>405</v>
      </c>
      <c r="H44" s="340" t="s">
        <v>395</v>
      </c>
      <c r="I44" s="340" t="s">
        <v>396</v>
      </c>
      <c r="J44" s="340" t="s">
        <v>397</v>
      </c>
      <c r="K44" s="340" t="s">
        <v>398</v>
      </c>
      <c r="L44" s="340" t="s">
        <v>369</v>
      </c>
      <c r="M44" s="340" t="s">
        <v>369</v>
      </c>
      <c r="N44" s="340" t="s">
        <v>369</v>
      </c>
      <c r="O44" s="340" t="s">
        <v>369</v>
      </c>
      <c r="P44" s="340" t="s">
        <v>369</v>
      </c>
      <c r="Q44" s="341" t="s">
        <v>369</v>
      </c>
    </row>
    <row r="45" spans="1:17" ht="24.95" customHeight="1" x14ac:dyDescent="0.25">
      <c r="A45" s="285">
        <v>2</v>
      </c>
      <c r="B45" s="21" t="s">
        <v>29</v>
      </c>
      <c r="C45" s="22" t="s">
        <v>31</v>
      </c>
      <c r="D45" s="7">
        <v>1.169</v>
      </c>
      <c r="E45" s="8">
        <v>4</v>
      </c>
      <c r="F45" s="8" t="s">
        <v>3</v>
      </c>
      <c r="G45" s="340" t="s">
        <v>399</v>
      </c>
      <c r="H45" s="340" t="s">
        <v>369</v>
      </c>
      <c r="I45" s="340" t="s">
        <v>369</v>
      </c>
      <c r="J45" s="340" t="s">
        <v>369</v>
      </c>
      <c r="K45" s="340" t="s">
        <v>369</v>
      </c>
      <c r="L45" s="340" t="s">
        <v>369</v>
      </c>
      <c r="M45" s="340" t="s">
        <v>369</v>
      </c>
      <c r="N45" s="340" t="s">
        <v>369</v>
      </c>
      <c r="O45" s="340" t="s">
        <v>369</v>
      </c>
      <c r="P45" s="340" t="s">
        <v>369</v>
      </c>
      <c r="Q45" s="341" t="s">
        <v>369</v>
      </c>
    </row>
    <row r="46" spans="1:17" ht="24.95" customHeight="1" x14ac:dyDescent="0.25">
      <c r="A46" s="84">
        <v>3</v>
      </c>
      <c r="B46" s="21" t="s">
        <v>29</v>
      </c>
      <c r="C46" s="8" t="s">
        <v>32</v>
      </c>
      <c r="D46" s="7">
        <v>10.000999999999999</v>
      </c>
      <c r="E46" s="8">
        <v>3</v>
      </c>
      <c r="F46" s="8" t="s">
        <v>3</v>
      </c>
      <c r="G46" s="372" t="s">
        <v>405</v>
      </c>
      <c r="H46" s="340" t="s">
        <v>400</v>
      </c>
      <c r="I46" s="340" t="s">
        <v>402</v>
      </c>
      <c r="J46" s="340" t="s">
        <v>369</v>
      </c>
      <c r="K46" s="340" t="s">
        <v>369</v>
      </c>
      <c r="L46" s="340" t="s">
        <v>369</v>
      </c>
      <c r="M46" s="340" t="s">
        <v>369</v>
      </c>
      <c r="N46" s="340" t="s">
        <v>369</v>
      </c>
      <c r="O46" s="340" t="s">
        <v>369</v>
      </c>
      <c r="P46" s="340" t="s">
        <v>369</v>
      </c>
      <c r="Q46" s="341" t="s">
        <v>369</v>
      </c>
    </row>
    <row r="47" spans="1:17" ht="24.95" customHeight="1" x14ac:dyDescent="0.25">
      <c r="A47" s="284">
        <v>4</v>
      </c>
      <c r="B47" s="33" t="s">
        <v>29</v>
      </c>
      <c r="C47" s="34" t="s">
        <v>33</v>
      </c>
      <c r="D47" s="35">
        <v>8.0009999999999994</v>
      </c>
      <c r="E47" s="36">
        <v>3</v>
      </c>
      <c r="F47" s="36" t="s">
        <v>3</v>
      </c>
      <c r="G47" s="372" t="s">
        <v>405</v>
      </c>
      <c r="H47" s="340" t="s">
        <v>395</v>
      </c>
      <c r="I47" s="340" t="s">
        <v>396</v>
      </c>
      <c r="J47" s="340" t="s">
        <v>397</v>
      </c>
      <c r="K47" s="340" t="s">
        <v>398</v>
      </c>
      <c r="L47" s="340" t="s">
        <v>369</v>
      </c>
      <c r="M47" s="340" t="s">
        <v>369</v>
      </c>
      <c r="N47" s="340" t="s">
        <v>369</v>
      </c>
      <c r="O47" s="340" t="s">
        <v>369</v>
      </c>
      <c r="P47" s="340" t="s">
        <v>369</v>
      </c>
      <c r="Q47" s="341" t="s">
        <v>369</v>
      </c>
    </row>
    <row r="48" spans="1:17" ht="24.95" customHeight="1" thickBot="1" x14ac:dyDescent="0.3">
      <c r="A48" s="352">
        <v>5</v>
      </c>
      <c r="B48" s="37" t="s">
        <v>29</v>
      </c>
      <c r="C48" s="38" t="s">
        <v>34</v>
      </c>
      <c r="D48" s="39">
        <v>7.1020000000000003</v>
      </c>
      <c r="E48" s="40">
        <v>4</v>
      </c>
      <c r="F48" s="40" t="s">
        <v>3</v>
      </c>
      <c r="G48" s="340" t="s">
        <v>395</v>
      </c>
      <c r="H48" s="340" t="s">
        <v>400</v>
      </c>
      <c r="I48" s="340" t="s">
        <v>401</v>
      </c>
      <c r="J48" s="343" t="s">
        <v>369</v>
      </c>
      <c r="K48" s="343" t="s">
        <v>369</v>
      </c>
      <c r="L48" s="343" t="s">
        <v>369</v>
      </c>
      <c r="M48" s="343" t="s">
        <v>369</v>
      </c>
      <c r="N48" s="343" t="s">
        <v>369</v>
      </c>
      <c r="O48" s="343" t="s">
        <v>369</v>
      </c>
      <c r="P48" s="343" t="s">
        <v>369</v>
      </c>
      <c r="Q48" s="344" t="s">
        <v>369</v>
      </c>
    </row>
    <row r="49" spans="1:17" ht="24.95" customHeight="1" thickBot="1" x14ac:dyDescent="0.3">
      <c r="A49" s="159"/>
      <c r="B49" s="131"/>
      <c r="C49" s="169"/>
      <c r="D49" s="122">
        <f>SUM(D44:D48)</f>
        <v>33.474999999999994</v>
      </c>
      <c r="E49" s="124"/>
      <c r="F49" s="124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3"/>
    </row>
    <row r="50" spans="1:17" ht="24.95" customHeight="1" x14ac:dyDescent="0.25">
      <c r="A50" s="189"/>
      <c r="B50" s="125"/>
      <c r="C50" s="354"/>
      <c r="D50" s="127"/>
      <c r="E50" s="126"/>
      <c r="F50" s="126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</row>
    <row r="51" spans="1:17" ht="24.95" customHeight="1" x14ac:dyDescent="0.25">
      <c r="A51" s="84">
        <v>1</v>
      </c>
      <c r="B51" s="21" t="s">
        <v>35</v>
      </c>
      <c r="C51" s="8" t="s">
        <v>36</v>
      </c>
      <c r="D51" s="7">
        <v>15.000999999999999</v>
      </c>
      <c r="E51" s="8">
        <v>3</v>
      </c>
      <c r="F51" s="8" t="s">
        <v>3</v>
      </c>
      <c r="G51" s="375" t="s">
        <v>403</v>
      </c>
      <c r="H51" s="340" t="s">
        <v>369</v>
      </c>
      <c r="I51" s="340" t="s">
        <v>369</v>
      </c>
      <c r="J51" s="340" t="s">
        <v>369</v>
      </c>
      <c r="K51" s="340" t="s">
        <v>369</v>
      </c>
      <c r="L51" s="340" t="s">
        <v>369</v>
      </c>
      <c r="M51" s="340" t="s">
        <v>369</v>
      </c>
      <c r="N51" s="340" t="s">
        <v>369</v>
      </c>
      <c r="O51" s="340" t="s">
        <v>369</v>
      </c>
      <c r="P51" s="340" t="s">
        <v>369</v>
      </c>
      <c r="Q51" s="341" t="s">
        <v>369</v>
      </c>
    </row>
    <row r="52" spans="1:17" ht="24.95" customHeight="1" thickBot="1" x14ac:dyDescent="0.3">
      <c r="A52" s="352">
        <v>2</v>
      </c>
      <c r="B52" s="24" t="s">
        <v>35</v>
      </c>
      <c r="C52" s="13" t="s">
        <v>37</v>
      </c>
      <c r="D52" s="12">
        <v>5.4989999999999997</v>
      </c>
      <c r="E52" s="13">
        <v>3</v>
      </c>
      <c r="F52" s="13" t="s">
        <v>3</v>
      </c>
      <c r="G52" s="380" t="s">
        <v>404</v>
      </c>
      <c r="H52" s="343" t="s">
        <v>369</v>
      </c>
      <c r="I52" s="343" t="s">
        <v>369</v>
      </c>
      <c r="J52" s="343" t="s">
        <v>369</v>
      </c>
      <c r="K52" s="343" t="s">
        <v>369</v>
      </c>
      <c r="L52" s="343" t="s">
        <v>369</v>
      </c>
      <c r="M52" s="343" t="s">
        <v>369</v>
      </c>
      <c r="N52" s="343" t="s">
        <v>369</v>
      </c>
      <c r="O52" s="343" t="s">
        <v>369</v>
      </c>
      <c r="P52" s="343" t="s">
        <v>369</v>
      </c>
      <c r="Q52" s="344" t="s">
        <v>369</v>
      </c>
    </row>
    <row r="53" spans="1:17" ht="24.95" customHeight="1" thickBot="1" x14ac:dyDescent="0.3">
      <c r="A53" s="159"/>
      <c r="B53" s="131"/>
      <c r="C53" s="124"/>
      <c r="D53" s="122">
        <f>SUM(D51:D52)</f>
        <v>20.5</v>
      </c>
      <c r="E53" s="124"/>
      <c r="F53" s="124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24.95" customHeight="1" x14ac:dyDescent="0.25">
      <c r="A54" s="189"/>
      <c r="B54" s="125"/>
      <c r="C54" s="126"/>
      <c r="D54" s="127"/>
      <c r="E54" s="126"/>
      <c r="F54" s="126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</row>
    <row r="55" spans="1:17" ht="24.95" customHeight="1" x14ac:dyDescent="0.25">
      <c r="A55" s="84">
        <v>1</v>
      </c>
      <c r="B55" s="21" t="s">
        <v>38</v>
      </c>
      <c r="C55" s="26" t="s">
        <v>39</v>
      </c>
      <c r="D55" s="27">
        <v>7.2759999999999998</v>
      </c>
      <c r="E55" s="26">
        <v>3</v>
      </c>
      <c r="F55" s="26" t="s">
        <v>3</v>
      </c>
      <c r="G55" s="340" t="s">
        <v>406</v>
      </c>
      <c r="H55" s="340" t="s">
        <v>407</v>
      </c>
      <c r="I55" s="340" t="s">
        <v>411</v>
      </c>
      <c r="J55" s="340" t="s">
        <v>369</v>
      </c>
      <c r="K55" s="340" t="s">
        <v>369</v>
      </c>
      <c r="L55" s="340" t="s">
        <v>369</v>
      </c>
      <c r="M55" s="340" t="s">
        <v>369</v>
      </c>
      <c r="N55" s="340" t="s">
        <v>369</v>
      </c>
      <c r="O55" s="340" t="s">
        <v>369</v>
      </c>
      <c r="P55" s="340" t="s">
        <v>369</v>
      </c>
      <c r="Q55" s="341" t="s">
        <v>369</v>
      </c>
    </row>
    <row r="56" spans="1:17" ht="24.95" customHeight="1" x14ac:dyDescent="0.25">
      <c r="A56" s="84">
        <v>2</v>
      </c>
      <c r="B56" s="21" t="s">
        <v>38</v>
      </c>
      <c r="C56" s="26" t="s">
        <v>40</v>
      </c>
      <c r="D56" s="27">
        <v>12.502000000000001</v>
      </c>
      <c r="E56" s="26">
        <v>3</v>
      </c>
      <c r="F56" s="26" t="s">
        <v>3</v>
      </c>
      <c r="G56" s="340" t="s">
        <v>406</v>
      </c>
      <c r="H56" s="340" t="s">
        <v>407</v>
      </c>
      <c r="I56" s="340" t="s">
        <v>410</v>
      </c>
      <c r="J56" s="340" t="s">
        <v>411</v>
      </c>
      <c r="K56" s="340" t="s">
        <v>369</v>
      </c>
      <c r="L56" s="340" t="s">
        <v>369</v>
      </c>
      <c r="M56" s="340" t="s">
        <v>369</v>
      </c>
      <c r="N56" s="340" t="s">
        <v>369</v>
      </c>
      <c r="O56" s="340" t="s">
        <v>369</v>
      </c>
      <c r="P56" s="340" t="s">
        <v>369</v>
      </c>
      <c r="Q56" s="341" t="s">
        <v>369</v>
      </c>
    </row>
    <row r="57" spans="1:17" ht="24.95" customHeight="1" x14ac:dyDescent="0.25">
      <c r="A57" s="84">
        <v>3</v>
      </c>
      <c r="B57" s="21" t="s">
        <v>38</v>
      </c>
      <c r="C57" s="28" t="s">
        <v>41</v>
      </c>
      <c r="D57" s="29">
        <v>15.002000000000001</v>
      </c>
      <c r="E57" s="26">
        <v>3</v>
      </c>
      <c r="F57" s="26" t="s">
        <v>3</v>
      </c>
      <c r="G57" s="340" t="s">
        <v>406</v>
      </c>
      <c r="H57" s="340" t="s">
        <v>407</v>
      </c>
      <c r="I57" s="340" t="s">
        <v>410</v>
      </c>
      <c r="J57" s="340" t="s">
        <v>418</v>
      </c>
      <c r="K57" s="340" t="s">
        <v>369</v>
      </c>
      <c r="L57" s="340" t="s">
        <v>369</v>
      </c>
      <c r="M57" s="340" t="s">
        <v>369</v>
      </c>
      <c r="N57" s="340" t="s">
        <v>369</v>
      </c>
      <c r="O57" s="340" t="s">
        <v>369</v>
      </c>
      <c r="P57" s="340" t="s">
        <v>369</v>
      </c>
      <c r="Q57" s="341" t="s">
        <v>369</v>
      </c>
    </row>
    <row r="58" spans="1:17" ht="24.95" customHeight="1" x14ac:dyDescent="0.25">
      <c r="A58" s="84">
        <v>4</v>
      </c>
      <c r="B58" s="21" t="s">
        <v>38</v>
      </c>
      <c r="C58" s="28" t="s">
        <v>42</v>
      </c>
      <c r="D58" s="29">
        <v>6</v>
      </c>
      <c r="E58" s="26">
        <v>3</v>
      </c>
      <c r="F58" s="26" t="s">
        <v>3</v>
      </c>
      <c r="G58" s="340" t="s">
        <v>406</v>
      </c>
      <c r="H58" s="340" t="s">
        <v>407</v>
      </c>
      <c r="I58" s="340" t="s">
        <v>410</v>
      </c>
      <c r="J58" s="340" t="s">
        <v>418</v>
      </c>
      <c r="K58" s="340" t="s">
        <v>369</v>
      </c>
      <c r="L58" s="340" t="s">
        <v>369</v>
      </c>
      <c r="M58" s="340" t="s">
        <v>369</v>
      </c>
      <c r="N58" s="340" t="s">
        <v>369</v>
      </c>
      <c r="O58" s="340" t="s">
        <v>369</v>
      </c>
      <c r="P58" s="340" t="s">
        <v>369</v>
      </c>
      <c r="Q58" s="341" t="s">
        <v>369</v>
      </c>
    </row>
    <row r="59" spans="1:17" ht="24.95" customHeight="1" x14ac:dyDescent="0.25">
      <c r="A59" s="84">
        <v>5</v>
      </c>
      <c r="B59" s="21" t="s">
        <v>38</v>
      </c>
      <c r="C59" s="28" t="s">
        <v>43</v>
      </c>
      <c r="D59" s="29">
        <v>10.002000000000001</v>
      </c>
      <c r="E59" s="26">
        <v>3</v>
      </c>
      <c r="F59" s="26" t="s">
        <v>3</v>
      </c>
      <c r="G59" s="340" t="s">
        <v>406</v>
      </c>
      <c r="H59" s="340" t="s">
        <v>407</v>
      </c>
      <c r="I59" s="340" t="s">
        <v>410</v>
      </c>
      <c r="J59" s="340" t="s">
        <v>418</v>
      </c>
      <c r="K59" s="340" t="s">
        <v>369</v>
      </c>
      <c r="L59" s="340" t="s">
        <v>369</v>
      </c>
      <c r="M59" s="340" t="s">
        <v>369</v>
      </c>
      <c r="N59" s="340" t="s">
        <v>369</v>
      </c>
      <c r="O59" s="340" t="s">
        <v>369</v>
      </c>
      <c r="P59" s="340" t="s">
        <v>369</v>
      </c>
      <c r="Q59" s="341" t="s">
        <v>369</v>
      </c>
    </row>
    <row r="60" spans="1:17" ht="24.95" customHeight="1" x14ac:dyDescent="0.25">
      <c r="A60" s="84">
        <v>6</v>
      </c>
      <c r="B60" s="21" t="s">
        <v>38</v>
      </c>
      <c r="C60" s="44" t="s">
        <v>44</v>
      </c>
      <c r="D60" s="45">
        <v>15.000999999999999</v>
      </c>
      <c r="E60" s="26">
        <v>3</v>
      </c>
      <c r="F60" s="26" t="s">
        <v>3</v>
      </c>
      <c r="G60" s="340" t="s">
        <v>406</v>
      </c>
      <c r="H60" s="340" t="s">
        <v>407</v>
      </c>
      <c r="I60" s="340" t="s">
        <v>410</v>
      </c>
      <c r="J60" s="340" t="s">
        <v>418</v>
      </c>
      <c r="K60" s="340" t="s">
        <v>369</v>
      </c>
      <c r="L60" s="340" t="s">
        <v>369</v>
      </c>
      <c r="M60" s="340" t="s">
        <v>369</v>
      </c>
      <c r="N60" s="340" t="s">
        <v>369</v>
      </c>
      <c r="O60" s="340" t="s">
        <v>369</v>
      </c>
      <c r="P60" s="340" t="s">
        <v>369</v>
      </c>
      <c r="Q60" s="341" t="s">
        <v>369</v>
      </c>
    </row>
    <row r="61" spans="1:17" ht="24.95" customHeight="1" x14ac:dyDescent="0.25">
      <c r="A61" s="84">
        <v>7</v>
      </c>
      <c r="B61" s="21" t="s">
        <v>38</v>
      </c>
      <c r="C61" s="44" t="s">
        <v>45</v>
      </c>
      <c r="D61" s="45">
        <v>15.000999999999999</v>
      </c>
      <c r="E61" s="26">
        <v>3</v>
      </c>
      <c r="F61" s="26" t="s">
        <v>3</v>
      </c>
      <c r="G61" s="340" t="s">
        <v>406</v>
      </c>
      <c r="H61" s="340" t="s">
        <v>407</v>
      </c>
      <c r="I61" s="340" t="s">
        <v>410</v>
      </c>
      <c r="J61" s="340" t="s">
        <v>418</v>
      </c>
      <c r="K61" s="340" t="s">
        <v>369</v>
      </c>
      <c r="L61" s="340" t="s">
        <v>369</v>
      </c>
      <c r="M61" s="340" t="s">
        <v>369</v>
      </c>
      <c r="N61" s="340" t="s">
        <v>369</v>
      </c>
      <c r="O61" s="340" t="s">
        <v>369</v>
      </c>
      <c r="P61" s="340" t="s">
        <v>369</v>
      </c>
      <c r="Q61" s="341" t="s">
        <v>369</v>
      </c>
    </row>
    <row r="62" spans="1:17" ht="24.95" customHeight="1" x14ac:dyDescent="0.25">
      <c r="A62" s="84">
        <v>8</v>
      </c>
      <c r="B62" s="21" t="s">
        <v>38</v>
      </c>
      <c r="C62" s="44" t="s">
        <v>46</v>
      </c>
      <c r="D62" s="45">
        <v>15.003</v>
      </c>
      <c r="E62" s="26">
        <v>3</v>
      </c>
      <c r="F62" s="26" t="s">
        <v>3</v>
      </c>
      <c r="G62" s="340" t="s">
        <v>406</v>
      </c>
      <c r="H62" s="340" t="s">
        <v>407</v>
      </c>
      <c r="I62" s="340" t="s">
        <v>410</v>
      </c>
      <c r="J62" s="340" t="s">
        <v>418</v>
      </c>
      <c r="K62" s="340" t="s">
        <v>369</v>
      </c>
      <c r="L62" s="340" t="s">
        <v>369</v>
      </c>
      <c r="M62" s="340" t="s">
        <v>369</v>
      </c>
      <c r="N62" s="340" t="s">
        <v>369</v>
      </c>
      <c r="O62" s="340" t="s">
        <v>369</v>
      </c>
      <c r="P62" s="340" t="s">
        <v>369</v>
      </c>
      <c r="Q62" s="341" t="s">
        <v>369</v>
      </c>
    </row>
    <row r="63" spans="1:17" ht="24.95" customHeight="1" x14ac:dyDescent="0.25">
      <c r="A63" s="84">
        <v>9</v>
      </c>
      <c r="B63" s="21" t="s">
        <v>38</v>
      </c>
      <c r="C63" s="26" t="s">
        <v>47</v>
      </c>
      <c r="D63" s="27">
        <v>0.99</v>
      </c>
      <c r="E63" s="46">
        <v>3</v>
      </c>
      <c r="F63" s="44" t="s">
        <v>48</v>
      </c>
      <c r="G63" s="340" t="s">
        <v>407</v>
      </c>
      <c r="H63" s="340" t="s">
        <v>369</v>
      </c>
      <c r="I63" s="340" t="s">
        <v>369</v>
      </c>
      <c r="J63" s="340" t="s">
        <v>369</v>
      </c>
      <c r="K63" s="340" t="s">
        <v>369</v>
      </c>
      <c r="L63" s="340" t="s">
        <v>369</v>
      </c>
      <c r="M63" s="340" t="s">
        <v>369</v>
      </c>
      <c r="N63" s="340" t="s">
        <v>369</v>
      </c>
      <c r="O63" s="340" t="s">
        <v>369</v>
      </c>
      <c r="P63" s="340" t="s">
        <v>369</v>
      </c>
      <c r="Q63" s="341" t="s">
        <v>369</v>
      </c>
    </row>
    <row r="64" spans="1:17" ht="24.95" customHeight="1" x14ac:dyDescent="0.25">
      <c r="A64" s="84">
        <v>10</v>
      </c>
      <c r="B64" s="85" t="s">
        <v>38</v>
      </c>
      <c r="C64" s="47" t="s">
        <v>49</v>
      </c>
      <c r="D64" s="373">
        <v>2.8820000000000001</v>
      </c>
      <c r="E64" s="77">
        <v>3</v>
      </c>
      <c r="F64" s="87" t="s">
        <v>48</v>
      </c>
      <c r="G64" s="340" t="s">
        <v>407</v>
      </c>
      <c r="H64" s="377" t="s">
        <v>408</v>
      </c>
      <c r="I64" s="340" t="s">
        <v>369</v>
      </c>
      <c r="J64" s="340" t="s">
        <v>369</v>
      </c>
      <c r="K64" s="340" t="s">
        <v>369</v>
      </c>
      <c r="L64" s="340" t="s">
        <v>369</v>
      </c>
      <c r="M64" s="340" t="s">
        <v>369</v>
      </c>
      <c r="N64" s="340" t="s">
        <v>369</v>
      </c>
      <c r="O64" s="340" t="s">
        <v>369</v>
      </c>
      <c r="P64" s="340" t="s">
        <v>369</v>
      </c>
      <c r="Q64" s="341" t="s">
        <v>369</v>
      </c>
    </row>
    <row r="65" spans="1:17" ht="24.95" customHeight="1" x14ac:dyDescent="0.25">
      <c r="A65" s="84">
        <v>11</v>
      </c>
      <c r="B65" s="85" t="s">
        <v>38</v>
      </c>
      <c r="C65" s="47" t="s">
        <v>50</v>
      </c>
      <c r="D65" s="373">
        <v>3.5819999999999999</v>
      </c>
      <c r="E65" s="77">
        <v>4</v>
      </c>
      <c r="F65" s="87" t="s">
        <v>51</v>
      </c>
      <c r="G65" s="340" t="s">
        <v>407</v>
      </c>
      <c r="H65" s="377" t="s">
        <v>408</v>
      </c>
      <c r="I65" s="340" t="s">
        <v>369</v>
      </c>
      <c r="J65" s="340" t="s">
        <v>369</v>
      </c>
      <c r="K65" s="340" t="s">
        <v>369</v>
      </c>
      <c r="L65" s="340" t="s">
        <v>369</v>
      </c>
      <c r="M65" s="340" t="s">
        <v>369</v>
      </c>
      <c r="N65" s="340" t="s">
        <v>369</v>
      </c>
      <c r="O65" s="340" t="s">
        <v>369</v>
      </c>
      <c r="P65" s="340" t="s">
        <v>369</v>
      </c>
      <c r="Q65" s="341" t="s">
        <v>369</v>
      </c>
    </row>
    <row r="66" spans="1:17" ht="24.95" customHeight="1" thickBot="1" x14ac:dyDescent="0.3">
      <c r="A66" s="352">
        <v>12</v>
      </c>
      <c r="B66" s="24" t="s">
        <v>38</v>
      </c>
      <c r="C66" s="32" t="s">
        <v>52</v>
      </c>
      <c r="D66" s="48">
        <v>7.0670000000000002</v>
      </c>
      <c r="E66" s="49">
        <v>4</v>
      </c>
      <c r="F66" s="50" t="s">
        <v>48</v>
      </c>
      <c r="G66" s="340" t="s">
        <v>407</v>
      </c>
      <c r="H66" s="343" t="s">
        <v>409</v>
      </c>
      <c r="I66" s="343" t="s">
        <v>369</v>
      </c>
      <c r="J66" s="343" t="s">
        <v>369</v>
      </c>
      <c r="K66" s="343" t="s">
        <v>369</v>
      </c>
      <c r="L66" s="343" t="s">
        <v>369</v>
      </c>
      <c r="M66" s="343" t="s">
        <v>369</v>
      </c>
      <c r="N66" s="343" t="s">
        <v>369</v>
      </c>
      <c r="O66" s="343" t="s">
        <v>369</v>
      </c>
      <c r="P66" s="343" t="s">
        <v>369</v>
      </c>
      <c r="Q66" s="344" t="s">
        <v>369</v>
      </c>
    </row>
    <row r="67" spans="1:17" ht="24.95" customHeight="1" thickBot="1" x14ac:dyDescent="0.3">
      <c r="A67" s="159"/>
      <c r="B67" s="131"/>
      <c r="C67" s="130"/>
      <c r="D67" s="123">
        <f>SUM(D55:D66)</f>
        <v>110.30799999999999</v>
      </c>
      <c r="E67" s="164"/>
      <c r="F67" s="130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24.95" customHeight="1" x14ac:dyDescent="0.25">
      <c r="A68" s="150"/>
      <c r="B68" s="128"/>
      <c r="C68" s="171"/>
      <c r="D68" s="172"/>
      <c r="E68" s="165"/>
      <c r="F68" s="171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6"/>
    </row>
    <row r="69" spans="1:17" ht="24.95" customHeight="1" x14ac:dyDescent="0.25">
      <c r="A69" s="84">
        <v>1</v>
      </c>
      <c r="B69" s="21" t="s">
        <v>53</v>
      </c>
      <c r="C69" s="8" t="s">
        <v>54</v>
      </c>
      <c r="D69" s="7">
        <v>22.501000000000001</v>
      </c>
      <c r="E69" s="8">
        <v>3</v>
      </c>
      <c r="F69" s="8" t="s">
        <v>3</v>
      </c>
      <c r="G69" s="340" t="s">
        <v>413</v>
      </c>
      <c r="H69" s="376" t="s">
        <v>412</v>
      </c>
      <c r="I69" s="340" t="s">
        <v>369</v>
      </c>
      <c r="J69" s="340" t="s">
        <v>369</v>
      </c>
      <c r="K69" s="340" t="s">
        <v>369</v>
      </c>
      <c r="L69" s="340" t="s">
        <v>369</v>
      </c>
      <c r="M69" s="340" t="s">
        <v>369</v>
      </c>
      <c r="N69" s="340" t="s">
        <v>369</v>
      </c>
      <c r="O69" s="340" t="s">
        <v>369</v>
      </c>
      <c r="P69" s="340" t="s">
        <v>369</v>
      </c>
      <c r="Q69" s="167"/>
    </row>
    <row r="70" spans="1:17" ht="24.95" customHeight="1" x14ac:dyDescent="0.25">
      <c r="A70" s="84">
        <v>2</v>
      </c>
      <c r="B70" s="21" t="s">
        <v>53</v>
      </c>
      <c r="C70" s="8" t="s">
        <v>55</v>
      </c>
      <c r="D70" s="7">
        <v>4.5960000000000001</v>
      </c>
      <c r="E70" s="8">
        <v>4</v>
      </c>
      <c r="F70" s="8" t="s">
        <v>3</v>
      </c>
      <c r="G70" s="340" t="s">
        <v>413</v>
      </c>
      <c r="H70" s="340" t="s">
        <v>369</v>
      </c>
      <c r="I70" s="340" t="s">
        <v>369</v>
      </c>
      <c r="J70" s="340" t="s">
        <v>369</v>
      </c>
      <c r="K70" s="340" t="s">
        <v>369</v>
      </c>
      <c r="L70" s="340" t="s">
        <v>369</v>
      </c>
      <c r="M70" s="340" t="s">
        <v>369</v>
      </c>
      <c r="N70" s="340" t="s">
        <v>369</v>
      </c>
      <c r="O70" s="340" t="s">
        <v>369</v>
      </c>
      <c r="P70" s="340" t="s">
        <v>369</v>
      </c>
      <c r="Q70" s="167"/>
    </row>
    <row r="71" spans="1:17" ht="24.95" customHeight="1" thickBot="1" x14ac:dyDescent="0.3">
      <c r="A71" s="84">
        <v>3</v>
      </c>
      <c r="B71" s="24" t="s">
        <v>53</v>
      </c>
      <c r="C71" s="13" t="s">
        <v>56</v>
      </c>
      <c r="D71" s="12">
        <v>33.802999999999997</v>
      </c>
      <c r="E71" s="13">
        <v>4</v>
      </c>
      <c r="F71" s="13" t="s">
        <v>3</v>
      </c>
      <c r="G71" s="340" t="s">
        <v>413</v>
      </c>
      <c r="H71" s="340" t="s">
        <v>369</v>
      </c>
      <c r="I71" s="340" t="s">
        <v>369</v>
      </c>
      <c r="J71" s="340" t="s">
        <v>369</v>
      </c>
      <c r="K71" s="340" t="s">
        <v>369</v>
      </c>
      <c r="L71" s="340" t="s">
        <v>369</v>
      </c>
      <c r="M71" s="340" t="s">
        <v>369</v>
      </c>
      <c r="N71" s="340" t="s">
        <v>369</v>
      </c>
      <c r="O71" s="340" t="s">
        <v>369</v>
      </c>
      <c r="P71" s="340" t="s">
        <v>369</v>
      </c>
      <c r="Q71" s="158"/>
    </row>
    <row r="72" spans="1:17" ht="24.95" customHeight="1" thickBot="1" x14ac:dyDescent="0.3">
      <c r="A72" s="159"/>
      <c r="B72" s="131"/>
      <c r="C72" s="169"/>
      <c r="D72" s="291">
        <f>SUM(D69:D71)</f>
        <v>60.9</v>
      </c>
      <c r="E72" s="124"/>
      <c r="F72" s="124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3"/>
    </row>
    <row r="73" spans="1:17" ht="24.95" customHeight="1" x14ac:dyDescent="0.25">
      <c r="A73" s="150"/>
      <c r="B73" s="128"/>
      <c r="C73" s="168"/>
      <c r="D73" s="173"/>
      <c r="E73" s="154"/>
      <c r="F73" s="154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</row>
    <row r="74" spans="1:17" s="367" customFormat="1" ht="24.95" customHeight="1" x14ac:dyDescent="0.25">
      <c r="A74" s="417">
        <v>1</v>
      </c>
      <c r="B74" s="21" t="s">
        <v>57</v>
      </c>
      <c r="C74" s="8" t="s">
        <v>58</v>
      </c>
      <c r="D74" s="7">
        <v>10.000999999999999</v>
      </c>
      <c r="E74" s="8">
        <v>3</v>
      </c>
      <c r="F74" s="8" t="s">
        <v>3</v>
      </c>
      <c r="G74" s="418" t="s">
        <v>414</v>
      </c>
      <c r="H74" s="419" t="s">
        <v>415</v>
      </c>
      <c r="I74" s="379" t="s">
        <v>419</v>
      </c>
      <c r="J74" s="379" t="s">
        <v>420</v>
      </c>
      <c r="K74" s="379" t="s">
        <v>421</v>
      </c>
      <c r="L74" s="379" t="s">
        <v>422</v>
      </c>
      <c r="M74" s="379" t="s">
        <v>369</v>
      </c>
      <c r="N74" s="379" t="s">
        <v>369</v>
      </c>
      <c r="O74" s="379" t="s">
        <v>369</v>
      </c>
      <c r="P74" s="379" t="s">
        <v>369</v>
      </c>
      <c r="Q74" s="420"/>
    </row>
    <row r="75" spans="1:17" s="367" customFormat="1" ht="24.95" customHeight="1" x14ac:dyDescent="0.25">
      <c r="A75" s="417">
        <v>2</v>
      </c>
      <c r="B75" s="21" t="s">
        <v>57</v>
      </c>
      <c r="C75" s="8" t="s">
        <v>59</v>
      </c>
      <c r="D75" s="7">
        <v>11.502000000000001</v>
      </c>
      <c r="E75" s="8">
        <v>3</v>
      </c>
      <c r="F75" s="8" t="s">
        <v>3</v>
      </c>
      <c r="G75" s="418" t="s">
        <v>414</v>
      </c>
      <c r="H75" s="419" t="s">
        <v>415</v>
      </c>
      <c r="I75" s="379" t="s">
        <v>419</v>
      </c>
      <c r="J75" s="379" t="s">
        <v>420</v>
      </c>
      <c r="K75" s="379" t="s">
        <v>423</v>
      </c>
      <c r="L75" s="379" t="s">
        <v>424</v>
      </c>
      <c r="M75" s="379" t="s">
        <v>369</v>
      </c>
      <c r="N75" s="379" t="s">
        <v>369</v>
      </c>
      <c r="O75" s="379" t="s">
        <v>369</v>
      </c>
      <c r="P75" s="379" t="s">
        <v>369</v>
      </c>
      <c r="Q75" s="420"/>
    </row>
    <row r="76" spans="1:17" s="367" customFormat="1" ht="24.95" customHeight="1" x14ac:dyDescent="0.25">
      <c r="A76" s="417">
        <v>3</v>
      </c>
      <c r="B76" s="21" t="s">
        <v>57</v>
      </c>
      <c r="C76" s="8" t="s">
        <v>60</v>
      </c>
      <c r="D76" s="7">
        <v>8.0020000000000007</v>
      </c>
      <c r="E76" s="8">
        <v>4</v>
      </c>
      <c r="F76" s="8" t="s">
        <v>3</v>
      </c>
      <c r="G76" s="421" t="s">
        <v>425</v>
      </c>
      <c r="H76" s="422"/>
      <c r="I76" s="379" t="s">
        <v>420</v>
      </c>
      <c r="J76" s="379" t="s">
        <v>426</v>
      </c>
      <c r="K76" s="379" t="s">
        <v>424</v>
      </c>
      <c r="L76" s="379" t="s">
        <v>369</v>
      </c>
      <c r="M76" s="379" t="s">
        <v>369</v>
      </c>
      <c r="N76" s="379" t="s">
        <v>369</v>
      </c>
      <c r="O76" s="379" t="s">
        <v>369</v>
      </c>
      <c r="P76" s="379" t="s">
        <v>369</v>
      </c>
      <c r="Q76" s="420"/>
    </row>
    <row r="77" spans="1:17" s="367" customFormat="1" ht="24.95" customHeight="1" x14ac:dyDescent="0.25">
      <c r="A77" s="417">
        <v>4</v>
      </c>
      <c r="B77" s="21" t="s">
        <v>57</v>
      </c>
      <c r="C77" s="8" t="s">
        <v>61</v>
      </c>
      <c r="D77" s="7">
        <v>5.5640000000000001</v>
      </c>
      <c r="E77" s="8">
        <v>4</v>
      </c>
      <c r="F77" s="8" t="s">
        <v>3</v>
      </c>
      <c r="G77" s="421" t="s">
        <v>425</v>
      </c>
      <c r="H77" s="422"/>
      <c r="I77" s="379" t="s">
        <v>420</v>
      </c>
      <c r="J77" s="379" t="s">
        <v>426</v>
      </c>
      <c r="K77" s="379" t="s">
        <v>427</v>
      </c>
      <c r="L77" s="379" t="s">
        <v>369</v>
      </c>
      <c r="M77" s="379" t="s">
        <v>369</v>
      </c>
      <c r="N77" s="379" t="s">
        <v>369</v>
      </c>
      <c r="O77" s="379" t="s">
        <v>369</v>
      </c>
      <c r="P77" s="379" t="s">
        <v>369</v>
      </c>
      <c r="Q77" s="423"/>
    </row>
    <row r="78" spans="1:17" s="367" customFormat="1" ht="24.95" customHeight="1" thickBot="1" x14ac:dyDescent="0.3">
      <c r="A78" s="51">
        <v>5</v>
      </c>
      <c r="B78" s="41" t="s">
        <v>57</v>
      </c>
      <c r="C78" s="42" t="s">
        <v>62</v>
      </c>
      <c r="D78" s="43">
        <v>10.003</v>
      </c>
      <c r="E78" s="42">
        <v>3</v>
      </c>
      <c r="F78" s="42" t="s">
        <v>3</v>
      </c>
      <c r="G78" s="418" t="s">
        <v>414</v>
      </c>
      <c r="H78" s="379" t="s">
        <v>428</v>
      </c>
      <c r="I78" s="379" t="s">
        <v>420</v>
      </c>
      <c r="J78" s="379" t="s">
        <v>429</v>
      </c>
      <c r="K78" s="379" t="s">
        <v>369</v>
      </c>
      <c r="L78" s="379" t="s">
        <v>369</v>
      </c>
      <c r="M78" s="379" t="s">
        <v>369</v>
      </c>
      <c r="N78" s="379" t="s">
        <v>369</v>
      </c>
      <c r="O78" s="379" t="s">
        <v>369</v>
      </c>
      <c r="P78" s="379" t="s">
        <v>369</v>
      </c>
      <c r="Q78" s="424"/>
    </row>
    <row r="79" spans="1:17" s="367" customFormat="1" ht="24.95" customHeight="1" thickBot="1" x14ac:dyDescent="0.3">
      <c r="A79" s="315"/>
      <c r="B79" s="425"/>
      <c r="C79" s="426"/>
      <c r="D79" s="427">
        <f>SUM(D74:D78)</f>
        <v>45.072000000000003</v>
      </c>
      <c r="E79" s="426"/>
      <c r="F79" s="426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9"/>
    </row>
    <row r="80" spans="1:17" s="367" customFormat="1" ht="24.95" customHeight="1" x14ac:dyDescent="0.25">
      <c r="A80" s="319"/>
      <c r="B80" s="61"/>
      <c r="C80" s="430"/>
      <c r="D80" s="431"/>
      <c r="E80" s="81"/>
      <c r="F80" s="81"/>
      <c r="G80" s="421" t="s">
        <v>425</v>
      </c>
      <c r="H80" s="422"/>
      <c r="I80" s="432"/>
      <c r="J80" s="432"/>
      <c r="K80" s="432"/>
      <c r="L80" s="432"/>
      <c r="M80" s="432"/>
      <c r="N80" s="432"/>
      <c r="O80" s="432"/>
      <c r="P80" s="432"/>
      <c r="Q80" s="420"/>
    </row>
    <row r="81" spans="1:17" s="367" customFormat="1" ht="24.95" customHeight="1" x14ac:dyDescent="0.25">
      <c r="A81" s="319"/>
      <c r="B81" s="21" t="s">
        <v>57</v>
      </c>
      <c r="C81" s="8" t="s">
        <v>60</v>
      </c>
      <c r="D81" s="7">
        <v>8.0020000000000007</v>
      </c>
      <c r="E81" s="8">
        <v>4</v>
      </c>
      <c r="F81" s="8" t="s">
        <v>3</v>
      </c>
      <c r="G81" s="433" t="s">
        <v>430</v>
      </c>
      <c r="H81" s="418" t="s">
        <v>414</v>
      </c>
      <c r="I81" s="432"/>
      <c r="J81" s="432"/>
      <c r="K81" s="432"/>
      <c r="L81" s="432"/>
      <c r="M81" s="432"/>
      <c r="N81" s="432"/>
      <c r="O81" s="432"/>
      <c r="P81" s="432"/>
      <c r="Q81" s="420"/>
    </row>
    <row r="82" spans="1:17" s="367" customFormat="1" ht="24.95" customHeight="1" x14ac:dyDescent="0.25">
      <c r="A82" s="319"/>
      <c r="B82" s="21" t="s">
        <v>57</v>
      </c>
      <c r="C82" s="8" t="s">
        <v>61</v>
      </c>
      <c r="D82" s="7">
        <v>5.5640000000000001</v>
      </c>
      <c r="E82" s="8">
        <v>4</v>
      </c>
      <c r="F82" s="8" t="s">
        <v>3</v>
      </c>
      <c r="G82" s="433" t="s">
        <v>430</v>
      </c>
      <c r="H82" s="418" t="s">
        <v>414</v>
      </c>
      <c r="I82" s="432"/>
      <c r="J82" s="432"/>
      <c r="K82" s="432"/>
      <c r="L82" s="432"/>
      <c r="M82" s="432"/>
      <c r="N82" s="432"/>
      <c r="O82" s="432"/>
      <c r="P82" s="432"/>
      <c r="Q82" s="420"/>
    </row>
    <row r="83" spans="1:17" ht="24.95" customHeight="1" x14ac:dyDescent="0.25">
      <c r="A83" s="150"/>
      <c r="B83" s="174"/>
      <c r="C83" s="175"/>
      <c r="D83" s="176"/>
      <c r="E83" s="177"/>
      <c r="F83" s="177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</row>
    <row r="84" spans="1:17" ht="24.95" customHeight="1" x14ac:dyDescent="0.25">
      <c r="A84" s="292">
        <v>1</v>
      </c>
      <c r="B84" s="21" t="s">
        <v>63</v>
      </c>
      <c r="C84" s="8" t="s">
        <v>64</v>
      </c>
      <c r="D84" s="7">
        <v>5.0010000000000003</v>
      </c>
      <c r="E84" s="8">
        <v>3</v>
      </c>
      <c r="F84" s="8" t="s">
        <v>3</v>
      </c>
      <c r="G84" s="340" t="s">
        <v>431</v>
      </c>
      <c r="H84" s="340" t="s">
        <v>432</v>
      </c>
      <c r="I84" s="340" t="s">
        <v>433</v>
      </c>
      <c r="J84" s="340" t="s">
        <v>434</v>
      </c>
      <c r="K84" s="340" t="s">
        <v>369</v>
      </c>
      <c r="L84" s="340" t="s">
        <v>369</v>
      </c>
      <c r="M84" s="340" t="s">
        <v>369</v>
      </c>
      <c r="N84" s="340" t="s">
        <v>369</v>
      </c>
      <c r="O84" s="340" t="s">
        <v>369</v>
      </c>
      <c r="P84" s="340" t="s">
        <v>369</v>
      </c>
      <c r="Q84" s="156"/>
    </row>
    <row r="85" spans="1:17" ht="24.95" customHeight="1" x14ac:dyDescent="0.25">
      <c r="A85" s="293">
        <v>2</v>
      </c>
      <c r="B85" s="21" t="s">
        <v>63</v>
      </c>
      <c r="C85" s="8" t="s">
        <v>65</v>
      </c>
      <c r="D85" s="7">
        <v>9.0879999999999992</v>
      </c>
      <c r="E85" s="8">
        <v>3</v>
      </c>
      <c r="F85" s="8" t="s">
        <v>3</v>
      </c>
      <c r="G85" s="340" t="s">
        <v>435</v>
      </c>
      <c r="H85" s="340" t="s">
        <v>436</v>
      </c>
      <c r="I85" s="340" t="s">
        <v>437</v>
      </c>
      <c r="J85" s="340" t="s">
        <v>369</v>
      </c>
      <c r="K85" s="340" t="s">
        <v>369</v>
      </c>
      <c r="L85" s="340" t="s">
        <v>369</v>
      </c>
      <c r="M85" s="340" t="s">
        <v>369</v>
      </c>
      <c r="N85" s="340" t="s">
        <v>369</v>
      </c>
      <c r="O85" s="340" t="s">
        <v>369</v>
      </c>
      <c r="P85" s="340" t="s">
        <v>369</v>
      </c>
      <c r="Q85" s="167"/>
    </row>
    <row r="86" spans="1:17" ht="24.95" customHeight="1" x14ac:dyDescent="0.25">
      <c r="A86" s="293">
        <v>3</v>
      </c>
      <c r="B86" s="21" t="s">
        <v>63</v>
      </c>
      <c r="C86" s="8" t="s">
        <v>66</v>
      </c>
      <c r="D86" s="53">
        <v>10.002000000000001</v>
      </c>
      <c r="E86" s="8">
        <v>3</v>
      </c>
      <c r="F86" s="8" t="s">
        <v>3</v>
      </c>
      <c r="G86" s="340" t="s">
        <v>435</v>
      </c>
      <c r="H86" s="340" t="s">
        <v>438</v>
      </c>
      <c r="I86" s="340" t="s">
        <v>433</v>
      </c>
      <c r="J86" s="340" t="s">
        <v>439</v>
      </c>
      <c r="K86" s="340" t="s">
        <v>369</v>
      </c>
      <c r="L86" s="340" t="s">
        <v>369</v>
      </c>
      <c r="M86" s="340" t="s">
        <v>369</v>
      </c>
      <c r="N86" s="340" t="s">
        <v>369</v>
      </c>
      <c r="O86" s="340" t="s">
        <v>369</v>
      </c>
      <c r="P86" s="340" t="s">
        <v>369</v>
      </c>
      <c r="Q86" s="167"/>
    </row>
    <row r="87" spans="1:17" ht="24.95" customHeight="1" x14ac:dyDescent="0.25">
      <c r="A87" s="293">
        <v>4</v>
      </c>
      <c r="B87" s="21" t="s">
        <v>63</v>
      </c>
      <c r="C87" s="8" t="s">
        <v>67</v>
      </c>
      <c r="D87" s="7">
        <v>10.002000000000001</v>
      </c>
      <c r="E87" s="8">
        <v>3</v>
      </c>
      <c r="F87" s="8" t="s">
        <v>3</v>
      </c>
      <c r="G87" s="340" t="s">
        <v>440</v>
      </c>
      <c r="H87" s="340" t="s">
        <v>369</v>
      </c>
      <c r="I87" s="340" t="s">
        <v>369</v>
      </c>
      <c r="J87" s="340" t="s">
        <v>369</v>
      </c>
      <c r="K87" s="340" t="s">
        <v>369</v>
      </c>
      <c r="L87" s="340" t="s">
        <v>369</v>
      </c>
      <c r="M87" s="340" t="s">
        <v>369</v>
      </c>
      <c r="N87" s="340" t="s">
        <v>369</v>
      </c>
      <c r="O87" s="340" t="s">
        <v>369</v>
      </c>
      <c r="P87" s="340" t="s">
        <v>369</v>
      </c>
      <c r="Q87" s="167"/>
    </row>
    <row r="88" spans="1:17" ht="24.95" customHeight="1" thickBot="1" x14ac:dyDescent="0.3">
      <c r="A88" s="293">
        <v>5</v>
      </c>
      <c r="B88" s="41" t="s">
        <v>63</v>
      </c>
      <c r="C88" s="42" t="s">
        <v>68</v>
      </c>
      <c r="D88" s="43">
        <v>10.002000000000001</v>
      </c>
      <c r="E88" s="42">
        <v>3</v>
      </c>
      <c r="F88" s="42" t="s">
        <v>3</v>
      </c>
      <c r="G88" s="340" t="s">
        <v>441</v>
      </c>
      <c r="H88" s="340" t="s">
        <v>369</v>
      </c>
      <c r="I88" s="340" t="s">
        <v>369</v>
      </c>
      <c r="J88" s="340" t="s">
        <v>369</v>
      </c>
      <c r="K88" s="340" t="s">
        <v>369</v>
      </c>
      <c r="L88" s="340" t="s">
        <v>369</v>
      </c>
      <c r="M88" s="340" t="s">
        <v>369</v>
      </c>
      <c r="N88" s="340" t="s">
        <v>369</v>
      </c>
      <c r="O88" s="340" t="s">
        <v>369</v>
      </c>
      <c r="P88" s="340" t="s">
        <v>369</v>
      </c>
      <c r="Q88" s="167"/>
    </row>
    <row r="89" spans="1:17" ht="24.95" customHeight="1" thickBot="1" x14ac:dyDescent="0.3">
      <c r="A89" s="179"/>
      <c r="B89" s="131"/>
      <c r="C89" s="180"/>
      <c r="D89" s="122">
        <f>SUM(D84:D88)</f>
        <v>44.095000000000006</v>
      </c>
      <c r="E89" s="180"/>
      <c r="F89" s="181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3"/>
    </row>
    <row r="90" spans="1:17" ht="24.95" customHeight="1" x14ac:dyDescent="0.25">
      <c r="A90" s="178"/>
      <c r="B90" s="128"/>
      <c r="C90" s="154"/>
      <c r="D90" s="153"/>
      <c r="E90" s="154"/>
      <c r="F90" s="182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</row>
    <row r="91" spans="1:17" ht="24.95" customHeight="1" x14ac:dyDescent="0.25">
      <c r="A91" s="293">
        <v>1</v>
      </c>
      <c r="B91" s="21" t="s">
        <v>69</v>
      </c>
      <c r="C91" s="8" t="s">
        <v>70</v>
      </c>
      <c r="D91" s="7">
        <v>7.7539999999999996</v>
      </c>
      <c r="E91" s="8">
        <v>4</v>
      </c>
      <c r="F91" s="8" t="s">
        <v>3</v>
      </c>
      <c r="G91" s="340" t="s">
        <v>442</v>
      </c>
      <c r="H91" s="340" t="s">
        <v>443</v>
      </c>
      <c r="I91" s="340" t="s">
        <v>369</v>
      </c>
      <c r="J91" s="340" t="s">
        <v>369</v>
      </c>
      <c r="K91" s="340" t="s">
        <v>369</v>
      </c>
      <c r="L91" s="340" t="s">
        <v>369</v>
      </c>
      <c r="M91" s="340" t="s">
        <v>369</v>
      </c>
      <c r="N91" s="340" t="s">
        <v>369</v>
      </c>
      <c r="O91" s="340" t="s">
        <v>369</v>
      </c>
      <c r="P91" s="340" t="s">
        <v>369</v>
      </c>
      <c r="Q91" s="167"/>
    </row>
    <row r="92" spans="1:17" ht="24.95" customHeight="1" x14ac:dyDescent="0.25">
      <c r="A92" s="293">
        <v>2</v>
      </c>
      <c r="B92" s="21" t="s">
        <v>69</v>
      </c>
      <c r="C92" s="8" t="s">
        <v>71</v>
      </c>
      <c r="D92" s="7">
        <v>7.7539999999999996</v>
      </c>
      <c r="E92" s="8">
        <v>4</v>
      </c>
      <c r="F92" s="8" t="s">
        <v>3</v>
      </c>
      <c r="G92" s="340" t="s">
        <v>442</v>
      </c>
      <c r="H92" s="340" t="s">
        <v>443</v>
      </c>
      <c r="I92" s="340" t="s">
        <v>369</v>
      </c>
      <c r="J92" s="340" t="s">
        <v>369</v>
      </c>
      <c r="K92" s="340" t="s">
        <v>369</v>
      </c>
      <c r="L92" s="340" t="s">
        <v>369</v>
      </c>
      <c r="M92" s="340" t="s">
        <v>369</v>
      </c>
      <c r="N92" s="340" t="s">
        <v>369</v>
      </c>
      <c r="O92" s="340" t="s">
        <v>369</v>
      </c>
      <c r="P92" s="340" t="s">
        <v>369</v>
      </c>
      <c r="Q92" s="167"/>
    </row>
    <row r="93" spans="1:17" ht="24.95" customHeight="1" x14ac:dyDescent="0.25">
      <c r="A93" s="293">
        <v>3</v>
      </c>
      <c r="B93" s="21" t="s">
        <v>69</v>
      </c>
      <c r="C93" s="8" t="s">
        <v>72</v>
      </c>
      <c r="D93" s="7">
        <v>12.504</v>
      </c>
      <c r="E93" s="8">
        <v>4</v>
      </c>
      <c r="F93" s="8" t="s">
        <v>3</v>
      </c>
      <c r="G93" s="340" t="s">
        <v>442</v>
      </c>
      <c r="H93" s="340" t="s">
        <v>443</v>
      </c>
      <c r="I93" s="340" t="s">
        <v>369</v>
      </c>
      <c r="J93" s="340" t="s">
        <v>369</v>
      </c>
      <c r="K93" s="340" t="s">
        <v>369</v>
      </c>
      <c r="L93" s="340" t="s">
        <v>369</v>
      </c>
      <c r="M93" s="340" t="s">
        <v>369</v>
      </c>
      <c r="N93" s="340" t="s">
        <v>369</v>
      </c>
      <c r="O93" s="340" t="s">
        <v>369</v>
      </c>
      <c r="P93" s="340" t="s">
        <v>369</v>
      </c>
      <c r="Q93" s="167"/>
    </row>
    <row r="94" spans="1:17" ht="24.95" customHeight="1" x14ac:dyDescent="0.25">
      <c r="A94" s="293">
        <v>4</v>
      </c>
      <c r="B94" s="21" t="s">
        <v>69</v>
      </c>
      <c r="C94" s="8" t="s">
        <v>73</v>
      </c>
      <c r="D94" s="7">
        <v>13</v>
      </c>
      <c r="E94" s="8">
        <v>3</v>
      </c>
      <c r="F94" s="8" t="s">
        <v>3</v>
      </c>
      <c r="G94" s="340" t="s">
        <v>442</v>
      </c>
      <c r="H94" s="340" t="s">
        <v>443</v>
      </c>
      <c r="I94" s="340" t="s">
        <v>369</v>
      </c>
      <c r="J94" s="340" t="s">
        <v>369</v>
      </c>
      <c r="K94" s="340" t="s">
        <v>369</v>
      </c>
      <c r="L94" s="340" t="s">
        <v>369</v>
      </c>
      <c r="M94" s="340" t="s">
        <v>369</v>
      </c>
      <c r="N94" s="340" t="s">
        <v>369</v>
      </c>
      <c r="O94" s="340" t="s">
        <v>369</v>
      </c>
      <c r="P94" s="340" t="s">
        <v>369</v>
      </c>
      <c r="Q94" s="167"/>
    </row>
    <row r="95" spans="1:17" ht="24.95" customHeight="1" x14ac:dyDescent="0.25">
      <c r="A95" s="293">
        <v>5</v>
      </c>
      <c r="B95" s="21" t="s">
        <v>69</v>
      </c>
      <c r="C95" s="28" t="s">
        <v>74</v>
      </c>
      <c r="D95" s="29">
        <v>15.002000000000001</v>
      </c>
      <c r="E95" s="8">
        <v>3</v>
      </c>
      <c r="F95" s="8" t="s">
        <v>3</v>
      </c>
      <c r="G95" s="379" t="s">
        <v>445</v>
      </c>
      <c r="H95" s="340" t="s">
        <v>444</v>
      </c>
      <c r="I95" s="340" t="s">
        <v>446</v>
      </c>
      <c r="J95" s="340" t="s">
        <v>447</v>
      </c>
      <c r="K95" s="340" t="s">
        <v>448</v>
      </c>
      <c r="L95" s="340" t="s">
        <v>369</v>
      </c>
      <c r="M95" s="340" t="s">
        <v>369</v>
      </c>
      <c r="N95" s="340" t="s">
        <v>369</v>
      </c>
      <c r="O95" s="340" t="s">
        <v>369</v>
      </c>
      <c r="P95" s="340" t="s">
        <v>369</v>
      </c>
      <c r="Q95" s="167"/>
    </row>
    <row r="96" spans="1:17" ht="24.95" customHeight="1" x14ac:dyDescent="0.25">
      <c r="A96" s="293">
        <v>6</v>
      </c>
      <c r="B96" s="21" t="s">
        <v>69</v>
      </c>
      <c r="C96" s="8" t="s">
        <v>75</v>
      </c>
      <c r="D96" s="7">
        <v>10</v>
      </c>
      <c r="E96" s="8">
        <v>3</v>
      </c>
      <c r="F96" s="8" t="s">
        <v>3</v>
      </c>
      <c r="G96" s="379" t="s">
        <v>445</v>
      </c>
      <c r="H96" s="340" t="s">
        <v>442</v>
      </c>
      <c r="I96" s="340" t="s">
        <v>447</v>
      </c>
      <c r="J96" s="340" t="s">
        <v>449</v>
      </c>
      <c r="K96" s="340" t="s">
        <v>369</v>
      </c>
      <c r="L96" s="340" t="s">
        <v>369</v>
      </c>
      <c r="M96" s="340" t="s">
        <v>369</v>
      </c>
      <c r="N96" s="340" t="s">
        <v>369</v>
      </c>
      <c r="O96" s="340" t="s">
        <v>369</v>
      </c>
      <c r="P96" s="340" t="s">
        <v>369</v>
      </c>
      <c r="Q96" s="167"/>
    </row>
    <row r="97" spans="1:17" ht="24.95" customHeight="1" x14ac:dyDescent="0.25">
      <c r="A97" s="293">
        <v>7</v>
      </c>
      <c r="B97" s="21" t="s">
        <v>69</v>
      </c>
      <c r="C97" s="8" t="s">
        <v>76</v>
      </c>
      <c r="D97" s="7">
        <v>10.752000000000001</v>
      </c>
      <c r="E97" s="8">
        <v>3</v>
      </c>
      <c r="F97" s="8" t="s">
        <v>3</v>
      </c>
      <c r="G97" s="379" t="s">
        <v>445</v>
      </c>
      <c r="H97" s="340" t="s">
        <v>444</v>
      </c>
      <c r="I97" s="340" t="s">
        <v>446</v>
      </c>
      <c r="J97" s="340" t="s">
        <v>447</v>
      </c>
      <c r="K97" s="340" t="s">
        <v>450</v>
      </c>
      <c r="L97" s="340" t="s">
        <v>369</v>
      </c>
      <c r="M97" s="340" t="s">
        <v>369</v>
      </c>
      <c r="N97" s="340" t="s">
        <v>369</v>
      </c>
      <c r="O97" s="340" t="s">
        <v>369</v>
      </c>
      <c r="P97" s="340" t="s">
        <v>369</v>
      </c>
      <c r="Q97" s="167"/>
    </row>
    <row r="98" spans="1:17" ht="24.95" customHeight="1" x14ac:dyDescent="0.25">
      <c r="A98" s="293">
        <v>8</v>
      </c>
      <c r="B98" s="21" t="s">
        <v>69</v>
      </c>
      <c r="C98" s="8" t="s">
        <v>77</v>
      </c>
      <c r="D98" s="7">
        <v>4.2510000000000003</v>
      </c>
      <c r="E98" s="8">
        <v>4</v>
      </c>
      <c r="F98" s="8" t="s">
        <v>3</v>
      </c>
      <c r="G98" s="340" t="s">
        <v>442</v>
      </c>
      <c r="H98" s="340" t="s">
        <v>443</v>
      </c>
      <c r="I98" s="340" t="s">
        <v>369</v>
      </c>
      <c r="J98" s="340" t="s">
        <v>369</v>
      </c>
      <c r="K98" s="340" t="s">
        <v>369</v>
      </c>
      <c r="L98" s="340" t="s">
        <v>369</v>
      </c>
      <c r="M98" s="340" t="s">
        <v>369</v>
      </c>
      <c r="N98" s="340" t="s">
        <v>369</v>
      </c>
      <c r="O98" s="340" t="s">
        <v>369</v>
      </c>
      <c r="P98" s="340" t="s">
        <v>369</v>
      </c>
      <c r="Q98" s="167"/>
    </row>
    <row r="99" spans="1:17" ht="24.95" customHeight="1" x14ac:dyDescent="0.25">
      <c r="A99" s="293">
        <v>9</v>
      </c>
      <c r="B99" s="21" t="s">
        <v>69</v>
      </c>
      <c r="C99" s="8" t="s">
        <v>78</v>
      </c>
      <c r="D99" s="7">
        <v>15.003</v>
      </c>
      <c r="E99" s="8">
        <v>3</v>
      </c>
      <c r="F99" s="8" t="s">
        <v>3</v>
      </c>
      <c r="G99" s="340" t="s">
        <v>451</v>
      </c>
      <c r="H99" s="340" t="s">
        <v>452</v>
      </c>
      <c r="I99" s="340" t="s">
        <v>455</v>
      </c>
      <c r="J99" s="340" t="s">
        <v>453</v>
      </c>
      <c r="K99" s="340" t="s">
        <v>447</v>
      </c>
      <c r="L99" s="340" t="s">
        <v>454</v>
      </c>
      <c r="M99" s="340" t="s">
        <v>369</v>
      </c>
      <c r="N99" s="340" t="s">
        <v>369</v>
      </c>
      <c r="O99" s="340" t="s">
        <v>369</v>
      </c>
      <c r="P99" s="340" t="s">
        <v>369</v>
      </c>
      <c r="Q99" s="167"/>
    </row>
    <row r="100" spans="1:17" ht="24.95" customHeight="1" x14ac:dyDescent="0.25">
      <c r="A100" s="293">
        <v>10</v>
      </c>
      <c r="B100" s="21" t="s">
        <v>69</v>
      </c>
      <c r="C100" s="8" t="s">
        <v>79</v>
      </c>
      <c r="D100" s="7">
        <v>19.007000000000001</v>
      </c>
      <c r="E100" s="8">
        <v>3</v>
      </c>
      <c r="F100" s="8" t="s">
        <v>3</v>
      </c>
      <c r="G100" s="340" t="s">
        <v>451</v>
      </c>
      <c r="H100" s="340" t="s">
        <v>452</v>
      </c>
      <c r="I100" s="340" t="s">
        <v>455</v>
      </c>
      <c r="J100" s="340" t="s">
        <v>447</v>
      </c>
      <c r="K100" s="340" t="s">
        <v>456</v>
      </c>
      <c r="L100" s="340" t="s">
        <v>369</v>
      </c>
      <c r="M100" s="340" t="s">
        <v>369</v>
      </c>
      <c r="N100" s="340" t="s">
        <v>369</v>
      </c>
      <c r="O100" s="340" t="s">
        <v>369</v>
      </c>
      <c r="P100" s="340" t="s">
        <v>369</v>
      </c>
      <c r="Q100" s="167"/>
    </row>
    <row r="101" spans="1:17" ht="24.95" customHeight="1" thickBot="1" x14ac:dyDescent="0.3">
      <c r="A101" s="293">
        <v>11</v>
      </c>
      <c r="B101" s="24" t="s">
        <v>69</v>
      </c>
      <c r="C101" s="13" t="s">
        <v>80</v>
      </c>
      <c r="D101" s="12">
        <v>13.821999999999999</v>
      </c>
      <c r="E101" s="13">
        <v>3</v>
      </c>
      <c r="F101" s="13" t="s">
        <v>3</v>
      </c>
      <c r="G101" s="340" t="s">
        <v>451</v>
      </c>
      <c r="H101" s="379" t="s">
        <v>457</v>
      </c>
      <c r="I101" s="340" t="s">
        <v>446</v>
      </c>
      <c r="J101" s="340" t="s">
        <v>447</v>
      </c>
      <c r="K101" s="340" t="s">
        <v>450</v>
      </c>
      <c r="L101" s="340" t="s">
        <v>454</v>
      </c>
      <c r="M101" s="340" t="s">
        <v>369</v>
      </c>
      <c r="N101" s="340" t="s">
        <v>369</v>
      </c>
      <c r="O101" s="340" t="s">
        <v>369</v>
      </c>
      <c r="P101" s="340" t="s">
        <v>369</v>
      </c>
      <c r="Q101" s="158"/>
    </row>
    <row r="102" spans="1:17" ht="24.95" customHeight="1" thickBot="1" x14ac:dyDescent="0.3">
      <c r="A102" s="183"/>
      <c r="B102" s="184"/>
      <c r="C102" s="185"/>
      <c r="D102" s="294">
        <f>SUM(D91:D101)</f>
        <v>128.84900000000002</v>
      </c>
      <c r="E102" s="185"/>
      <c r="F102" s="181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3"/>
    </row>
    <row r="103" spans="1:17" ht="24.95" customHeight="1" x14ac:dyDescent="0.25">
      <c r="A103" s="178"/>
      <c r="B103" s="128"/>
      <c r="C103" s="154"/>
      <c r="D103" s="153"/>
      <c r="E103" s="154"/>
      <c r="F103" s="182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6"/>
    </row>
    <row r="104" spans="1:17" ht="24.95" customHeight="1" x14ac:dyDescent="0.25">
      <c r="A104" s="293">
        <v>1</v>
      </c>
      <c r="B104" s="21" t="s">
        <v>81</v>
      </c>
      <c r="C104" s="28" t="s">
        <v>82</v>
      </c>
      <c r="D104" s="29">
        <v>10</v>
      </c>
      <c r="E104" s="8">
        <v>3</v>
      </c>
      <c r="F104" s="8" t="s">
        <v>3</v>
      </c>
      <c r="G104" s="340" t="s">
        <v>458</v>
      </c>
      <c r="H104" s="340" t="s">
        <v>459</v>
      </c>
      <c r="I104" s="340" t="s">
        <v>460</v>
      </c>
      <c r="J104" s="340" t="s">
        <v>461</v>
      </c>
      <c r="K104" s="340" t="s">
        <v>369</v>
      </c>
      <c r="L104" s="340" t="s">
        <v>369</v>
      </c>
      <c r="M104" s="340" t="s">
        <v>369</v>
      </c>
      <c r="N104" s="340" t="s">
        <v>369</v>
      </c>
      <c r="O104" s="340" t="s">
        <v>369</v>
      </c>
      <c r="P104" s="340" t="s">
        <v>369</v>
      </c>
      <c r="Q104" s="167"/>
    </row>
    <row r="105" spans="1:17" ht="24.95" customHeight="1" x14ac:dyDescent="0.25">
      <c r="A105" s="293">
        <v>2</v>
      </c>
      <c r="B105" s="21" t="s">
        <v>81</v>
      </c>
      <c r="C105" s="28" t="s">
        <v>83</v>
      </c>
      <c r="D105" s="28">
        <v>90.793999999999997</v>
      </c>
      <c r="E105" s="8">
        <v>3</v>
      </c>
      <c r="F105" s="8" t="s">
        <v>3</v>
      </c>
      <c r="G105" s="340" t="s">
        <v>458</v>
      </c>
      <c r="H105" s="340" t="s">
        <v>462</v>
      </c>
      <c r="I105" s="340" t="s">
        <v>460</v>
      </c>
      <c r="J105" s="340" t="s">
        <v>461</v>
      </c>
      <c r="K105" s="340" t="s">
        <v>369</v>
      </c>
      <c r="L105" s="340" t="s">
        <v>369</v>
      </c>
      <c r="M105" s="340" t="s">
        <v>369</v>
      </c>
      <c r="N105" s="340" t="s">
        <v>369</v>
      </c>
      <c r="O105" s="340" t="s">
        <v>369</v>
      </c>
      <c r="P105" s="340" t="s">
        <v>369</v>
      </c>
      <c r="Q105" s="167"/>
    </row>
    <row r="106" spans="1:17" ht="24.95" customHeight="1" thickBot="1" x14ac:dyDescent="0.3">
      <c r="A106" s="295">
        <v>3</v>
      </c>
      <c r="B106" s="41" t="s">
        <v>81</v>
      </c>
      <c r="C106" s="42" t="s">
        <v>84</v>
      </c>
      <c r="D106" s="43">
        <v>10</v>
      </c>
      <c r="E106" s="42">
        <v>3</v>
      </c>
      <c r="F106" s="42" t="s">
        <v>3</v>
      </c>
      <c r="G106" s="340" t="s">
        <v>458</v>
      </c>
      <c r="H106" s="340" t="s">
        <v>459</v>
      </c>
      <c r="I106" s="340" t="s">
        <v>460</v>
      </c>
      <c r="J106" s="340" t="s">
        <v>461</v>
      </c>
      <c r="K106" s="340" t="s">
        <v>463</v>
      </c>
      <c r="L106" s="340" t="s">
        <v>369</v>
      </c>
      <c r="M106" s="340" t="s">
        <v>369</v>
      </c>
      <c r="N106" s="340" t="s">
        <v>369</v>
      </c>
      <c r="O106" s="340" t="s">
        <v>369</v>
      </c>
      <c r="P106" s="340" t="s">
        <v>369</v>
      </c>
      <c r="Q106" s="158"/>
    </row>
    <row r="107" spans="1:17" ht="24.95" customHeight="1" thickBot="1" x14ac:dyDescent="0.3">
      <c r="A107" s="179"/>
      <c r="B107" s="131"/>
      <c r="C107" s="180"/>
      <c r="D107" s="122">
        <f>SUM(D104:D106)</f>
        <v>110.794</v>
      </c>
      <c r="E107" s="180"/>
      <c r="F107" s="188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3"/>
    </row>
    <row r="108" spans="1:17" ht="24.95" customHeight="1" x14ac:dyDescent="0.25">
      <c r="A108" s="218"/>
      <c r="B108" s="128"/>
      <c r="C108" s="186"/>
      <c r="D108" s="187"/>
      <c r="E108" s="186"/>
      <c r="F108" s="177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</row>
    <row r="109" spans="1:17" ht="24.95" customHeight="1" x14ac:dyDescent="0.25">
      <c r="A109" s="293">
        <v>1</v>
      </c>
      <c r="B109" s="21" t="s">
        <v>85</v>
      </c>
      <c r="C109" s="8" t="s">
        <v>86</v>
      </c>
      <c r="D109" s="7">
        <v>19.253</v>
      </c>
      <c r="E109" s="8">
        <v>3</v>
      </c>
      <c r="F109" s="8" t="s">
        <v>3</v>
      </c>
      <c r="G109" s="381" t="s">
        <v>464</v>
      </c>
      <c r="H109" s="340" t="s">
        <v>465</v>
      </c>
      <c r="I109" s="340" t="s">
        <v>466</v>
      </c>
      <c r="J109" s="340" t="s">
        <v>467</v>
      </c>
      <c r="K109" s="340" t="s">
        <v>369</v>
      </c>
      <c r="L109" s="340" t="s">
        <v>369</v>
      </c>
      <c r="M109" s="340" t="s">
        <v>369</v>
      </c>
      <c r="N109" s="340" t="s">
        <v>369</v>
      </c>
      <c r="O109" s="340" t="s">
        <v>369</v>
      </c>
      <c r="P109" s="340" t="s">
        <v>369</v>
      </c>
      <c r="Q109" s="167"/>
    </row>
    <row r="110" spans="1:17" ht="24.95" customHeight="1" x14ac:dyDescent="0.25">
      <c r="A110" s="293">
        <v>2</v>
      </c>
      <c r="B110" s="21" t="s">
        <v>85</v>
      </c>
      <c r="C110" s="8" t="s">
        <v>87</v>
      </c>
      <c r="D110" s="7">
        <v>23.896000000000001</v>
      </c>
      <c r="E110" s="8">
        <v>3</v>
      </c>
      <c r="F110" s="8" t="s">
        <v>3</v>
      </c>
      <c r="G110" s="381" t="s">
        <v>464</v>
      </c>
      <c r="H110" s="340" t="s">
        <v>465</v>
      </c>
      <c r="I110" s="340" t="s">
        <v>466</v>
      </c>
      <c r="J110" s="340" t="s">
        <v>467</v>
      </c>
      <c r="K110" s="340" t="s">
        <v>369</v>
      </c>
      <c r="L110" s="340" t="s">
        <v>369</v>
      </c>
      <c r="M110" s="340" t="s">
        <v>369</v>
      </c>
      <c r="N110" s="340" t="s">
        <v>369</v>
      </c>
      <c r="O110" s="340" t="s">
        <v>369</v>
      </c>
      <c r="P110" s="340" t="s">
        <v>369</v>
      </c>
      <c r="Q110" s="167"/>
    </row>
    <row r="111" spans="1:17" ht="24.95" customHeight="1" x14ac:dyDescent="0.25">
      <c r="A111" s="293">
        <v>3</v>
      </c>
      <c r="B111" s="21" t="s">
        <v>85</v>
      </c>
      <c r="C111" s="8" t="s">
        <v>88</v>
      </c>
      <c r="D111" s="7">
        <v>20.003</v>
      </c>
      <c r="E111" s="8">
        <v>4</v>
      </c>
      <c r="F111" s="8" t="s">
        <v>3</v>
      </c>
      <c r="G111" s="340" t="s">
        <v>465</v>
      </c>
      <c r="H111" s="340" t="s">
        <v>468</v>
      </c>
      <c r="I111" s="340" t="s">
        <v>467</v>
      </c>
      <c r="J111" s="340" t="s">
        <v>369</v>
      </c>
      <c r="K111" s="340" t="s">
        <v>369</v>
      </c>
      <c r="L111" s="340" t="s">
        <v>369</v>
      </c>
      <c r="M111" s="340" t="s">
        <v>369</v>
      </c>
      <c r="N111" s="340" t="s">
        <v>369</v>
      </c>
      <c r="O111" s="340" t="s">
        <v>369</v>
      </c>
      <c r="P111" s="340" t="s">
        <v>369</v>
      </c>
      <c r="Q111" s="167"/>
    </row>
    <row r="112" spans="1:17" ht="24.95" customHeight="1" x14ac:dyDescent="0.25">
      <c r="A112" s="293">
        <v>4</v>
      </c>
      <c r="B112" s="21" t="s">
        <v>85</v>
      </c>
      <c r="C112" s="8" t="s">
        <v>89</v>
      </c>
      <c r="D112" s="7">
        <v>12.502000000000001</v>
      </c>
      <c r="E112" s="8">
        <v>3</v>
      </c>
      <c r="F112" s="8" t="s">
        <v>3</v>
      </c>
      <c r="G112" s="340" t="s">
        <v>465</v>
      </c>
      <c r="H112" s="340" t="s">
        <v>468</v>
      </c>
      <c r="I112" s="340" t="s">
        <v>467</v>
      </c>
      <c r="J112" s="340" t="s">
        <v>369</v>
      </c>
      <c r="K112" s="340" t="s">
        <v>369</v>
      </c>
      <c r="L112" s="340" t="s">
        <v>369</v>
      </c>
      <c r="M112" s="340" t="s">
        <v>369</v>
      </c>
      <c r="N112" s="340" t="s">
        <v>369</v>
      </c>
      <c r="O112" s="340" t="s">
        <v>369</v>
      </c>
      <c r="P112" s="340" t="s">
        <v>369</v>
      </c>
      <c r="Q112" s="167"/>
    </row>
    <row r="113" spans="1:17" ht="24.95" customHeight="1" x14ac:dyDescent="0.25">
      <c r="A113" s="293">
        <v>5</v>
      </c>
      <c r="B113" s="21" t="s">
        <v>85</v>
      </c>
      <c r="C113" s="8" t="s">
        <v>90</v>
      </c>
      <c r="D113" s="7">
        <v>24.901</v>
      </c>
      <c r="E113" s="8">
        <v>3</v>
      </c>
      <c r="F113" s="8" t="s">
        <v>3</v>
      </c>
      <c r="G113" s="340" t="s">
        <v>465</v>
      </c>
      <c r="H113" s="340" t="s">
        <v>468</v>
      </c>
      <c r="I113" s="340" t="s">
        <v>467</v>
      </c>
      <c r="J113" s="340" t="s">
        <v>369</v>
      </c>
      <c r="K113" s="340" t="s">
        <v>369</v>
      </c>
      <c r="L113" s="340" t="s">
        <v>369</v>
      </c>
      <c r="M113" s="340" t="s">
        <v>369</v>
      </c>
      <c r="N113" s="340" t="s">
        <v>369</v>
      </c>
      <c r="O113" s="340" t="s">
        <v>369</v>
      </c>
      <c r="P113" s="340" t="s">
        <v>369</v>
      </c>
      <c r="Q113" s="158"/>
    </row>
    <row r="114" spans="1:17" ht="24.95" customHeight="1" thickBot="1" x14ac:dyDescent="0.3">
      <c r="A114" s="293">
        <v>6</v>
      </c>
      <c r="B114" s="24" t="s">
        <v>85</v>
      </c>
      <c r="C114" s="13" t="s">
        <v>91</v>
      </c>
      <c r="D114" s="12">
        <v>193.767</v>
      </c>
      <c r="E114" s="13">
        <v>3</v>
      </c>
      <c r="F114" s="13" t="s">
        <v>3</v>
      </c>
      <c r="G114" s="340" t="s">
        <v>465</v>
      </c>
      <c r="H114" s="340" t="s">
        <v>469</v>
      </c>
      <c r="I114" s="340" t="s">
        <v>470</v>
      </c>
      <c r="J114" s="340" t="s">
        <v>369</v>
      </c>
      <c r="K114" s="340" t="s">
        <v>369</v>
      </c>
      <c r="L114" s="340" t="s">
        <v>369</v>
      </c>
      <c r="M114" s="340" t="s">
        <v>369</v>
      </c>
      <c r="N114" s="340" t="s">
        <v>369</v>
      </c>
      <c r="O114" s="340" t="s">
        <v>369</v>
      </c>
      <c r="P114" s="340" t="s">
        <v>369</v>
      </c>
      <c r="Q114" s="158"/>
    </row>
    <row r="115" spans="1:17" ht="24.95" customHeight="1" thickBot="1" x14ac:dyDescent="0.3">
      <c r="A115" s="179"/>
      <c r="B115" s="131"/>
      <c r="C115" s="180"/>
      <c r="D115" s="122">
        <f>SUM(D109:D114)</f>
        <v>294.322</v>
      </c>
      <c r="E115" s="180"/>
      <c r="F115" s="188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3"/>
    </row>
    <row r="116" spans="1:17" ht="24.95" customHeight="1" x14ac:dyDescent="0.25">
      <c r="A116" s="189"/>
      <c r="B116" s="190"/>
      <c r="C116" s="191"/>
      <c r="D116" s="192"/>
      <c r="E116" s="193"/>
      <c r="F116" s="193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6"/>
    </row>
    <row r="117" spans="1:17" ht="24.95" customHeight="1" x14ac:dyDescent="0.25">
      <c r="A117" s="292">
        <v>1</v>
      </c>
      <c r="B117" s="21" t="s">
        <v>92</v>
      </c>
      <c r="C117" s="28" t="s">
        <v>93</v>
      </c>
      <c r="D117" s="29">
        <v>6</v>
      </c>
      <c r="E117" s="154">
        <v>3</v>
      </c>
      <c r="F117" s="154" t="s">
        <v>3</v>
      </c>
      <c r="G117" s="340" t="s">
        <v>471</v>
      </c>
      <c r="H117" s="340" t="s">
        <v>472</v>
      </c>
      <c r="I117" s="340" t="s">
        <v>473</v>
      </c>
      <c r="J117" s="340" t="s">
        <v>474</v>
      </c>
      <c r="K117" s="340" t="s">
        <v>475</v>
      </c>
      <c r="L117" s="340" t="s">
        <v>369</v>
      </c>
      <c r="M117" s="340" t="s">
        <v>369</v>
      </c>
      <c r="N117" s="340" t="s">
        <v>369</v>
      </c>
      <c r="O117" s="340" t="s">
        <v>369</v>
      </c>
      <c r="P117" s="340" t="s">
        <v>369</v>
      </c>
      <c r="Q117" s="167"/>
    </row>
    <row r="118" spans="1:17" ht="24.95" customHeight="1" x14ac:dyDescent="0.25">
      <c r="A118" s="293">
        <v>2</v>
      </c>
      <c r="B118" s="21" t="s">
        <v>92</v>
      </c>
      <c r="C118" s="28" t="s">
        <v>94</v>
      </c>
      <c r="D118" s="28">
        <v>5.9980000000000002</v>
      </c>
      <c r="E118" s="170">
        <v>3</v>
      </c>
      <c r="F118" s="170" t="s">
        <v>3</v>
      </c>
      <c r="G118" s="340" t="s">
        <v>471</v>
      </c>
      <c r="H118" s="340" t="s">
        <v>472</v>
      </c>
      <c r="I118" s="340" t="s">
        <v>473</v>
      </c>
      <c r="J118" s="340" t="s">
        <v>474</v>
      </c>
      <c r="K118" s="340" t="s">
        <v>475</v>
      </c>
      <c r="L118" s="340" t="s">
        <v>369</v>
      </c>
      <c r="M118" s="340" t="s">
        <v>369</v>
      </c>
      <c r="N118" s="340" t="s">
        <v>369</v>
      </c>
      <c r="O118" s="340" t="s">
        <v>369</v>
      </c>
      <c r="P118" s="340" t="s">
        <v>369</v>
      </c>
      <c r="Q118" s="167"/>
    </row>
    <row r="119" spans="1:17" ht="24.95" customHeight="1" x14ac:dyDescent="0.25">
      <c r="A119" s="293">
        <v>3</v>
      </c>
      <c r="B119" s="21" t="s">
        <v>92</v>
      </c>
      <c r="C119" s="28" t="s">
        <v>95</v>
      </c>
      <c r="D119" s="54">
        <v>10</v>
      </c>
      <c r="E119" s="170">
        <v>3</v>
      </c>
      <c r="F119" s="170" t="s">
        <v>3</v>
      </c>
      <c r="G119" s="340" t="s">
        <v>471</v>
      </c>
      <c r="H119" s="340" t="s">
        <v>472</v>
      </c>
      <c r="I119" s="340" t="s">
        <v>476</v>
      </c>
      <c r="J119" s="340" t="s">
        <v>474</v>
      </c>
      <c r="K119" s="340" t="s">
        <v>475</v>
      </c>
      <c r="L119" s="340" t="s">
        <v>369</v>
      </c>
      <c r="M119" s="340" t="s">
        <v>369</v>
      </c>
      <c r="N119" s="340" t="s">
        <v>369</v>
      </c>
      <c r="O119" s="340" t="s">
        <v>369</v>
      </c>
      <c r="P119" s="340" t="s">
        <v>369</v>
      </c>
      <c r="Q119" s="167"/>
    </row>
    <row r="120" spans="1:17" ht="24.95" customHeight="1" x14ac:dyDescent="0.25">
      <c r="A120" s="293">
        <v>4</v>
      </c>
      <c r="B120" s="21" t="s">
        <v>92</v>
      </c>
      <c r="C120" s="8" t="s">
        <v>96</v>
      </c>
      <c r="D120" s="7">
        <v>31.5</v>
      </c>
      <c r="E120" s="170">
        <v>3</v>
      </c>
      <c r="F120" s="170" t="s">
        <v>3</v>
      </c>
      <c r="G120" s="340" t="s">
        <v>477</v>
      </c>
      <c r="H120" s="340" t="s">
        <v>478</v>
      </c>
      <c r="I120" s="340" t="s">
        <v>479</v>
      </c>
      <c r="J120" s="340" t="s">
        <v>480</v>
      </c>
      <c r="K120" s="340" t="s">
        <v>369</v>
      </c>
      <c r="L120" s="340" t="s">
        <v>369</v>
      </c>
      <c r="M120" s="340" t="s">
        <v>369</v>
      </c>
      <c r="N120" s="340" t="s">
        <v>369</v>
      </c>
      <c r="O120" s="340" t="s">
        <v>369</v>
      </c>
      <c r="P120" s="340" t="s">
        <v>369</v>
      </c>
      <c r="Q120" s="167"/>
    </row>
    <row r="121" spans="1:17" ht="24.95" customHeight="1" thickBot="1" x14ac:dyDescent="0.3">
      <c r="A121" s="293">
        <v>5</v>
      </c>
      <c r="B121" s="55" t="s">
        <v>92</v>
      </c>
      <c r="C121" s="56" t="s">
        <v>97</v>
      </c>
      <c r="D121" s="57">
        <v>10.289</v>
      </c>
      <c r="E121" s="170">
        <v>3</v>
      </c>
      <c r="F121" s="170" t="s">
        <v>3</v>
      </c>
      <c r="G121" s="340" t="s">
        <v>471</v>
      </c>
      <c r="H121" s="340" t="s">
        <v>472</v>
      </c>
      <c r="I121" s="340" t="s">
        <v>476</v>
      </c>
      <c r="J121" s="340" t="s">
        <v>474</v>
      </c>
      <c r="K121" s="340" t="s">
        <v>475</v>
      </c>
      <c r="L121" s="340" t="s">
        <v>369</v>
      </c>
      <c r="M121" s="340" t="s">
        <v>369</v>
      </c>
      <c r="N121" s="340" t="s">
        <v>369</v>
      </c>
      <c r="O121" s="340" t="s">
        <v>369</v>
      </c>
      <c r="P121" s="340" t="s">
        <v>369</v>
      </c>
      <c r="Q121" s="167"/>
    </row>
    <row r="122" spans="1:17" ht="24.95" customHeight="1" thickBot="1" x14ac:dyDescent="0.3">
      <c r="A122" s="194"/>
      <c r="B122" s="195"/>
      <c r="C122" s="196"/>
      <c r="D122" s="296">
        <f>SUM(D117:D121)</f>
        <v>63.787000000000006</v>
      </c>
      <c r="E122" s="197"/>
      <c r="F122" s="197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3"/>
    </row>
    <row r="123" spans="1:17" ht="24.95" customHeight="1" x14ac:dyDescent="0.25">
      <c r="A123" s="198"/>
      <c r="B123" s="199"/>
      <c r="C123" s="200"/>
      <c r="D123" s="201"/>
      <c r="E123" s="171"/>
      <c r="F123" s="171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6"/>
    </row>
    <row r="124" spans="1:17" ht="24.95" customHeight="1" x14ac:dyDescent="0.25">
      <c r="A124" s="293">
        <v>1</v>
      </c>
      <c r="B124" s="21" t="s">
        <v>98</v>
      </c>
      <c r="C124" s="44" t="s">
        <v>99</v>
      </c>
      <c r="D124" s="60">
        <v>4.2510000000000003</v>
      </c>
      <c r="E124" s="8">
        <v>3</v>
      </c>
      <c r="F124" s="8" t="s">
        <v>3</v>
      </c>
      <c r="G124" s="340" t="s">
        <v>481</v>
      </c>
      <c r="H124" s="340" t="s">
        <v>482</v>
      </c>
      <c r="I124" s="340" t="s">
        <v>369</v>
      </c>
      <c r="J124" s="340" t="s">
        <v>369</v>
      </c>
      <c r="K124" s="340" t="s">
        <v>369</v>
      </c>
      <c r="L124" s="340" t="s">
        <v>369</v>
      </c>
      <c r="M124" s="340" t="s">
        <v>369</v>
      </c>
      <c r="N124" s="340" t="s">
        <v>369</v>
      </c>
      <c r="O124" s="340" t="s">
        <v>369</v>
      </c>
      <c r="P124" s="340" t="s">
        <v>369</v>
      </c>
      <c r="Q124" s="167"/>
    </row>
    <row r="125" spans="1:17" ht="24.95" customHeight="1" x14ac:dyDescent="0.25">
      <c r="A125" s="293">
        <v>2</v>
      </c>
      <c r="B125" s="21" t="s">
        <v>98</v>
      </c>
      <c r="C125" s="8" t="s">
        <v>100</v>
      </c>
      <c r="D125" s="7">
        <v>15</v>
      </c>
      <c r="E125" s="8">
        <v>3</v>
      </c>
      <c r="F125" s="8" t="s">
        <v>3</v>
      </c>
      <c r="G125" s="340" t="s">
        <v>482</v>
      </c>
      <c r="H125" s="340" t="s">
        <v>369</v>
      </c>
      <c r="I125" s="340" t="s">
        <v>369</v>
      </c>
      <c r="J125" s="340" t="s">
        <v>369</v>
      </c>
      <c r="K125" s="340" t="s">
        <v>369</v>
      </c>
      <c r="L125" s="340" t="s">
        <v>369</v>
      </c>
      <c r="M125" s="340" t="s">
        <v>369</v>
      </c>
      <c r="N125" s="340" t="s">
        <v>369</v>
      </c>
      <c r="O125" s="340" t="s">
        <v>369</v>
      </c>
      <c r="P125" s="340" t="s">
        <v>369</v>
      </c>
      <c r="Q125" s="167"/>
    </row>
    <row r="126" spans="1:17" ht="24.95" customHeight="1" x14ac:dyDescent="0.25">
      <c r="A126" s="293">
        <v>3</v>
      </c>
      <c r="B126" s="21" t="s">
        <v>98</v>
      </c>
      <c r="C126" s="44" t="s">
        <v>101</v>
      </c>
      <c r="D126" s="60">
        <v>3.2669999999999999</v>
      </c>
      <c r="E126" s="8">
        <v>3</v>
      </c>
      <c r="F126" s="8" t="s">
        <v>3</v>
      </c>
      <c r="G126" s="340" t="s">
        <v>481</v>
      </c>
      <c r="H126" s="340" t="s">
        <v>482</v>
      </c>
      <c r="I126" s="340" t="s">
        <v>483</v>
      </c>
      <c r="J126" s="340" t="s">
        <v>369</v>
      </c>
      <c r="K126" s="340" t="s">
        <v>369</v>
      </c>
      <c r="L126" s="340" t="s">
        <v>369</v>
      </c>
      <c r="M126" s="340" t="s">
        <v>369</v>
      </c>
      <c r="N126" s="340" t="s">
        <v>369</v>
      </c>
      <c r="O126" s="340" t="s">
        <v>369</v>
      </c>
      <c r="P126" s="340" t="s">
        <v>369</v>
      </c>
      <c r="Q126" s="167"/>
    </row>
    <row r="127" spans="1:17" ht="24.95" customHeight="1" x14ac:dyDescent="0.25">
      <c r="A127" s="293">
        <v>4</v>
      </c>
      <c r="B127" s="21" t="s">
        <v>98</v>
      </c>
      <c r="C127" s="8" t="s">
        <v>102</v>
      </c>
      <c r="D127" s="7">
        <v>5.5010000000000003</v>
      </c>
      <c r="E127" s="8">
        <v>3</v>
      </c>
      <c r="F127" s="8" t="s">
        <v>3</v>
      </c>
      <c r="G127" s="340" t="s">
        <v>481</v>
      </c>
      <c r="H127" s="340" t="s">
        <v>482</v>
      </c>
      <c r="I127" s="340" t="s">
        <v>484</v>
      </c>
      <c r="J127" s="340" t="s">
        <v>369</v>
      </c>
      <c r="K127" s="340" t="s">
        <v>369</v>
      </c>
      <c r="L127" s="340" t="s">
        <v>369</v>
      </c>
      <c r="M127" s="340" t="s">
        <v>369</v>
      </c>
      <c r="N127" s="340" t="s">
        <v>369</v>
      </c>
      <c r="O127" s="340" t="s">
        <v>369</v>
      </c>
      <c r="P127" s="340" t="s">
        <v>369</v>
      </c>
      <c r="Q127" s="167"/>
    </row>
    <row r="128" spans="1:17" ht="24.95" customHeight="1" x14ac:dyDescent="0.25">
      <c r="A128" s="293">
        <v>5</v>
      </c>
      <c r="B128" s="21" t="s">
        <v>98</v>
      </c>
      <c r="C128" s="36" t="s">
        <v>103</v>
      </c>
      <c r="D128" s="35">
        <v>3.3010000000000002</v>
      </c>
      <c r="E128" s="36">
        <v>4</v>
      </c>
      <c r="F128" s="36" t="s">
        <v>3</v>
      </c>
      <c r="G128" s="340" t="s">
        <v>481</v>
      </c>
      <c r="H128" s="340" t="s">
        <v>482</v>
      </c>
      <c r="I128" s="340" t="s">
        <v>369</v>
      </c>
      <c r="J128" s="340" t="s">
        <v>369</v>
      </c>
      <c r="K128" s="340" t="s">
        <v>369</v>
      </c>
      <c r="L128" s="340" t="s">
        <v>369</v>
      </c>
      <c r="M128" s="340" t="s">
        <v>369</v>
      </c>
      <c r="N128" s="340" t="s">
        <v>369</v>
      </c>
      <c r="O128" s="340" t="s">
        <v>369</v>
      </c>
      <c r="P128" s="340" t="s">
        <v>369</v>
      </c>
      <c r="Q128" s="167"/>
    </row>
    <row r="129" spans="1:17" ht="24.95" customHeight="1" x14ac:dyDescent="0.25">
      <c r="A129" s="293">
        <v>6</v>
      </c>
      <c r="B129" s="21" t="s">
        <v>98</v>
      </c>
      <c r="C129" s="36" t="s">
        <v>104</v>
      </c>
      <c r="D129" s="35">
        <v>3.2669999999999999</v>
      </c>
      <c r="E129" s="36">
        <v>3</v>
      </c>
      <c r="F129" s="36" t="s">
        <v>3</v>
      </c>
      <c r="G129" s="340" t="s">
        <v>481</v>
      </c>
      <c r="H129" s="340" t="s">
        <v>482</v>
      </c>
      <c r="I129" s="340" t="s">
        <v>483</v>
      </c>
      <c r="J129" s="340" t="s">
        <v>369</v>
      </c>
      <c r="K129" s="340" t="s">
        <v>369</v>
      </c>
      <c r="L129" s="340" t="s">
        <v>369</v>
      </c>
      <c r="M129" s="340" t="s">
        <v>369</v>
      </c>
      <c r="N129" s="340" t="s">
        <v>369</v>
      </c>
      <c r="O129" s="340" t="s">
        <v>369</v>
      </c>
      <c r="P129" s="340" t="s">
        <v>369</v>
      </c>
      <c r="Q129" s="167"/>
    </row>
    <row r="130" spans="1:17" ht="24.95" customHeight="1" x14ac:dyDescent="0.25">
      <c r="A130" s="293">
        <v>7</v>
      </c>
      <c r="B130" s="21" t="s">
        <v>98</v>
      </c>
      <c r="C130" s="36" t="s">
        <v>105</v>
      </c>
      <c r="D130" s="35">
        <v>3</v>
      </c>
      <c r="E130" s="36">
        <v>4</v>
      </c>
      <c r="F130" s="36" t="s">
        <v>3</v>
      </c>
      <c r="G130" s="340" t="s">
        <v>481</v>
      </c>
      <c r="H130" s="340" t="s">
        <v>482</v>
      </c>
      <c r="I130" s="340" t="s">
        <v>369</v>
      </c>
      <c r="J130" s="340" t="s">
        <v>369</v>
      </c>
      <c r="K130" s="340" t="s">
        <v>369</v>
      </c>
      <c r="L130" s="340" t="s">
        <v>369</v>
      </c>
      <c r="M130" s="340" t="s">
        <v>369</v>
      </c>
      <c r="N130" s="340" t="s">
        <v>369</v>
      </c>
      <c r="O130" s="340" t="s">
        <v>369</v>
      </c>
      <c r="P130" s="340" t="s">
        <v>369</v>
      </c>
      <c r="Q130" s="167"/>
    </row>
    <row r="131" spans="1:17" ht="24.95" customHeight="1" x14ac:dyDescent="0.25">
      <c r="A131" s="293">
        <v>8</v>
      </c>
      <c r="B131" s="21" t="s">
        <v>98</v>
      </c>
      <c r="C131" s="36" t="s">
        <v>106</v>
      </c>
      <c r="D131" s="35">
        <v>3</v>
      </c>
      <c r="E131" s="36">
        <v>4</v>
      </c>
      <c r="F131" s="36" t="s">
        <v>3</v>
      </c>
      <c r="G131" s="340" t="s">
        <v>481</v>
      </c>
      <c r="H131" s="340" t="s">
        <v>482</v>
      </c>
      <c r="I131" s="340" t="s">
        <v>369</v>
      </c>
      <c r="J131" s="340" t="s">
        <v>369</v>
      </c>
      <c r="K131" s="340" t="s">
        <v>369</v>
      </c>
      <c r="L131" s="340" t="s">
        <v>369</v>
      </c>
      <c r="M131" s="340" t="s">
        <v>369</v>
      </c>
      <c r="N131" s="340" t="s">
        <v>369</v>
      </c>
      <c r="O131" s="340" t="s">
        <v>369</v>
      </c>
      <c r="P131" s="340" t="s">
        <v>369</v>
      </c>
      <c r="Q131" s="167"/>
    </row>
    <row r="132" spans="1:17" ht="24.95" customHeight="1" thickBot="1" x14ac:dyDescent="0.3">
      <c r="A132" s="293">
        <v>9</v>
      </c>
      <c r="B132" s="24" t="s">
        <v>98</v>
      </c>
      <c r="C132" s="40" t="s">
        <v>107</v>
      </c>
      <c r="D132" s="39">
        <v>3</v>
      </c>
      <c r="E132" s="40">
        <v>4</v>
      </c>
      <c r="F132" s="40" t="s">
        <v>3</v>
      </c>
      <c r="G132" s="340" t="s">
        <v>481</v>
      </c>
      <c r="H132" s="340" t="s">
        <v>482</v>
      </c>
      <c r="I132" s="340" t="s">
        <v>369</v>
      </c>
      <c r="J132" s="340" t="s">
        <v>369</v>
      </c>
      <c r="K132" s="340" t="s">
        <v>369</v>
      </c>
      <c r="L132" s="340" t="s">
        <v>369</v>
      </c>
      <c r="M132" s="340" t="s">
        <v>369</v>
      </c>
      <c r="N132" s="340" t="s">
        <v>369</v>
      </c>
      <c r="O132" s="340" t="s">
        <v>369</v>
      </c>
      <c r="P132" s="340" t="s">
        <v>369</v>
      </c>
      <c r="Q132" s="167"/>
    </row>
    <row r="133" spans="1:17" ht="24.95" customHeight="1" thickBot="1" x14ac:dyDescent="0.3">
      <c r="A133" s="194"/>
      <c r="B133" s="131"/>
      <c r="C133" s="180"/>
      <c r="D133" s="122">
        <f>SUM(D124:D132)</f>
        <v>43.587000000000003</v>
      </c>
      <c r="E133" s="180"/>
      <c r="F133" s="180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3"/>
    </row>
    <row r="134" spans="1:17" ht="24.95" customHeight="1" x14ac:dyDescent="0.25">
      <c r="A134" s="178"/>
      <c r="B134" s="128"/>
      <c r="C134" s="154"/>
      <c r="D134" s="153"/>
      <c r="E134" s="154"/>
      <c r="F134" s="154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6"/>
    </row>
    <row r="135" spans="1:17" ht="24.95" customHeight="1" x14ac:dyDescent="0.25">
      <c r="A135" s="293">
        <v>1</v>
      </c>
      <c r="B135" s="21" t="s">
        <v>108</v>
      </c>
      <c r="C135" s="44" t="s">
        <v>109</v>
      </c>
      <c r="D135" s="60">
        <v>8.3320000000000007</v>
      </c>
      <c r="E135" s="26">
        <v>3</v>
      </c>
      <c r="F135" s="26" t="s">
        <v>3</v>
      </c>
      <c r="G135" s="381" t="s">
        <v>485</v>
      </c>
      <c r="H135" s="340" t="s">
        <v>486</v>
      </c>
      <c r="I135" s="340" t="s">
        <v>487</v>
      </c>
      <c r="J135" s="340" t="s">
        <v>488</v>
      </c>
      <c r="K135" s="340" t="s">
        <v>489</v>
      </c>
      <c r="L135" s="340" t="s">
        <v>490</v>
      </c>
      <c r="M135" s="340" t="s">
        <v>369</v>
      </c>
      <c r="N135" s="340" t="s">
        <v>369</v>
      </c>
      <c r="O135" s="340" t="s">
        <v>369</v>
      </c>
      <c r="P135" s="340" t="s">
        <v>369</v>
      </c>
      <c r="Q135" s="167"/>
    </row>
    <row r="136" spans="1:17" ht="24.95" customHeight="1" x14ac:dyDescent="0.25">
      <c r="A136" s="293">
        <v>2</v>
      </c>
      <c r="B136" s="61" t="s">
        <v>108</v>
      </c>
      <c r="C136" s="62" t="s">
        <v>110</v>
      </c>
      <c r="D136" s="63">
        <v>13</v>
      </c>
      <c r="E136" s="62">
        <v>3</v>
      </c>
      <c r="F136" s="62" t="s">
        <v>3</v>
      </c>
      <c r="G136" s="381" t="s">
        <v>485</v>
      </c>
      <c r="H136" s="340" t="s">
        <v>486</v>
      </c>
      <c r="I136" s="340" t="s">
        <v>487</v>
      </c>
      <c r="J136" s="340" t="s">
        <v>488</v>
      </c>
      <c r="K136" s="340" t="s">
        <v>490</v>
      </c>
      <c r="L136" s="340" t="s">
        <v>369</v>
      </c>
      <c r="M136" s="340" t="s">
        <v>369</v>
      </c>
      <c r="N136" s="340" t="s">
        <v>369</v>
      </c>
      <c r="O136" s="340" t="s">
        <v>369</v>
      </c>
      <c r="P136" s="340" t="s">
        <v>369</v>
      </c>
      <c r="Q136" s="156"/>
    </row>
    <row r="137" spans="1:17" ht="24.95" customHeight="1" x14ac:dyDescent="0.25">
      <c r="A137" s="293">
        <v>3</v>
      </c>
      <c r="B137" s="21" t="s">
        <v>108</v>
      </c>
      <c r="C137" s="26" t="s">
        <v>111</v>
      </c>
      <c r="D137" s="27">
        <v>13.003</v>
      </c>
      <c r="E137" s="26">
        <v>3</v>
      </c>
      <c r="F137" s="26" t="s">
        <v>3</v>
      </c>
      <c r="G137" s="381" t="s">
        <v>485</v>
      </c>
      <c r="H137" s="340" t="s">
        <v>486</v>
      </c>
      <c r="I137" s="340" t="s">
        <v>488</v>
      </c>
      <c r="J137" s="340" t="s">
        <v>490</v>
      </c>
      <c r="K137" s="340" t="s">
        <v>369</v>
      </c>
      <c r="L137" s="340" t="s">
        <v>369</v>
      </c>
      <c r="M137" s="340" t="s">
        <v>369</v>
      </c>
      <c r="N137" s="340" t="s">
        <v>369</v>
      </c>
      <c r="O137" s="340" t="s">
        <v>369</v>
      </c>
      <c r="P137" s="340" t="s">
        <v>369</v>
      </c>
      <c r="Q137" s="167"/>
    </row>
    <row r="138" spans="1:17" ht="24.95" customHeight="1" x14ac:dyDescent="0.25">
      <c r="A138" s="293">
        <v>4</v>
      </c>
      <c r="B138" s="21" t="s">
        <v>108</v>
      </c>
      <c r="C138" s="44" t="s">
        <v>112</v>
      </c>
      <c r="D138" s="54">
        <v>5.5010000000000003</v>
      </c>
      <c r="E138" s="26">
        <v>3</v>
      </c>
      <c r="F138" s="26" t="s">
        <v>3</v>
      </c>
      <c r="G138" s="381" t="s">
        <v>485</v>
      </c>
      <c r="H138" s="340" t="s">
        <v>486</v>
      </c>
      <c r="I138" s="340" t="s">
        <v>488</v>
      </c>
      <c r="J138" s="340" t="s">
        <v>490</v>
      </c>
      <c r="K138" s="340" t="s">
        <v>369</v>
      </c>
      <c r="L138" s="340" t="s">
        <v>369</v>
      </c>
      <c r="M138" s="340" t="s">
        <v>369</v>
      </c>
      <c r="N138" s="340" t="s">
        <v>369</v>
      </c>
      <c r="O138" s="340" t="s">
        <v>369</v>
      </c>
      <c r="P138" s="340" t="s">
        <v>369</v>
      </c>
      <c r="Q138" s="167"/>
    </row>
    <row r="139" spans="1:17" ht="24.95" customHeight="1" thickBot="1" x14ac:dyDescent="0.3">
      <c r="A139" s="293">
        <v>5</v>
      </c>
      <c r="B139" s="24" t="s">
        <v>108</v>
      </c>
      <c r="C139" s="56" t="s">
        <v>113</v>
      </c>
      <c r="D139" s="64">
        <v>9.7509999999999994</v>
      </c>
      <c r="E139" s="40">
        <v>3</v>
      </c>
      <c r="F139" s="38" t="s">
        <v>3</v>
      </c>
      <c r="G139" s="381" t="s">
        <v>485</v>
      </c>
      <c r="H139" s="340" t="s">
        <v>486</v>
      </c>
      <c r="I139" s="340" t="s">
        <v>487</v>
      </c>
      <c r="J139" s="340" t="s">
        <v>488</v>
      </c>
      <c r="K139" s="340" t="s">
        <v>489</v>
      </c>
      <c r="L139" s="340" t="s">
        <v>490</v>
      </c>
      <c r="M139" s="340" t="s">
        <v>369</v>
      </c>
      <c r="N139" s="340" t="s">
        <v>369</v>
      </c>
      <c r="O139" s="340" t="s">
        <v>369</v>
      </c>
      <c r="P139" s="340" t="s">
        <v>369</v>
      </c>
      <c r="Q139" s="167"/>
    </row>
    <row r="140" spans="1:17" ht="24.95" customHeight="1" thickBot="1" x14ac:dyDescent="0.3">
      <c r="A140" s="179"/>
      <c r="B140" s="131"/>
      <c r="C140" s="205"/>
      <c r="D140" s="297">
        <f>SUM(D135:D139)</f>
        <v>49.586999999999996</v>
      </c>
      <c r="E140" s="206"/>
      <c r="F140" s="207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3"/>
    </row>
    <row r="141" spans="1:17" ht="24.95" customHeight="1" x14ac:dyDescent="0.25">
      <c r="A141" s="178"/>
      <c r="B141" s="128"/>
      <c r="C141" s="208"/>
      <c r="D141" s="129"/>
      <c r="E141" s="209"/>
      <c r="F141" s="210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6"/>
    </row>
    <row r="142" spans="1:17" ht="24.95" customHeight="1" x14ac:dyDescent="0.25">
      <c r="A142" s="293">
        <v>1</v>
      </c>
      <c r="B142" s="21" t="s">
        <v>114</v>
      </c>
      <c r="C142" s="26" t="s">
        <v>115</v>
      </c>
      <c r="D142" s="27">
        <v>21.841999999999999</v>
      </c>
      <c r="E142" s="166">
        <v>3</v>
      </c>
      <c r="F142" s="166" t="s">
        <v>3</v>
      </c>
      <c r="G142" s="401" t="s">
        <v>425</v>
      </c>
      <c r="H142" s="401"/>
      <c r="I142" s="340" t="s">
        <v>491</v>
      </c>
      <c r="J142" s="340" t="s">
        <v>492</v>
      </c>
      <c r="K142" s="340" t="s">
        <v>493</v>
      </c>
      <c r="L142" s="340" t="s">
        <v>494</v>
      </c>
      <c r="M142" s="340" t="s">
        <v>495</v>
      </c>
      <c r="N142" s="340" t="s">
        <v>496</v>
      </c>
      <c r="O142" s="340" t="s">
        <v>497</v>
      </c>
      <c r="P142" s="340" t="s">
        <v>369</v>
      </c>
      <c r="Q142" s="167"/>
    </row>
    <row r="143" spans="1:17" ht="24.95" customHeight="1" thickBot="1" x14ac:dyDescent="0.3">
      <c r="A143" s="293">
        <v>2</v>
      </c>
      <c r="B143" s="24" t="s">
        <v>114</v>
      </c>
      <c r="C143" s="32" t="s">
        <v>116</v>
      </c>
      <c r="D143" s="48">
        <v>30.216999999999999</v>
      </c>
      <c r="E143" s="166">
        <v>3</v>
      </c>
      <c r="F143" s="166" t="s">
        <v>3</v>
      </c>
      <c r="G143" s="402" t="s">
        <v>425</v>
      </c>
      <c r="H143" s="403"/>
      <c r="I143" s="340" t="s">
        <v>491</v>
      </c>
      <c r="J143" s="340" t="s">
        <v>492</v>
      </c>
      <c r="K143" s="340" t="s">
        <v>493</v>
      </c>
      <c r="L143" s="340" t="s">
        <v>494</v>
      </c>
      <c r="M143" s="340" t="s">
        <v>498</v>
      </c>
      <c r="N143" s="340" t="s">
        <v>496</v>
      </c>
      <c r="O143" s="340" t="s">
        <v>497</v>
      </c>
      <c r="P143" s="340" t="s">
        <v>369</v>
      </c>
      <c r="Q143" s="167"/>
    </row>
    <row r="144" spans="1:17" ht="24.95" customHeight="1" thickBot="1" x14ac:dyDescent="0.3">
      <c r="A144" s="179"/>
      <c r="B144" s="131"/>
      <c r="C144" s="197"/>
      <c r="D144" s="123">
        <f>SUM(D142:D143)</f>
        <v>52.058999999999997</v>
      </c>
      <c r="E144" s="197"/>
      <c r="F144" s="197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3"/>
    </row>
    <row r="145" spans="1:17" ht="24.95" customHeight="1" x14ac:dyDescent="0.25">
      <c r="A145" s="178"/>
      <c r="B145" s="128"/>
      <c r="C145" s="171"/>
      <c r="D145" s="172"/>
      <c r="E145" s="171"/>
      <c r="F145" s="171"/>
      <c r="G145" s="401" t="s">
        <v>425</v>
      </c>
      <c r="H145" s="401"/>
      <c r="I145" s="155"/>
      <c r="J145" s="155"/>
      <c r="K145" s="155"/>
      <c r="L145" s="155"/>
      <c r="M145" s="155"/>
      <c r="N145" s="155"/>
      <c r="O145" s="155"/>
      <c r="P145" s="155"/>
      <c r="Q145" s="156"/>
    </row>
    <row r="146" spans="1:17" ht="24.95" customHeight="1" x14ac:dyDescent="0.25">
      <c r="A146" s="178"/>
      <c r="B146" s="21" t="s">
        <v>114</v>
      </c>
      <c r="C146" s="26" t="s">
        <v>115</v>
      </c>
      <c r="D146" s="27">
        <v>21.841999999999999</v>
      </c>
      <c r="E146" s="166">
        <v>3</v>
      </c>
      <c r="F146" s="166" t="s">
        <v>3</v>
      </c>
      <c r="G146" s="381" t="s">
        <v>499</v>
      </c>
      <c r="H146" s="378" t="s">
        <v>500</v>
      </c>
      <c r="I146" s="155"/>
      <c r="J146" s="155"/>
      <c r="K146" s="155"/>
      <c r="L146" s="155"/>
      <c r="M146" s="155"/>
      <c r="N146" s="155"/>
      <c r="O146" s="155"/>
      <c r="P146" s="155"/>
      <c r="Q146" s="156"/>
    </row>
    <row r="147" spans="1:17" ht="24.95" customHeight="1" x14ac:dyDescent="0.25">
      <c r="A147" s="178"/>
      <c r="B147" s="21" t="s">
        <v>114</v>
      </c>
      <c r="C147" s="26" t="s">
        <v>116</v>
      </c>
      <c r="D147" s="27">
        <v>30.216999999999999</v>
      </c>
      <c r="E147" s="166">
        <v>3</v>
      </c>
      <c r="F147" s="166" t="s">
        <v>3</v>
      </c>
      <c r="G147" s="378" t="s">
        <v>501</v>
      </c>
      <c r="H147" s="381" t="s">
        <v>502</v>
      </c>
      <c r="I147" s="155"/>
      <c r="J147" s="155"/>
      <c r="K147" s="155"/>
      <c r="L147" s="155"/>
      <c r="M147" s="155"/>
      <c r="N147" s="155"/>
      <c r="O147" s="155"/>
      <c r="P147" s="155"/>
      <c r="Q147" s="156"/>
    </row>
    <row r="148" spans="1:17" ht="24.95" customHeight="1" x14ac:dyDescent="0.25">
      <c r="A148" s="178"/>
      <c r="B148" s="128"/>
      <c r="C148" s="171"/>
      <c r="D148" s="172"/>
      <c r="E148" s="171"/>
      <c r="F148" s="171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6"/>
    </row>
    <row r="149" spans="1:17" ht="24.95" customHeight="1" x14ac:dyDescent="0.25">
      <c r="A149" s="292">
        <v>1</v>
      </c>
      <c r="B149" s="21" t="s">
        <v>117</v>
      </c>
      <c r="C149" s="44" t="s">
        <v>118</v>
      </c>
      <c r="D149" s="65">
        <v>8.4719999999999995</v>
      </c>
      <c r="E149" s="26">
        <v>5</v>
      </c>
      <c r="F149" s="26" t="s">
        <v>3</v>
      </c>
      <c r="G149" s="340" t="s">
        <v>503</v>
      </c>
      <c r="H149" s="340" t="s">
        <v>504</v>
      </c>
      <c r="I149" s="340" t="s">
        <v>369</v>
      </c>
      <c r="J149" s="340" t="s">
        <v>369</v>
      </c>
      <c r="K149" s="340" t="s">
        <v>369</v>
      </c>
      <c r="L149" s="340" t="s">
        <v>369</v>
      </c>
      <c r="M149" s="340" t="s">
        <v>369</v>
      </c>
      <c r="N149" s="340" t="s">
        <v>369</v>
      </c>
      <c r="O149" s="340" t="s">
        <v>369</v>
      </c>
      <c r="P149" s="340" t="s">
        <v>369</v>
      </c>
      <c r="Q149" s="167"/>
    </row>
    <row r="150" spans="1:17" ht="24.95" customHeight="1" x14ac:dyDescent="0.25">
      <c r="A150" s="292">
        <v>2</v>
      </c>
      <c r="B150" s="21" t="s">
        <v>117</v>
      </c>
      <c r="C150" s="26" t="s">
        <v>119</v>
      </c>
      <c r="D150" s="27">
        <v>75.335999999999999</v>
      </c>
      <c r="E150" s="26">
        <v>4</v>
      </c>
      <c r="F150" s="26" t="s">
        <v>3</v>
      </c>
      <c r="G150" s="340" t="s">
        <v>504</v>
      </c>
      <c r="H150" s="340" t="s">
        <v>369</v>
      </c>
      <c r="I150" s="340" t="s">
        <v>369</v>
      </c>
      <c r="J150" s="340" t="s">
        <v>369</v>
      </c>
      <c r="K150" s="340" t="s">
        <v>369</v>
      </c>
      <c r="L150" s="340" t="s">
        <v>369</v>
      </c>
      <c r="M150" s="340" t="s">
        <v>369</v>
      </c>
      <c r="N150" s="340" t="s">
        <v>369</v>
      </c>
      <c r="O150" s="340" t="s">
        <v>369</v>
      </c>
      <c r="P150" s="340" t="s">
        <v>369</v>
      </c>
      <c r="Q150" s="167"/>
    </row>
    <row r="151" spans="1:17" ht="24.95" customHeight="1" x14ac:dyDescent="0.25">
      <c r="A151" s="292">
        <v>3</v>
      </c>
      <c r="B151" s="21" t="s">
        <v>117</v>
      </c>
      <c r="C151" s="44" t="s">
        <v>120</v>
      </c>
      <c r="D151" s="65">
        <v>8.01</v>
      </c>
      <c r="E151" s="26">
        <v>5</v>
      </c>
      <c r="F151" s="26" t="s">
        <v>3</v>
      </c>
      <c r="G151" s="340" t="s">
        <v>505</v>
      </c>
      <c r="H151" s="340" t="s">
        <v>506</v>
      </c>
      <c r="I151" s="340" t="s">
        <v>507</v>
      </c>
      <c r="J151" s="340" t="s">
        <v>508</v>
      </c>
      <c r="K151" s="340" t="s">
        <v>369</v>
      </c>
      <c r="L151" s="340" t="s">
        <v>369</v>
      </c>
      <c r="M151" s="340" t="s">
        <v>369</v>
      </c>
      <c r="N151" s="340" t="s">
        <v>369</v>
      </c>
      <c r="O151" s="340" t="s">
        <v>369</v>
      </c>
      <c r="P151" s="340" t="s">
        <v>369</v>
      </c>
      <c r="Q151" s="167"/>
    </row>
    <row r="152" spans="1:17" ht="24.95" customHeight="1" x14ac:dyDescent="0.25">
      <c r="A152" s="292">
        <v>4</v>
      </c>
      <c r="B152" s="21" t="s">
        <v>117</v>
      </c>
      <c r="C152" s="44" t="s">
        <v>121</v>
      </c>
      <c r="D152" s="53">
        <v>6.5010000000000003</v>
      </c>
      <c r="E152" s="26">
        <v>5</v>
      </c>
      <c r="F152" s="26" t="s">
        <v>3</v>
      </c>
      <c r="G152" s="340" t="s">
        <v>505</v>
      </c>
      <c r="H152" s="340" t="s">
        <v>506</v>
      </c>
      <c r="I152" s="340" t="s">
        <v>507</v>
      </c>
      <c r="J152" s="340" t="s">
        <v>508</v>
      </c>
      <c r="K152" s="340" t="s">
        <v>369</v>
      </c>
      <c r="L152" s="340" t="s">
        <v>369</v>
      </c>
      <c r="M152" s="340" t="s">
        <v>369</v>
      </c>
      <c r="N152" s="340" t="s">
        <v>369</v>
      </c>
      <c r="O152" s="340" t="s">
        <v>369</v>
      </c>
      <c r="P152" s="340" t="s">
        <v>369</v>
      </c>
      <c r="Q152" s="167"/>
    </row>
    <row r="153" spans="1:17" ht="24.95" customHeight="1" x14ac:dyDescent="0.25">
      <c r="A153" s="292">
        <v>5</v>
      </c>
      <c r="B153" s="21" t="s">
        <v>117</v>
      </c>
      <c r="C153" s="44" t="s">
        <v>122</v>
      </c>
      <c r="D153" s="53">
        <v>6.5</v>
      </c>
      <c r="E153" s="26">
        <v>5</v>
      </c>
      <c r="F153" s="26" t="s">
        <v>3</v>
      </c>
      <c r="G153" s="340" t="s">
        <v>505</v>
      </c>
      <c r="H153" s="340" t="s">
        <v>506</v>
      </c>
      <c r="I153" s="340" t="s">
        <v>507</v>
      </c>
      <c r="J153" s="340" t="s">
        <v>508</v>
      </c>
      <c r="K153" s="340" t="s">
        <v>369</v>
      </c>
      <c r="L153" s="340" t="s">
        <v>369</v>
      </c>
      <c r="M153" s="340" t="s">
        <v>369</v>
      </c>
      <c r="N153" s="340" t="s">
        <v>369</v>
      </c>
      <c r="O153" s="340" t="s">
        <v>369</v>
      </c>
      <c r="P153" s="340" t="s">
        <v>369</v>
      </c>
      <c r="Q153" s="167"/>
    </row>
    <row r="154" spans="1:17" ht="24.95" customHeight="1" x14ac:dyDescent="0.25">
      <c r="A154" s="292">
        <v>6</v>
      </c>
      <c r="B154" s="21" t="s">
        <v>117</v>
      </c>
      <c r="C154" s="44" t="s">
        <v>123</v>
      </c>
      <c r="D154" s="45">
        <v>10.000999999999999</v>
      </c>
      <c r="E154" s="26">
        <v>5</v>
      </c>
      <c r="F154" s="26" t="s">
        <v>3</v>
      </c>
      <c r="G154" s="340" t="s">
        <v>505</v>
      </c>
      <c r="H154" s="340" t="s">
        <v>506</v>
      </c>
      <c r="I154" s="340" t="s">
        <v>507</v>
      </c>
      <c r="J154" s="340" t="s">
        <v>508</v>
      </c>
      <c r="K154" s="340" t="s">
        <v>369</v>
      </c>
      <c r="L154" s="340" t="s">
        <v>369</v>
      </c>
      <c r="M154" s="340" t="s">
        <v>369</v>
      </c>
      <c r="N154" s="340" t="s">
        <v>369</v>
      </c>
      <c r="O154" s="340" t="s">
        <v>369</v>
      </c>
      <c r="P154" s="340" t="s">
        <v>369</v>
      </c>
      <c r="Q154" s="167"/>
    </row>
    <row r="155" spans="1:17" ht="24.95" customHeight="1" x14ac:dyDescent="0.25">
      <c r="A155" s="292">
        <v>7</v>
      </c>
      <c r="B155" s="21" t="s">
        <v>117</v>
      </c>
      <c r="C155" s="44" t="s">
        <v>124</v>
      </c>
      <c r="D155" s="45">
        <v>10.000999999999999</v>
      </c>
      <c r="E155" s="26">
        <v>5</v>
      </c>
      <c r="F155" s="26" t="s">
        <v>3</v>
      </c>
      <c r="G155" s="340" t="s">
        <v>505</v>
      </c>
      <c r="H155" s="340" t="s">
        <v>506</v>
      </c>
      <c r="I155" s="340" t="s">
        <v>507</v>
      </c>
      <c r="J155" s="340" t="s">
        <v>508</v>
      </c>
      <c r="K155" s="340" t="s">
        <v>369</v>
      </c>
      <c r="L155" s="340" t="s">
        <v>369</v>
      </c>
      <c r="M155" s="340" t="s">
        <v>369</v>
      </c>
      <c r="N155" s="340" t="s">
        <v>369</v>
      </c>
      <c r="O155" s="340" t="s">
        <v>369</v>
      </c>
      <c r="P155" s="340" t="s">
        <v>369</v>
      </c>
      <c r="Q155" s="167"/>
    </row>
    <row r="156" spans="1:17" ht="24.95" customHeight="1" x14ac:dyDescent="0.25">
      <c r="A156" s="292">
        <v>8</v>
      </c>
      <c r="B156" s="21" t="s">
        <v>117</v>
      </c>
      <c r="C156" s="44" t="s">
        <v>125</v>
      </c>
      <c r="D156" s="45">
        <v>10.002000000000001</v>
      </c>
      <c r="E156" s="26">
        <v>5</v>
      </c>
      <c r="F156" s="26" t="s">
        <v>3</v>
      </c>
      <c r="G156" s="340" t="s">
        <v>505</v>
      </c>
      <c r="H156" s="340" t="s">
        <v>506</v>
      </c>
      <c r="I156" s="340" t="s">
        <v>507</v>
      </c>
      <c r="J156" s="340" t="s">
        <v>508</v>
      </c>
      <c r="K156" s="340" t="s">
        <v>369</v>
      </c>
      <c r="L156" s="340" t="s">
        <v>369</v>
      </c>
      <c r="M156" s="340" t="s">
        <v>369</v>
      </c>
      <c r="N156" s="340" t="s">
        <v>369</v>
      </c>
      <c r="O156" s="340" t="s">
        <v>369</v>
      </c>
      <c r="P156" s="340" t="s">
        <v>369</v>
      </c>
      <c r="Q156" s="167"/>
    </row>
    <row r="157" spans="1:17" ht="24.95" customHeight="1" x14ac:dyDescent="0.25">
      <c r="A157" s="292">
        <v>9</v>
      </c>
      <c r="B157" s="21" t="s">
        <v>117</v>
      </c>
      <c r="C157" s="44" t="s">
        <v>126</v>
      </c>
      <c r="D157" s="45">
        <v>10.002000000000001</v>
      </c>
      <c r="E157" s="26">
        <v>5</v>
      </c>
      <c r="F157" s="26" t="s">
        <v>3</v>
      </c>
      <c r="G157" s="340" t="s">
        <v>505</v>
      </c>
      <c r="H157" s="340" t="s">
        <v>506</v>
      </c>
      <c r="I157" s="340" t="s">
        <v>507</v>
      </c>
      <c r="J157" s="340" t="s">
        <v>508</v>
      </c>
      <c r="K157" s="340" t="s">
        <v>369</v>
      </c>
      <c r="L157" s="340" t="s">
        <v>369</v>
      </c>
      <c r="M157" s="340" t="s">
        <v>369</v>
      </c>
      <c r="N157" s="340" t="s">
        <v>369</v>
      </c>
      <c r="O157" s="340" t="s">
        <v>369</v>
      </c>
      <c r="P157" s="340" t="s">
        <v>369</v>
      </c>
      <c r="Q157" s="167"/>
    </row>
    <row r="158" spans="1:17" ht="24.95" customHeight="1" x14ac:dyDescent="0.25">
      <c r="A158" s="292">
        <v>10</v>
      </c>
      <c r="B158" s="21" t="s">
        <v>117</v>
      </c>
      <c r="C158" s="44" t="s">
        <v>127</v>
      </c>
      <c r="D158" s="45">
        <v>10.002000000000001</v>
      </c>
      <c r="E158" s="26">
        <v>5</v>
      </c>
      <c r="F158" s="26" t="s">
        <v>3</v>
      </c>
      <c r="G158" s="340" t="s">
        <v>505</v>
      </c>
      <c r="H158" s="340" t="s">
        <v>506</v>
      </c>
      <c r="I158" s="340" t="s">
        <v>507</v>
      </c>
      <c r="J158" s="340" t="s">
        <v>508</v>
      </c>
      <c r="K158" s="340" t="s">
        <v>369</v>
      </c>
      <c r="L158" s="340" t="s">
        <v>369</v>
      </c>
      <c r="M158" s="340" t="s">
        <v>369</v>
      </c>
      <c r="N158" s="340" t="s">
        <v>369</v>
      </c>
      <c r="O158" s="340" t="s">
        <v>369</v>
      </c>
      <c r="P158" s="340" t="s">
        <v>369</v>
      </c>
      <c r="Q158" s="167"/>
    </row>
    <row r="159" spans="1:17" ht="24.95" customHeight="1" x14ac:dyDescent="0.25">
      <c r="A159" s="292">
        <v>11</v>
      </c>
      <c r="B159" s="21" t="s">
        <v>117</v>
      </c>
      <c r="C159" s="44" t="s">
        <v>128</v>
      </c>
      <c r="D159" s="45">
        <v>10.000999999999999</v>
      </c>
      <c r="E159" s="26">
        <v>5</v>
      </c>
      <c r="F159" s="26" t="s">
        <v>3</v>
      </c>
      <c r="G159" s="340" t="s">
        <v>505</v>
      </c>
      <c r="H159" s="340" t="s">
        <v>506</v>
      </c>
      <c r="I159" s="340" t="s">
        <v>507</v>
      </c>
      <c r="J159" s="340" t="s">
        <v>508</v>
      </c>
      <c r="K159" s="340" t="s">
        <v>369</v>
      </c>
      <c r="L159" s="340" t="s">
        <v>369</v>
      </c>
      <c r="M159" s="340" t="s">
        <v>369</v>
      </c>
      <c r="N159" s="340" t="s">
        <v>369</v>
      </c>
      <c r="O159" s="340" t="s">
        <v>369</v>
      </c>
      <c r="P159" s="340" t="s">
        <v>369</v>
      </c>
      <c r="Q159" s="167"/>
    </row>
    <row r="160" spans="1:17" ht="24.95" customHeight="1" x14ac:dyDescent="0.25">
      <c r="A160" s="292">
        <v>12</v>
      </c>
      <c r="B160" s="21" t="s">
        <v>117</v>
      </c>
      <c r="C160" s="44" t="s">
        <v>129</v>
      </c>
      <c r="D160" s="45">
        <v>10.000999999999999</v>
      </c>
      <c r="E160" s="26">
        <v>5</v>
      </c>
      <c r="F160" s="26" t="s">
        <v>3</v>
      </c>
      <c r="G160" s="340" t="s">
        <v>505</v>
      </c>
      <c r="H160" s="340" t="s">
        <v>506</v>
      </c>
      <c r="I160" s="340" t="s">
        <v>507</v>
      </c>
      <c r="J160" s="340" t="s">
        <v>508</v>
      </c>
      <c r="K160" s="340" t="s">
        <v>369</v>
      </c>
      <c r="L160" s="340" t="s">
        <v>369</v>
      </c>
      <c r="M160" s="340" t="s">
        <v>369</v>
      </c>
      <c r="N160" s="340" t="s">
        <v>369</v>
      </c>
      <c r="O160" s="340" t="s">
        <v>369</v>
      </c>
      <c r="P160" s="340" t="s">
        <v>369</v>
      </c>
      <c r="Q160" s="167"/>
    </row>
    <row r="161" spans="1:17" ht="24.95" customHeight="1" x14ac:dyDescent="0.25">
      <c r="A161" s="292">
        <v>13</v>
      </c>
      <c r="B161" s="21" t="s">
        <v>117</v>
      </c>
      <c r="C161" s="44" t="s">
        <v>130</v>
      </c>
      <c r="D161" s="45">
        <v>10.002000000000001</v>
      </c>
      <c r="E161" s="26">
        <v>5</v>
      </c>
      <c r="F161" s="26" t="s">
        <v>3</v>
      </c>
      <c r="G161" s="340" t="s">
        <v>505</v>
      </c>
      <c r="H161" s="340" t="s">
        <v>506</v>
      </c>
      <c r="I161" s="340" t="s">
        <v>507</v>
      </c>
      <c r="J161" s="340" t="s">
        <v>508</v>
      </c>
      <c r="K161" s="340" t="s">
        <v>369</v>
      </c>
      <c r="L161" s="340" t="s">
        <v>369</v>
      </c>
      <c r="M161" s="340" t="s">
        <v>369</v>
      </c>
      <c r="N161" s="340" t="s">
        <v>369</v>
      </c>
      <c r="O161" s="340" t="s">
        <v>369</v>
      </c>
      <c r="P161" s="340" t="s">
        <v>369</v>
      </c>
      <c r="Q161" s="167"/>
    </row>
    <row r="162" spans="1:17" ht="24.95" customHeight="1" x14ac:dyDescent="0.25">
      <c r="A162" s="292">
        <v>14</v>
      </c>
      <c r="B162" s="21" t="s">
        <v>117</v>
      </c>
      <c r="C162" s="44" t="s">
        <v>131</v>
      </c>
      <c r="D162" s="45">
        <v>10.002000000000001</v>
      </c>
      <c r="E162" s="26">
        <v>5</v>
      </c>
      <c r="F162" s="26" t="s">
        <v>3</v>
      </c>
      <c r="G162" s="340" t="s">
        <v>505</v>
      </c>
      <c r="H162" s="340" t="s">
        <v>506</v>
      </c>
      <c r="I162" s="340" t="s">
        <v>507</v>
      </c>
      <c r="J162" s="340" t="s">
        <v>508</v>
      </c>
      <c r="K162" s="340" t="s">
        <v>369</v>
      </c>
      <c r="L162" s="340" t="s">
        <v>369</v>
      </c>
      <c r="M162" s="340" t="s">
        <v>369</v>
      </c>
      <c r="N162" s="340" t="s">
        <v>369</v>
      </c>
      <c r="O162" s="340" t="s">
        <v>369</v>
      </c>
      <c r="P162" s="340" t="s">
        <v>369</v>
      </c>
      <c r="Q162" s="167"/>
    </row>
    <row r="163" spans="1:17" ht="24.95" customHeight="1" x14ac:dyDescent="0.25">
      <c r="A163" s="292">
        <v>15</v>
      </c>
      <c r="B163" s="21" t="s">
        <v>117</v>
      </c>
      <c r="C163" s="44" t="s">
        <v>132</v>
      </c>
      <c r="D163" s="45">
        <v>6.3339999999999996</v>
      </c>
      <c r="E163" s="26">
        <v>5</v>
      </c>
      <c r="F163" s="26" t="s">
        <v>3</v>
      </c>
      <c r="G163" s="340" t="s">
        <v>505</v>
      </c>
      <c r="H163" s="340" t="s">
        <v>506</v>
      </c>
      <c r="I163" s="340" t="s">
        <v>507</v>
      </c>
      <c r="J163" s="340" t="s">
        <v>508</v>
      </c>
      <c r="K163" s="340" t="s">
        <v>369</v>
      </c>
      <c r="L163" s="340" t="s">
        <v>369</v>
      </c>
      <c r="M163" s="340" t="s">
        <v>369</v>
      </c>
      <c r="N163" s="340" t="s">
        <v>369</v>
      </c>
      <c r="O163" s="340" t="s">
        <v>369</v>
      </c>
      <c r="P163" s="340" t="s">
        <v>369</v>
      </c>
      <c r="Q163" s="167"/>
    </row>
    <row r="164" spans="1:17" ht="24.95" customHeight="1" x14ac:dyDescent="0.25">
      <c r="A164" s="292">
        <v>16</v>
      </c>
      <c r="B164" s="21" t="s">
        <v>117</v>
      </c>
      <c r="C164" s="44" t="s">
        <v>133</v>
      </c>
      <c r="D164" s="45">
        <v>6.3339999999999996</v>
      </c>
      <c r="E164" s="26">
        <v>5</v>
      </c>
      <c r="F164" s="26" t="s">
        <v>3</v>
      </c>
      <c r="G164" s="340" t="s">
        <v>505</v>
      </c>
      <c r="H164" s="340" t="s">
        <v>506</v>
      </c>
      <c r="I164" s="340" t="s">
        <v>507</v>
      </c>
      <c r="J164" s="340" t="s">
        <v>508</v>
      </c>
      <c r="K164" s="340" t="s">
        <v>369</v>
      </c>
      <c r="L164" s="340" t="s">
        <v>369</v>
      </c>
      <c r="M164" s="340" t="s">
        <v>369</v>
      </c>
      <c r="N164" s="340" t="s">
        <v>369</v>
      </c>
      <c r="O164" s="340" t="s">
        <v>369</v>
      </c>
      <c r="P164" s="340" t="s">
        <v>369</v>
      </c>
      <c r="Q164" s="167"/>
    </row>
    <row r="165" spans="1:17" ht="24.95" customHeight="1" x14ac:dyDescent="0.25">
      <c r="A165" s="292">
        <v>17</v>
      </c>
      <c r="B165" s="21" t="s">
        <v>117</v>
      </c>
      <c r="C165" s="44" t="s">
        <v>134</v>
      </c>
      <c r="D165" s="45">
        <v>6.335</v>
      </c>
      <c r="E165" s="26">
        <v>5</v>
      </c>
      <c r="F165" s="26" t="s">
        <v>3</v>
      </c>
      <c r="G165" s="340" t="s">
        <v>505</v>
      </c>
      <c r="H165" s="340" t="s">
        <v>506</v>
      </c>
      <c r="I165" s="340" t="s">
        <v>507</v>
      </c>
      <c r="J165" s="340" t="s">
        <v>369</v>
      </c>
      <c r="K165" s="340" t="s">
        <v>369</v>
      </c>
      <c r="L165" s="340" t="s">
        <v>369</v>
      </c>
      <c r="M165" s="340" t="s">
        <v>369</v>
      </c>
      <c r="N165" s="340" t="s">
        <v>369</v>
      </c>
      <c r="O165" s="340" t="s">
        <v>369</v>
      </c>
      <c r="P165" s="340" t="s">
        <v>369</v>
      </c>
      <c r="Q165" s="167"/>
    </row>
    <row r="166" spans="1:17" ht="24.95" customHeight="1" x14ac:dyDescent="0.25">
      <c r="A166" s="292">
        <v>18</v>
      </c>
      <c r="B166" s="21" t="s">
        <v>117</v>
      </c>
      <c r="C166" s="44" t="s">
        <v>135</v>
      </c>
      <c r="D166" s="45">
        <v>6.3339999999999996</v>
      </c>
      <c r="E166" s="26">
        <v>5</v>
      </c>
      <c r="F166" s="26" t="s">
        <v>3</v>
      </c>
      <c r="G166" s="340" t="s">
        <v>505</v>
      </c>
      <c r="H166" s="340" t="s">
        <v>506</v>
      </c>
      <c r="I166" s="340" t="s">
        <v>507</v>
      </c>
      <c r="J166" s="340" t="s">
        <v>508</v>
      </c>
      <c r="K166" s="340" t="s">
        <v>369</v>
      </c>
      <c r="L166" s="340" t="s">
        <v>369</v>
      </c>
      <c r="M166" s="340" t="s">
        <v>369</v>
      </c>
      <c r="N166" s="340" t="s">
        <v>369</v>
      </c>
      <c r="O166" s="340" t="s">
        <v>369</v>
      </c>
      <c r="P166" s="340" t="s">
        <v>369</v>
      </c>
      <c r="Q166" s="167"/>
    </row>
    <row r="167" spans="1:17" ht="24.95" customHeight="1" x14ac:dyDescent="0.25">
      <c r="A167" s="292">
        <v>19</v>
      </c>
      <c r="B167" s="21" t="s">
        <v>117</v>
      </c>
      <c r="C167" s="44" t="s">
        <v>136</v>
      </c>
      <c r="D167" s="45">
        <v>6.3339999999999996</v>
      </c>
      <c r="E167" s="26">
        <v>5</v>
      </c>
      <c r="F167" s="26" t="s">
        <v>3</v>
      </c>
      <c r="G167" s="340" t="s">
        <v>505</v>
      </c>
      <c r="H167" s="340" t="s">
        <v>506</v>
      </c>
      <c r="I167" s="340" t="s">
        <v>507</v>
      </c>
      <c r="J167" s="340" t="s">
        <v>508</v>
      </c>
      <c r="K167" s="340" t="s">
        <v>369</v>
      </c>
      <c r="L167" s="340" t="s">
        <v>369</v>
      </c>
      <c r="M167" s="340" t="s">
        <v>369</v>
      </c>
      <c r="N167" s="340" t="s">
        <v>369</v>
      </c>
      <c r="O167" s="340" t="s">
        <v>369</v>
      </c>
      <c r="P167" s="340" t="s">
        <v>369</v>
      </c>
      <c r="Q167" s="167"/>
    </row>
    <row r="168" spans="1:17" ht="24.95" customHeight="1" x14ac:dyDescent="0.25">
      <c r="A168" s="292">
        <v>20</v>
      </c>
      <c r="B168" s="21" t="s">
        <v>117</v>
      </c>
      <c r="C168" s="44" t="s">
        <v>137</v>
      </c>
      <c r="D168" s="45">
        <v>6.335</v>
      </c>
      <c r="E168" s="26">
        <v>5</v>
      </c>
      <c r="F168" s="26" t="s">
        <v>3</v>
      </c>
      <c r="G168" s="340" t="s">
        <v>505</v>
      </c>
      <c r="H168" s="340" t="s">
        <v>506</v>
      </c>
      <c r="I168" s="340" t="s">
        <v>507</v>
      </c>
      <c r="J168" s="340" t="s">
        <v>508</v>
      </c>
      <c r="K168" s="340" t="s">
        <v>369</v>
      </c>
      <c r="L168" s="340" t="s">
        <v>369</v>
      </c>
      <c r="M168" s="340" t="s">
        <v>369</v>
      </c>
      <c r="N168" s="340" t="s">
        <v>369</v>
      </c>
      <c r="O168" s="340" t="s">
        <v>369</v>
      </c>
      <c r="P168" s="340" t="s">
        <v>369</v>
      </c>
      <c r="Q168" s="167"/>
    </row>
    <row r="169" spans="1:17" ht="24.95" customHeight="1" x14ac:dyDescent="0.25">
      <c r="A169" s="292">
        <v>21</v>
      </c>
      <c r="B169" s="21" t="s">
        <v>117</v>
      </c>
      <c r="C169" s="44" t="s">
        <v>138</v>
      </c>
      <c r="D169" s="45">
        <v>12.002000000000001</v>
      </c>
      <c r="E169" s="26">
        <v>5</v>
      </c>
      <c r="F169" s="26" t="s">
        <v>3</v>
      </c>
      <c r="G169" s="340" t="s">
        <v>505</v>
      </c>
      <c r="H169" s="340" t="s">
        <v>506</v>
      </c>
      <c r="I169" s="340" t="s">
        <v>507</v>
      </c>
      <c r="J169" s="340" t="s">
        <v>508</v>
      </c>
      <c r="K169" s="340" t="s">
        <v>369</v>
      </c>
      <c r="L169" s="340" t="s">
        <v>369</v>
      </c>
      <c r="M169" s="340" t="s">
        <v>369</v>
      </c>
      <c r="N169" s="340" t="s">
        <v>369</v>
      </c>
      <c r="O169" s="340" t="s">
        <v>369</v>
      </c>
      <c r="P169" s="340" t="s">
        <v>369</v>
      </c>
      <c r="Q169" s="167"/>
    </row>
    <row r="170" spans="1:17" ht="24.95" customHeight="1" x14ac:dyDescent="0.25">
      <c r="A170" s="292">
        <v>22</v>
      </c>
      <c r="B170" s="21" t="s">
        <v>117</v>
      </c>
      <c r="C170" s="44" t="s">
        <v>139</v>
      </c>
      <c r="D170" s="29">
        <v>12.000999999999999</v>
      </c>
      <c r="E170" s="26">
        <v>3</v>
      </c>
      <c r="F170" s="26" t="s">
        <v>3</v>
      </c>
      <c r="G170" s="340" t="s">
        <v>509</v>
      </c>
      <c r="H170" s="340" t="s">
        <v>504</v>
      </c>
      <c r="I170" s="340" t="s">
        <v>369</v>
      </c>
      <c r="J170" s="340" t="s">
        <v>369</v>
      </c>
      <c r="K170" s="340" t="s">
        <v>369</v>
      </c>
      <c r="L170" s="340" t="s">
        <v>369</v>
      </c>
      <c r="M170" s="340" t="s">
        <v>369</v>
      </c>
      <c r="N170" s="340" t="s">
        <v>369</v>
      </c>
      <c r="O170" s="340" t="s">
        <v>369</v>
      </c>
      <c r="P170" s="340" t="s">
        <v>369</v>
      </c>
      <c r="Q170" s="167"/>
    </row>
    <row r="171" spans="1:17" ht="24.95" customHeight="1" x14ac:dyDescent="0.25">
      <c r="A171" s="292">
        <v>23</v>
      </c>
      <c r="B171" s="21" t="s">
        <v>117</v>
      </c>
      <c r="C171" s="44" t="s">
        <v>140</v>
      </c>
      <c r="D171" s="29">
        <v>5</v>
      </c>
      <c r="E171" s="26">
        <v>3</v>
      </c>
      <c r="F171" s="26" t="s">
        <v>3</v>
      </c>
      <c r="G171" s="340" t="s">
        <v>509</v>
      </c>
      <c r="H171" s="340" t="s">
        <v>504</v>
      </c>
      <c r="I171" s="340" t="s">
        <v>369</v>
      </c>
      <c r="J171" s="340" t="s">
        <v>369</v>
      </c>
      <c r="K171" s="340" t="s">
        <v>369</v>
      </c>
      <c r="L171" s="340" t="s">
        <v>369</v>
      </c>
      <c r="M171" s="340" t="s">
        <v>369</v>
      </c>
      <c r="N171" s="340" t="s">
        <v>369</v>
      </c>
      <c r="O171" s="340" t="s">
        <v>369</v>
      </c>
      <c r="P171" s="340" t="s">
        <v>369</v>
      </c>
      <c r="Q171" s="167"/>
    </row>
    <row r="172" spans="1:17" ht="24.95" customHeight="1" x14ac:dyDescent="0.25">
      <c r="A172" s="292">
        <v>24</v>
      </c>
      <c r="B172" s="21" t="s">
        <v>117</v>
      </c>
      <c r="C172" s="26" t="s">
        <v>141</v>
      </c>
      <c r="D172" s="27">
        <v>5.0010000000000003</v>
      </c>
      <c r="E172" s="26">
        <v>3</v>
      </c>
      <c r="F172" s="26" t="s">
        <v>3</v>
      </c>
      <c r="G172" s="340" t="s">
        <v>510</v>
      </c>
      <c r="H172" s="340" t="s">
        <v>504</v>
      </c>
      <c r="I172" s="340" t="s">
        <v>369</v>
      </c>
      <c r="J172" s="340" t="s">
        <v>369</v>
      </c>
      <c r="K172" s="340" t="s">
        <v>369</v>
      </c>
      <c r="L172" s="340" t="s">
        <v>369</v>
      </c>
      <c r="M172" s="340" t="s">
        <v>369</v>
      </c>
      <c r="N172" s="340" t="s">
        <v>369</v>
      </c>
      <c r="O172" s="340" t="s">
        <v>369</v>
      </c>
      <c r="P172" s="340" t="s">
        <v>369</v>
      </c>
      <c r="Q172" s="158"/>
    </row>
    <row r="173" spans="1:17" ht="24.95" customHeight="1" x14ac:dyDescent="0.25">
      <c r="A173" s="292">
        <v>25</v>
      </c>
      <c r="B173" s="21" t="s">
        <v>117</v>
      </c>
      <c r="C173" s="26" t="s">
        <v>142</v>
      </c>
      <c r="D173" s="27">
        <v>28.623000000000001</v>
      </c>
      <c r="E173" s="26">
        <v>4</v>
      </c>
      <c r="F173" s="26" t="s">
        <v>3</v>
      </c>
      <c r="G173" s="340" t="s">
        <v>510</v>
      </c>
      <c r="H173" s="340" t="s">
        <v>504</v>
      </c>
      <c r="I173" s="340" t="s">
        <v>369</v>
      </c>
      <c r="J173" s="340" t="s">
        <v>369</v>
      </c>
      <c r="K173" s="340" t="s">
        <v>369</v>
      </c>
      <c r="L173" s="340" t="s">
        <v>369</v>
      </c>
      <c r="M173" s="340" t="s">
        <v>369</v>
      </c>
      <c r="N173" s="340" t="s">
        <v>369</v>
      </c>
      <c r="O173" s="340" t="s">
        <v>369</v>
      </c>
      <c r="P173" s="340" t="s">
        <v>369</v>
      </c>
      <c r="Q173" s="158"/>
    </row>
    <row r="174" spans="1:17" ht="24.95" customHeight="1" thickBot="1" x14ac:dyDescent="0.3">
      <c r="A174" s="292">
        <v>26</v>
      </c>
      <c r="B174" s="24" t="s">
        <v>117</v>
      </c>
      <c r="C174" s="32" t="s">
        <v>143</v>
      </c>
      <c r="D174" s="48">
        <v>7.4790000000000001</v>
      </c>
      <c r="E174" s="32">
        <v>3</v>
      </c>
      <c r="F174" s="32" t="s">
        <v>3</v>
      </c>
      <c r="G174" s="379" t="s">
        <v>511</v>
      </c>
      <c r="H174" s="340" t="s">
        <v>509</v>
      </c>
      <c r="I174" s="340" t="s">
        <v>508</v>
      </c>
      <c r="J174" s="340" t="s">
        <v>512</v>
      </c>
      <c r="K174" s="340" t="s">
        <v>369</v>
      </c>
      <c r="L174" s="340" t="s">
        <v>369</v>
      </c>
      <c r="M174" s="340" t="s">
        <v>369</v>
      </c>
      <c r="N174" s="340" t="s">
        <v>369</v>
      </c>
      <c r="O174" s="340" t="s">
        <v>369</v>
      </c>
      <c r="P174" s="340" t="s">
        <v>369</v>
      </c>
      <c r="Q174" s="158"/>
    </row>
    <row r="175" spans="1:17" ht="24.95" customHeight="1" thickBot="1" x14ac:dyDescent="0.3">
      <c r="A175" s="179"/>
      <c r="B175" s="131"/>
      <c r="C175" s="197"/>
      <c r="D175" s="123">
        <f>SUM(D149:D174)</f>
        <v>302.94500000000005</v>
      </c>
      <c r="E175" s="197"/>
      <c r="F175" s="197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3"/>
    </row>
    <row r="176" spans="1:17" ht="24.95" customHeight="1" x14ac:dyDescent="0.25">
      <c r="A176" s="178"/>
      <c r="B176" s="128"/>
      <c r="C176" s="171"/>
      <c r="D176" s="172"/>
      <c r="E176" s="171"/>
      <c r="F176" s="171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6"/>
    </row>
    <row r="177" spans="1:17" ht="24.95" customHeight="1" x14ac:dyDescent="0.25">
      <c r="A177" s="293">
        <v>1</v>
      </c>
      <c r="B177" s="21" t="s">
        <v>144</v>
      </c>
      <c r="C177" s="47" t="s">
        <v>145</v>
      </c>
      <c r="D177" s="27">
        <v>27.503</v>
      </c>
      <c r="E177" s="26">
        <v>4</v>
      </c>
      <c r="F177" s="26" t="s">
        <v>3</v>
      </c>
      <c r="G177" s="340" t="s">
        <v>513</v>
      </c>
      <c r="H177" s="340" t="s">
        <v>514</v>
      </c>
      <c r="I177" s="340" t="s">
        <v>369</v>
      </c>
      <c r="J177" s="340" t="s">
        <v>369</v>
      </c>
      <c r="K177" s="340" t="s">
        <v>369</v>
      </c>
      <c r="L177" s="340" t="s">
        <v>369</v>
      </c>
      <c r="M177" s="340" t="s">
        <v>369</v>
      </c>
      <c r="N177" s="340" t="s">
        <v>369</v>
      </c>
      <c r="O177" s="340" t="s">
        <v>369</v>
      </c>
      <c r="P177" s="340" t="s">
        <v>369</v>
      </c>
      <c r="Q177" s="167"/>
    </row>
    <row r="178" spans="1:17" ht="24.95" customHeight="1" x14ac:dyDescent="0.25">
      <c r="A178" s="293">
        <v>2</v>
      </c>
      <c r="B178" s="21" t="s">
        <v>144</v>
      </c>
      <c r="C178" s="47" t="s">
        <v>146</v>
      </c>
      <c r="D178" s="27">
        <v>5.6630000000000003</v>
      </c>
      <c r="E178" s="26">
        <v>3</v>
      </c>
      <c r="F178" s="26" t="s">
        <v>3</v>
      </c>
      <c r="G178" s="340" t="s">
        <v>515</v>
      </c>
      <c r="H178" s="340" t="s">
        <v>369</v>
      </c>
      <c r="I178" s="340" t="s">
        <v>369</v>
      </c>
      <c r="J178" s="340" t="s">
        <v>369</v>
      </c>
      <c r="K178" s="340" t="s">
        <v>369</v>
      </c>
      <c r="L178" s="340" t="s">
        <v>369</v>
      </c>
      <c r="M178" s="340" t="s">
        <v>369</v>
      </c>
      <c r="N178" s="340" t="s">
        <v>369</v>
      </c>
      <c r="O178" s="340" t="s">
        <v>369</v>
      </c>
      <c r="P178" s="340" t="s">
        <v>369</v>
      </c>
      <c r="Q178" s="167"/>
    </row>
    <row r="179" spans="1:17" ht="24.95" customHeight="1" x14ac:dyDescent="0.25">
      <c r="A179" s="293">
        <v>3</v>
      </c>
      <c r="B179" s="21" t="s">
        <v>144</v>
      </c>
      <c r="C179" s="47" t="s">
        <v>147</v>
      </c>
      <c r="D179" s="27">
        <v>15</v>
      </c>
      <c r="E179" s="26">
        <v>3</v>
      </c>
      <c r="F179" s="26" t="s">
        <v>3</v>
      </c>
      <c r="G179" s="340" t="s">
        <v>515</v>
      </c>
      <c r="H179" s="340" t="s">
        <v>513</v>
      </c>
      <c r="I179" s="340" t="s">
        <v>369</v>
      </c>
      <c r="J179" s="340" t="s">
        <v>369</v>
      </c>
      <c r="K179" s="340" t="s">
        <v>369</v>
      </c>
      <c r="L179" s="340" t="s">
        <v>369</v>
      </c>
      <c r="M179" s="340" t="s">
        <v>369</v>
      </c>
      <c r="N179" s="340" t="s">
        <v>369</v>
      </c>
      <c r="O179" s="340" t="s">
        <v>369</v>
      </c>
      <c r="P179" s="340" t="s">
        <v>369</v>
      </c>
      <c r="Q179" s="167"/>
    </row>
    <row r="180" spans="1:17" ht="24.95" customHeight="1" thickBot="1" x14ac:dyDescent="0.3">
      <c r="A180" s="293">
        <v>4</v>
      </c>
      <c r="B180" s="24" t="s">
        <v>144</v>
      </c>
      <c r="C180" s="66" t="s">
        <v>148</v>
      </c>
      <c r="D180" s="48">
        <v>40.002000000000002</v>
      </c>
      <c r="E180" s="32">
        <v>3</v>
      </c>
      <c r="F180" s="32" t="s">
        <v>3</v>
      </c>
      <c r="G180" s="340" t="s">
        <v>515</v>
      </c>
      <c r="H180" s="340" t="s">
        <v>513</v>
      </c>
      <c r="I180" s="340" t="s">
        <v>369</v>
      </c>
      <c r="J180" s="340" t="s">
        <v>369</v>
      </c>
      <c r="K180" s="340" t="s">
        <v>369</v>
      </c>
      <c r="L180" s="340" t="s">
        <v>369</v>
      </c>
      <c r="M180" s="340" t="s">
        <v>369</v>
      </c>
      <c r="N180" s="340" t="s">
        <v>369</v>
      </c>
      <c r="O180" s="340" t="s">
        <v>369</v>
      </c>
      <c r="P180" s="340" t="s">
        <v>369</v>
      </c>
      <c r="Q180" s="167"/>
    </row>
    <row r="181" spans="1:17" ht="24.95" customHeight="1" thickBot="1" x14ac:dyDescent="0.3">
      <c r="A181" s="179"/>
      <c r="B181" s="131"/>
      <c r="C181" s="132"/>
      <c r="D181" s="297">
        <f>SUM(D177:D180)</f>
        <v>88.168000000000006</v>
      </c>
      <c r="E181" s="132"/>
      <c r="F181" s="13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3"/>
    </row>
    <row r="182" spans="1:17" ht="24.95" customHeight="1" x14ac:dyDescent="0.25">
      <c r="A182" s="212"/>
      <c r="B182" s="202"/>
      <c r="C182" s="213"/>
      <c r="D182" s="214"/>
      <c r="E182" s="213"/>
      <c r="F182" s="213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216"/>
    </row>
    <row r="183" spans="1:17" ht="24.95" customHeight="1" x14ac:dyDescent="0.25">
      <c r="A183" s="298">
        <v>1</v>
      </c>
      <c r="B183" s="21" t="s">
        <v>149</v>
      </c>
      <c r="C183" s="8" t="s">
        <v>150</v>
      </c>
      <c r="D183" s="7">
        <v>9.9979999999999993</v>
      </c>
      <c r="E183" s="8">
        <v>3</v>
      </c>
      <c r="F183" s="8" t="s">
        <v>3</v>
      </c>
      <c r="G183" s="340" t="s">
        <v>516</v>
      </c>
      <c r="H183" s="340" t="s">
        <v>517</v>
      </c>
      <c r="I183" s="340" t="s">
        <v>369</v>
      </c>
      <c r="J183" s="340" t="s">
        <v>369</v>
      </c>
      <c r="K183" s="340" t="s">
        <v>369</v>
      </c>
      <c r="L183" s="340" t="s">
        <v>369</v>
      </c>
      <c r="M183" s="340" t="s">
        <v>369</v>
      </c>
      <c r="N183" s="340" t="s">
        <v>369</v>
      </c>
      <c r="O183" s="340" t="s">
        <v>369</v>
      </c>
      <c r="P183" s="340" t="s">
        <v>369</v>
      </c>
      <c r="Q183" s="167"/>
    </row>
    <row r="184" spans="1:17" ht="24.95" customHeight="1" x14ac:dyDescent="0.25">
      <c r="A184" s="298">
        <v>2</v>
      </c>
      <c r="B184" s="21" t="s">
        <v>149</v>
      </c>
      <c r="C184" s="8" t="s">
        <v>151</v>
      </c>
      <c r="D184" s="7">
        <v>33.003999999999998</v>
      </c>
      <c r="E184" s="8">
        <v>4</v>
      </c>
      <c r="F184" s="8" t="s">
        <v>3</v>
      </c>
      <c r="G184" s="340" t="s">
        <v>518</v>
      </c>
      <c r="H184" s="340" t="s">
        <v>519</v>
      </c>
      <c r="I184" s="340" t="s">
        <v>520</v>
      </c>
      <c r="J184" s="340" t="s">
        <v>521</v>
      </c>
      <c r="K184" s="340" t="s">
        <v>369</v>
      </c>
      <c r="L184" s="340" t="s">
        <v>369</v>
      </c>
      <c r="M184" s="340" t="s">
        <v>369</v>
      </c>
      <c r="N184" s="340" t="s">
        <v>369</v>
      </c>
      <c r="O184" s="340" t="s">
        <v>369</v>
      </c>
      <c r="P184" s="340" t="s">
        <v>369</v>
      </c>
      <c r="Q184" s="156"/>
    </row>
    <row r="185" spans="1:17" ht="24.95" customHeight="1" x14ac:dyDescent="0.25">
      <c r="A185" s="298">
        <v>3</v>
      </c>
      <c r="B185" s="21" t="s">
        <v>149</v>
      </c>
      <c r="C185" s="8" t="s">
        <v>152</v>
      </c>
      <c r="D185" s="7">
        <v>18.007000000000001</v>
      </c>
      <c r="E185" s="8">
        <v>4</v>
      </c>
      <c r="F185" s="8" t="s">
        <v>3</v>
      </c>
      <c r="G185" s="340" t="s">
        <v>518</v>
      </c>
      <c r="H185" s="340" t="s">
        <v>519</v>
      </c>
      <c r="I185" s="340" t="s">
        <v>520</v>
      </c>
      <c r="J185" s="340" t="s">
        <v>521</v>
      </c>
      <c r="K185" s="340" t="s">
        <v>369</v>
      </c>
      <c r="L185" s="340" t="s">
        <v>369</v>
      </c>
      <c r="M185" s="340" t="s">
        <v>369</v>
      </c>
      <c r="N185" s="340" t="s">
        <v>369</v>
      </c>
      <c r="O185" s="340" t="s">
        <v>369</v>
      </c>
      <c r="P185" s="340" t="s">
        <v>369</v>
      </c>
      <c r="Q185" s="167"/>
    </row>
    <row r="186" spans="1:17" ht="24.95" customHeight="1" thickBot="1" x14ac:dyDescent="0.3">
      <c r="A186" s="299">
        <v>4</v>
      </c>
      <c r="B186" s="41" t="s">
        <v>149</v>
      </c>
      <c r="C186" s="42" t="s">
        <v>153</v>
      </c>
      <c r="D186" s="43">
        <v>18.006</v>
      </c>
      <c r="E186" s="42">
        <v>4</v>
      </c>
      <c r="F186" s="42" t="s">
        <v>3</v>
      </c>
      <c r="G186" s="340" t="s">
        <v>518</v>
      </c>
      <c r="H186" s="340" t="s">
        <v>519</v>
      </c>
      <c r="I186" s="340" t="s">
        <v>520</v>
      </c>
      <c r="J186" s="340" t="s">
        <v>521</v>
      </c>
      <c r="K186" s="340" t="s">
        <v>369</v>
      </c>
      <c r="L186" s="340" t="s">
        <v>369</v>
      </c>
      <c r="M186" s="340" t="s">
        <v>369</v>
      </c>
      <c r="N186" s="340" t="s">
        <v>369</v>
      </c>
      <c r="O186" s="340" t="s">
        <v>369</v>
      </c>
      <c r="P186" s="340" t="s">
        <v>369</v>
      </c>
      <c r="Q186" s="158"/>
    </row>
    <row r="187" spans="1:17" ht="24.95" customHeight="1" thickBot="1" x14ac:dyDescent="0.3">
      <c r="A187" s="179"/>
      <c r="B187" s="131"/>
      <c r="C187" s="180"/>
      <c r="D187" s="122">
        <f>SUM(D183:D186)</f>
        <v>79.015000000000001</v>
      </c>
      <c r="E187" s="180"/>
      <c r="F187" s="180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3"/>
    </row>
    <row r="188" spans="1:17" ht="24.95" customHeight="1" x14ac:dyDescent="0.25">
      <c r="A188" s="218"/>
      <c r="B188" s="128"/>
      <c r="C188" s="186"/>
      <c r="D188" s="187"/>
      <c r="E188" s="186"/>
      <c r="F188" s="186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6"/>
    </row>
    <row r="189" spans="1:17" ht="24.95" customHeight="1" x14ac:dyDescent="0.25">
      <c r="A189" s="293">
        <v>1</v>
      </c>
      <c r="B189" s="21" t="s">
        <v>154</v>
      </c>
      <c r="C189" s="26" t="s">
        <v>155</v>
      </c>
      <c r="D189" s="27">
        <v>6.0019999999999998</v>
      </c>
      <c r="E189" s="26">
        <v>3</v>
      </c>
      <c r="F189" s="26" t="s">
        <v>3</v>
      </c>
      <c r="G189" s="340" t="s">
        <v>522</v>
      </c>
      <c r="H189" s="340" t="s">
        <v>523</v>
      </c>
      <c r="I189" s="340" t="s">
        <v>524</v>
      </c>
      <c r="J189" s="340" t="s">
        <v>525</v>
      </c>
      <c r="K189" s="340" t="s">
        <v>526</v>
      </c>
      <c r="L189" s="340" t="s">
        <v>369</v>
      </c>
      <c r="M189" s="340" t="s">
        <v>369</v>
      </c>
      <c r="N189" s="340" t="s">
        <v>369</v>
      </c>
      <c r="O189" s="340" t="s">
        <v>369</v>
      </c>
      <c r="P189" s="340" t="s">
        <v>369</v>
      </c>
      <c r="Q189" s="167"/>
    </row>
    <row r="190" spans="1:17" ht="24.95" customHeight="1" x14ac:dyDescent="0.25">
      <c r="A190" s="293">
        <v>2</v>
      </c>
      <c r="B190" s="21" t="s">
        <v>154</v>
      </c>
      <c r="C190" s="26" t="s">
        <v>156</v>
      </c>
      <c r="D190" s="27">
        <v>12.5</v>
      </c>
      <c r="E190" s="26">
        <v>3</v>
      </c>
      <c r="F190" s="26" t="s">
        <v>3</v>
      </c>
      <c r="G190" s="340" t="s">
        <v>522</v>
      </c>
      <c r="H190" s="340" t="s">
        <v>523</v>
      </c>
      <c r="I190" s="340" t="s">
        <v>524</v>
      </c>
      <c r="J190" s="340" t="s">
        <v>525</v>
      </c>
      <c r="K190" s="340" t="s">
        <v>526</v>
      </c>
      <c r="L190" s="340" t="s">
        <v>369</v>
      </c>
      <c r="M190" s="340" t="s">
        <v>369</v>
      </c>
      <c r="N190" s="340" t="s">
        <v>369</v>
      </c>
      <c r="O190" s="340" t="s">
        <v>369</v>
      </c>
      <c r="P190" s="340" t="s">
        <v>369</v>
      </c>
      <c r="Q190" s="167"/>
    </row>
    <row r="191" spans="1:17" ht="24.95" customHeight="1" x14ac:dyDescent="0.25">
      <c r="A191" s="293">
        <v>3</v>
      </c>
      <c r="B191" s="21" t="s">
        <v>154</v>
      </c>
      <c r="C191" s="26" t="s">
        <v>157</v>
      </c>
      <c r="D191" s="27">
        <v>10.01</v>
      </c>
      <c r="E191" s="26">
        <v>3</v>
      </c>
      <c r="F191" s="26" t="s">
        <v>3</v>
      </c>
      <c r="G191" s="340" t="s">
        <v>522</v>
      </c>
      <c r="H191" s="340" t="s">
        <v>523</v>
      </c>
      <c r="I191" s="340" t="s">
        <v>524</v>
      </c>
      <c r="J191" s="340" t="s">
        <v>525</v>
      </c>
      <c r="K191" s="340" t="s">
        <v>526</v>
      </c>
      <c r="L191" s="340" t="s">
        <v>369</v>
      </c>
      <c r="M191" s="340" t="s">
        <v>369</v>
      </c>
      <c r="N191" s="340" t="s">
        <v>369</v>
      </c>
      <c r="O191" s="340" t="s">
        <v>369</v>
      </c>
      <c r="P191" s="340" t="s">
        <v>369</v>
      </c>
      <c r="Q191" s="167"/>
    </row>
    <row r="192" spans="1:17" ht="24.95" customHeight="1" x14ac:dyDescent="0.25">
      <c r="A192" s="293">
        <v>4</v>
      </c>
      <c r="B192" s="21" t="s">
        <v>154</v>
      </c>
      <c r="C192" s="26" t="s">
        <v>158</v>
      </c>
      <c r="D192" s="27">
        <v>14.503</v>
      </c>
      <c r="E192" s="26">
        <v>3</v>
      </c>
      <c r="F192" s="26" t="s">
        <v>3</v>
      </c>
      <c r="G192" s="378" t="s">
        <v>527</v>
      </c>
      <c r="H192" s="340" t="s">
        <v>522</v>
      </c>
      <c r="I192" s="340" t="s">
        <v>528</v>
      </c>
      <c r="J192" s="340" t="s">
        <v>524</v>
      </c>
      <c r="K192" s="340" t="s">
        <v>525</v>
      </c>
      <c r="L192" s="340" t="s">
        <v>526</v>
      </c>
      <c r="M192" s="340" t="s">
        <v>369</v>
      </c>
      <c r="N192" s="340" t="s">
        <v>369</v>
      </c>
      <c r="O192" s="340" t="s">
        <v>369</v>
      </c>
      <c r="P192" s="340" t="s">
        <v>369</v>
      </c>
      <c r="Q192" s="167"/>
    </row>
    <row r="193" spans="1:17" ht="24.95" customHeight="1" x14ac:dyDescent="0.25">
      <c r="A193" s="293">
        <v>5</v>
      </c>
      <c r="B193" s="21" t="s">
        <v>154</v>
      </c>
      <c r="C193" s="26" t="s">
        <v>159</v>
      </c>
      <c r="D193" s="27">
        <v>14.000999999999999</v>
      </c>
      <c r="E193" s="26">
        <v>3</v>
      </c>
      <c r="F193" s="26" t="s">
        <v>3</v>
      </c>
      <c r="G193" s="378" t="s">
        <v>527</v>
      </c>
      <c r="H193" s="340" t="s">
        <v>522</v>
      </c>
      <c r="I193" s="340" t="s">
        <v>528</v>
      </c>
      <c r="J193" s="340" t="s">
        <v>524</v>
      </c>
      <c r="K193" s="340" t="s">
        <v>525</v>
      </c>
      <c r="L193" s="340" t="s">
        <v>526</v>
      </c>
      <c r="M193" s="340" t="s">
        <v>369</v>
      </c>
      <c r="N193" s="340" t="s">
        <v>369</v>
      </c>
      <c r="O193" s="340" t="s">
        <v>369</v>
      </c>
      <c r="P193" s="340" t="s">
        <v>369</v>
      </c>
      <c r="Q193" s="167"/>
    </row>
    <row r="194" spans="1:17" ht="24.95" customHeight="1" x14ac:dyDescent="0.25">
      <c r="A194" s="293">
        <v>6</v>
      </c>
      <c r="B194" s="21" t="s">
        <v>154</v>
      </c>
      <c r="C194" s="26" t="s">
        <v>160</v>
      </c>
      <c r="D194" s="27">
        <v>17.504999999999999</v>
      </c>
      <c r="E194" s="26">
        <v>3</v>
      </c>
      <c r="F194" s="26" t="s">
        <v>3</v>
      </c>
      <c r="G194" s="340" t="s">
        <v>522</v>
      </c>
      <c r="H194" s="340" t="s">
        <v>523</v>
      </c>
      <c r="I194" s="340" t="s">
        <v>524</v>
      </c>
      <c r="J194" s="340" t="s">
        <v>525</v>
      </c>
      <c r="K194" s="340" t="s">
        <v>526</v>
      </c>
      <c r="L194" s="340" t="s">
        <v>369</v>
      </c>
      <c r="M194" s="340" t="s">
        <v>369</v>
      </c>
      <c r="N194" s="340" t="s">
        <v>369</v>
      </c>
      <c r="O194" s="340" t="s">
        <v>369</v>
      </c>
      <c r="P194" s="340" t="s">
        <v>369</v>
      </c>
      <c r="Q194" s="167"/>
    </row>
    <row r="195" spans="1:17" ht="24.95" customHeight="1" x14ac:dyDescent="0.25">
      <c r="A195" s="293">
        <v>7</v>
      </c>
      <c r="B195" s="21" t="s">
        <v>154</v>
      </c>
      <c r="C195" s="26" t="s">
        <v>161</v>
      </c>
      <c r="D195" s="27">
        <v>4.5</v>
      </c>
      <c r="E195" s="26">
        <v>3</v>
      </c>
      <c r="F195" s="26" t="s">
        <v>3</v>
      </c>
      <c r="G195" s="340" t="s">
        <v>522</v>
      </c>
      <c r="H195" s="340" t="s">
        <v>523</v>
      </c>
      <c r="I195" s="340" t="s">
        <v>524</v>
      </c>
      <c r="J195" s="340" t="s">
        <v>525</v>
      </c>
      <c r="K195" s="340" t="s">
        <v>526</v>
      </c>
      <c r="L195" s="340" t="s">
        <v>369</v>
      </c>
      <c r="M195" s="340" t="s">
        <v>369</v>
      </c>
      <c r="N195" s="340" t="s">
        <v>369</v>
      </c>
      <c r="O195" s="340" t="s">
        <v>369</v>
      </c>
      <c r="P195" s="340" t="s">
        <v>369</v>
      </c>
      <c r="Q195" s="167"/>
    </row>
    <row r="196" spans="1:17" ht="24.95" customHeight="1" x14ac:dyDescent="0.25">
      <c r="A196" s="293">
        <v>8</v>
      </c>
      <c r="B196" s="21" t="s">
        <v>154</v>
      </c>
      <c r="C196" s="26" t="s">
        <v>162</v>
      </c>
      <c r="D196" s="27">
        <v>15.013</v>
      </c>
      <c r="E196" s="26">
        <v>3</v>
      </c>
      <c r="F196" s="26" t="s">
        <v>3</v>
      </c>
      <c r="G196" s="340" t="s">
        <v>522</v>
      </c>
      <c r="H196" s="379" t="s">
        <v>529</v>
      </c>
      <c r="I196" s="340" t="s">
        <v>525</v>
      </c>
      <c r="J196" s="340" t="s">
        <v>526</v>
      </c>
      <c r="K196" s="340" t="s">
        <v>369</v>
      </c>
      <c r="L196" s="340" t="s">
        <v>369</v>
      </c>
      <c r="M196" s="340" t="s">
        <v>369</v>
      </c>
      <c r="N196" s="340" t="s">
        <v>369</v>
      </c>
      <c r="O196" s="340" t="s">
        <v>369</v>
      </c>
      <c r="P196" s="340" t="s">
        <v>369</v>
      </c>
      <c r="Q196" s="167"/>
    </row>
    <row r="197" spans="1:17" ht="24.95" customHeight="1" x14ac:dyDescent="0.25">
      <c r="A197" s="293">
        <v>9</v>
      </c>
      <c r="B197" s="21" t="s">
        <v>154</v>
      </c>
      <c r="C197" s="26" t="s">
        <v>163</v>
      </c>
      <c r="D197" s="27">
        <v>24.003</v>
      </c>
      <c r="E197" s="26">
        <v>3</v>
      </c>
      <c r="F197" s="26" t="s">
        <v>3</v>
      </c>
      <c r="G197" s="379" t="s">
        <v>530</v>
      </c>
      <c r="H197" s="340" t="s">
        <v>522</v>
      </c>
      <c r="I197" s="340" t="s">
        <v>528</v>
      </c>
      <c r="J197" s="340" t="s">
        <v>525</v>
      </c>
      <c r="K197" s="340" t="s">
        <v>526</v>
      </c>
      <c r="L197" s="340" t="s">
        <v>369</v>
      </c>
      <c r="M197" s="340" t="s">
        <v>369</v>
      </c>
      <c r="N197" s="340" t="s">
        <v>369</v>
      </c>
      <c r="O197" s="340" t="s">
        <v>369</v>
      </c>
      <c r="P197" s="340" t="s">
        <v>369</v>
      </c>
      <c r="Q197" s="167"/>
    </row>
    <row r="198" spans="1:17" ht="24.95" customHeight="1" x14ac:dyDescent="0.25">
      <c r="A198" s="293">
        <v>10</v>
      </c>
      <c r="B198" s="21" t="s">
        <v>154</v>
      </c>
      <c r="C198" s="26" t="s">
        <v>164</v>
      </c>
      <c r="D198" s="27">
        <v>17.335999999999999</v>
      </c>
      <c r="E198" s="26">
        <v>3</v>
      </c>
      <c r="F198" s="26" t="s">
        <v>3</v>
      </c>
      <c r="G198" s="379" t="s">
        <v>530</v>
      </c>
      <c r="H198" s="340" t="s">
        <v>522</v>
      </c>
      <c r="I198" s="340" t="s">
        <v>528</v>
      </c>
      <c r="J198" s="340" t="s">
        <v>525</v>
      </c>
      <c r="K198" s="340" t="s">
        <v>526</v>
      </c>
      <c r="L198" s="340" t="s">
        <v>369</v>
      </c>
      <c r="M198" s="340" t="s">
        <v>369</v>
      </c>
      <c r="N198" s="340" t="s">
        <v>369</v>
      </c>
      <c r="O198" s="340" t="s">
        <v>369</v>
      </c>
      <c r="P198" s="340" t="s">
        <v>369</v>
      </c>
      <c r="Q198" s="167"/>
    </row>
    <row r="199" spans="1:17" ht="24.95" customHeight="1" x14ac:dyDescent="0.25">
      <c r="A199" s="293">
        <v>11</v>
      </c>
      <c r="B199" s="21" t="s">
        <v>154</v>
      </c>
      <c r="C199" s="26" t="s">
        <v>165</v>
      </c>
      <c r="D199" s="27">
        <v>12.497999999999999</v>
      </c>
      <c r="E199" s="26">
        <v>3</v>
      </c>
      <c r="F199" s="26" t="s">
        <v>3</v>
      </c>
      <c r="G199" s="340" t="s">
        <v>522</v>
      </c>
      <c r="H199" s="340" t="s">
        <v>523</v>
      </c>
      <c r="I199" s="340" t="s">
        <v>524</v>
      </c>
      <c r="J199" s="340" t="s">
        <v>525</v>
      </c>
      <c r="K199" s="340" t="s">
        <v>526</v>
      </c>
      <c r="L199" s="340" t="s">
        <v>369</v>
      </c>
      <c r="M199" s="340" t="s">
        <v>369</v>
      </c>
      <c r="N199" s="340" t="s">
        <v>369</v>
      </c>
      <c r="O199" s="340" t="s">
        <v>369</v>
      </c>
      <c r="P199" s="340" t="s">
        <v>369</v>
      </c>
      <c r="Q199" s="167"/>
    </row>
    <row r="200" spans="1:17" ht="24.95" customHeight="1" x14ac:dyDescent="0.25">
      <c r="A200" s="293">
        <v>12</v>
      </c>
      <c r="B200" s="21" t="s">
        <v>154</v>
      </c>
      <c r="C200" s="26" t="s">
        <v>166</v>
      </c>
      <c r="D200" s="27">
        <v>17.006</v>
      </c>
      <c r="E200" s="26">
        <v>3</v>
      </c>
      <c r="F200" s="26" t="s">
        <v>3</v>
      </c>
      <c r="G200" s="340" t="s">
        <v>522</v>
      </c>
      <c r="H200" s="340" t="s">
        <v>523</v>
      </c>
      <c r="I200" s="340" t="s">
        <v>524</v>
      </c>
      <c r="J200" s="340" t="s">
        <v>525</v>
      </c>
      <c r="K200" s="340" t="s">
        <v>526</v>
      </c>
      <c r="L200" s="340" t="s">
        <v>369</v>
      </c>
      <c r="M200" s="340" t="s">
        <v>369</v>
      </c>
      <c r="N200" s="340" t="s">
        <v>369</v>
      </c>
      <c r="O200" s="340" t="s">
        <v>369</v>
      </c>
      <c r="P200" s="340" t="s">
        <v>369</v>
      </c>
      <c r="Q200" s="158"/>
    </row>
    <row r="201" spans="1:17" ht="24.95" customHeight="1" x14ac:dyDescent="0.25">
      <c r="A201" s="293">
        <v>13</v>
      </c>
      <c r="B201" s="21" t="s">
        <v>154</v>
      </c>
      <c r="C201" s="26" t="s">
        <v>167</v>
      </c>
      <c r="D201" s="27">
        <v>18</v>
      </c>
      <c r="E201" s="26">
        <v>3</v>
      </c>
      <c r="F201" s="26" t="s">
        <v>3</v>
      </c>
      <c r="G201" s="340" t="s">
        <v>522</v>
      </c>
      <c r="H201" s="340" t="s">
        <v>523</v>
      </c>
      <c r="I201" s="340" t="s">
        <v>524</v>
      </c>
      <c r="J201" s="340" t="s">
        <v>525</v>
      </c>
      <c r="K201" s="340" t="s">
        <v>526</v>
      </c>
      <c r="L201" s="340" t="s">
        <v>369</v>
      </c>
      <c r="M201" s="340" t="s">
        <v>369</v>
      </c>
      <c r="N201" s="340" t="s">
        <v>369</v>
      </c>
      <c r="O201" s="340" t="s">
        <v>369</v>
      </c>
      <c r="P201" s="340" t="s">
        <v>369</v>
      </c>
      <c r="Q201" s="158"/>
    </row>
    <row r="202" spans="1:17" ht="24.95" customHeight="1" x14ac:dyDescent="0.25">
      <c r="A202" s="293">
        <v>14</v>
      </c>
      <c r="B202" s="67" t="s">
        <v>154</v>
      </c>
      <c r="C202" s="68" t="s">
        <v>168</v>
      </c>
      <c r="D202" s="69">
        <v>4.101</v>
      </c>
      <c r="E202" s="68">
        <v>3</v>
      </c>
      <c r="F202" s="68" t="s">
        <v>3</v>
      </c>
      <c r="G202" s="340" t="s">
        <v>522</v>
      </c>
      <c r="H202" s="379" t="s">
        <v>529</v>
      </c>
      <c r="I202" s="340" t="s">
        <v>525</v>
      </c>
      <c r="J202" s="340" t="s">
        <v>526</v>
      </c>
      <c r="K202" s="340" t="s">
        <v>369</v>
      </c>
      <c r="L202" s="340" t="s">
        <v>369</v>
      </c>
      <c r="M202" s="340" t="s">
        <v>369</v>
      </c>
      <c r="N202" s="340" t="s">
        <v>369</v>
      </c>
      <c r="O202" s="340" t="s">
        <v>369</v>
      </c>
      <c r="P202" s="340" t="s">
        <v>369</v>
      </c>
      <c r="Q202" s="158"/>
    </row>
    <row r="203" spans="1:17" ht="24.95" customHeight="1" thickBot="1" x14ac:dyDescent="0.3">
      <c r="A203" s="293">
        <v>15</v>
      </c>
      <c r="B203" s="24" t="s">
        <v>154</v>
      </c>
      <c r="C203" s="59" t="s">
        <v>169</v>
      </c>
      <c r="D203" s="64">
        <v>7.5010000000000003</v>
      </c>
      <c r="E203" s="59">
        <v>3</v>
      </c>
      <c r="F203" s="59" t="s">
        <v>3</v>
      </c>
      <c r="G203" s="340" t="s">
        <v>522</v>
      </c>
      <c r="H203" s="379" t="s">
        <v>529</v>
      </c>
      <c r="I203" s="340" t="s">
        <v>531</v>
      </c>
      <c r="J203" s="340" t="s">
        <v>525</v>
      </c>
      <c r="K203" s="340" t="s">
        <v>526</v>
      </c>
      <c r="L203" s="340" t="s">
        <v>369</v>
      </c>
      <c r="M203" s="340" t="s">
        <v>369</v>
      </c>
      <c r="N203" s="340" t="s">
        <v>369</v>
      </c>
      <c r="O203" s="340" t="s">
        <v>369</v>
      </c>
      <c r="P203" s="340" t="s">
        <v>369</v>
      </c>
      <c r="Q203" s="158"/>
    </row>
    <row r="204" spans="1:17" ht="24.95" customHeight="1" thickBot="1" x14ac:dyDescent="0.3">
      <c r="A204" s="179"/>
      <c r="B204" s="131"/>
      <c r="C204" s="197"/>
      <c r="D204" s="123">
        <f>SUM(D189:D203)</f>
        <v>194.47899999999998</v>
      </c>
      <c r="E204" s="197"/>
      <c r="F204" s="197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3"/>
    </row>
    <row r="205" spans="1:17" ht="24.95" customHeight="1" x14ac:dyDescent="0.25">
      <c r="A205" s="178"/>
      <c r="B205" s="128"/>
      <c r="C205" s="171"/>
      <c r="D205" s="172"/>
      <c r="E205" s="171"/>
      <c r="F205" s="171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6"/>
    </row>
    <row r="206" spans="1:17" ht="24.95" customHeight="1" x14ac:dyDescent="0.25">
      <c r="A206" s="293">
        <v>1</v>
      </c>
      <c r="B206" s="21" t="s">
        <v>170</v>
      </c>
      <c r="C206" s="44" t="s">
        <v>171</v>
      </c>
      <c r="D206" s="54">
        <v>4.0010000000000003</v>
      </c>
      <c r="E206" s="166">
        <v>3</v>
      </c>
      <c r="F206" s="166" t="s">
        <v>3</v>
      </c>
      <c r="G206" s="381" t="s">
        <v>532</v>
      </c>
      <c r="H206" s="378" t="s">
        <v>533</v>
      </c>
      <c r="I206" s="340" t="s">
        <v>534</v>
      </c>
      <c r="J206" s="340" t="s">
        <v>369</v>
      </c>
      <c r="K206" s="340" t="s">
        <v>369</v>
      </c>
      <c r="L206" s="340" t="s">
        <v>369</v>
      </c>
      <c r="M206" s="340" t="s">
        <v>369</v>
      </c>
      <c r="N206" s="340" t="s">
        <v>369</v>
      </c>
      <c r="O206" s="340" t="s">
        <v>369</v>
      </c>
      <c r="P206" s="340" t="s">
        <v>369</v>
      </c>
      <c r="Q206" s="167"/>
    </row>
    <row r="207" spans="1:17" ht="24.95" customHeight="1" x14ac:dyDescent="0.25">
      <c r="A207" s="293">
        <v>2</v>
      </c>
      <c r="B207" s="21" t="s">
        <v>170</v>
      </c>
      <c r="C207" s="44" t="s">
        <v>172</v>
      </c>
      <c r="D207" s="54">
        <v>3</v>
      </c>
      <c r="E207" s="26">
        <v>3</v>
      </c>
      <c r="F207" s="26" t="s">
        <v>3</v>
      </c>
      <c r="G207" s="401" t="s">
        <v>425</v>
      </c>
      <c r="H207" s="401"/>
      <c r="I207" s="340" t="s">
        <v>534</v>
      </c>
      <c r="J207" s="340" t="s">
        <v>369</v>
      </c>
      <c r="K207" s="340" t="s">
        <v>369</v>
      </c>
      <c r="L207" s="340" t="s">
        <v>369</v>
      </c>
      <c r="M207" s="340" t="s">
        <v>369</v>
      </c>
      <c r="N207" s="340" t="s">
        <v>369</v>
      </c>
      <c r="O207" s="340" t="s">
        <v>369</v>
      </c>
      <c r="P207" s="340" t="s">
        <v>369</v>
      </c>
      <c r="Q207" s="167"/>
    </row>
    <row r="208" spans="1:17" ht="24.95" customHeight="1" x14ac:dyDescent="0.25">
      <c r="A208" s="293">
        <v>3</v>
      </c>
      <c r="B208" s="21" t="s">
        <v>170</v>
      </c>
      <c r="C208" s="44" t="s">
        <v>173</v>
      </c>
      <c r="D208" s="60">
        <v>6.3760000000000003</v>
      </c>
      <c r="E208" s="26">
        <v>4</v>
      </c>
      <c r="F208" s="26" t="s">
        <v>3</v>
      </c>
      <c r="G208" s="381" t="s">
        <v>532</v>
      </c>
      <c r="H208" s="378" t="s">
        <v>535</v>
      </c>
      <c r="I208" s="340" t="s">
        <v>534</v>
      </c>
      <c r="J208" s="340" t="s">
        <v>536</v>
      </c>
      <c r="K208" s="340"/>
      <c r="L208" s="340" t="s">
        <v>369</v>
      </c>
      <c r="M208" s="340" t="s">
        <v>369</v>
      </c>
      <c r="N208" s="340" t="s">
        <v>369</v>
      </c>
      <c r="O208" s="340" t="s">
        <v>369</v>
      </c>
      <c r="P208" s="340" t="s">
        <v>369</v>
      </c>
      <c r="Q208" s="167"/>
    </row>
    <row r="209" spans="1:17" ht="24.95" customHeight="1" x14ac:dyDescent="0.25">
      <c r="A209" s="293">
        <v>4</v>
      </c>
      <c r="B209" s="21" t="s">
        <v>170</v>
      </c>
      <c r="C209" s="70" t="s">
        <v>174</v>
      </c>
      <c r="D209" s="71">
        <v>4.5</v>
      </c>
      <c r="E209" s="72">
        <v>3</v>
      </c>
      <c r="F209" s="34" t="s">
        <v>3</v>
      </c>
      <c r="G209" s="381" t="s">
        <v>532</v>
      </c>
      <c r="H209" s="378" t="s">
        <v>535</v>
      </c>
      <c r="I209" s="340" t="s">
        <v>534</v>
      </c>
      <c r="J209" s="340" t="s">
        <v>369</v>
      </c>
      <c r="K209" s="340" t="s">
        <v>369</v>
      </c>
      <c r="L209" s="340" t="s">
        <v>369</v>
      </c>
      <c r="M209" s="340" t="s">
        <v>369</v>
      </c>
      <c r="N209" s="340" t="s">
        <v>369</v>
      </c>
      <c r="O209" s="340" t="s">
        <v>369</v>
      </c>
      <c r="P209" s="340" t="s">
        <v>369</v>
      </c>
      <c r="Q209" s="167"/>
    </row>
    <row r="210" spans="1:17" ht="24.95" customHeight="1" x14ac:dyDescent="0.25">
      <c r="A210" s="293">
        <v>5</v>
      </c>
      <c r="B210" s="21" t="s">
        <v>170</v>
      </c>
      <c r="C210" s="70" t="s">
        <v>175</v>
      </c>
      <c r="D210" s="71">
        <v>7.0019999999999998</v>
      </c>
      <c r="E210" s="72">
        <v>3</v>
      </c>
      <c r="F210" s="34" t="s">
        <v>3</v>
      </c>
      <c r="G210" s="401" t="s">
        <v>425</v>
      </c>
      <c r="H210" s="401"/>
      <c r="I210" s="340" t="s">
        <v>534</v>
      </c>
      <c r="J210" s="340" t="s">
        <v>369</v>
      </c>
      <c r="K210" s="340" t="s">
        <v>369</v>
      </c>
      <c r="L210" s="340" t="s">
        <v>369</v>
      </c>
      <c r="M210" s="340" t="s">
        <v>369</v>
      </c>
      <c r="N210" s="340" t="s">
        <v>369</v>
      </c>
      <c r="O210" s="340" t="s">
        <v>369</v>
      </c>
      <c r="P210" s="340" t="s">
        <v>369</v>
      </c>
      <c r="Q210" s="167"/>
    </row>
    <row r="211" spans="1:17" ht="24.95" customHeight="1" thickBot="1" x14ac:dyDescent="0.3">
      <c r="A211" s="293">
        <v>6</v>
      </c>
      <c r="B211" s="41" t="s">
        <v>170</v>
      </c>
      <c r="C211" s="73" t="s">
        <v>176</v>
      </c>
      <c r="D211" s="74">
        <v>5.5010000000000003</v>
      </c>
      <c r="E211" s="75">
        <v>3</v>
      </c>
      <c r="F211" s="76" t="s">
        <v>3</v>
      </c>
      <c r="G211" s="401" t="s">
        <v>425</v>
      </c>
      <c r="H211" s="401"/>
      <c r="I211" s="340" t="s">
        <v>534</v>
      </c>
      <c r="J211" s="340" t="s">
        <v>369</v>
      </c>
      <c r="K211" s="340" t="s">
        <v>369</v>
      </c>
      <c r="L211" s="340" t="s">
        <v>369</v>
      </c>
      <c r="M211" s="340" t="s">
        <v>369</v>
      </c>
      <c r="N211" s="340" t="s">
        <v>369</v>
      </c>
      <c r="O211" s="340" t="s">
        <v>369</v>
      </c>
      <c r="P211" s="340" t="s">
        <v>369</v>
      </c>
      <c r="Q211" s="167"/>
    </row>
    <row r="212" spans="1:17" ht="24.95" customHeight="1" thickBot="1" x14ac:dyDescent="0.3">
      <c r="A212" s="179"/>
      <c r="B212" s="131"/>
      <c r="C212" s="180"/>
      <c r="D212" s="122">
        <f>SUM(D206:D211)</f>
        <v>30.380000000000003</v>
      </c>
      <c r="E212" s="180"/>
      <c r="F212" s="180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3"/>
    </row>
    <row r="213" spans="1:17" ht="24.95" customHeight="1" x14ac:dyDescent="0.25">
      <c r="A213" s="178"/>
      <c r="B213" s="128"/>
      <c r="C213" s="200"/>
      <c r="D213" s="168"/>
      <c r="E213" s="171"/>
      <c r="F213" s="168"/>
      <c r="G213" s="401" t="s">
        <v>425</v>
      </c>
      <c r="H213" s="401"/>
      <c r="I213" s="155"/>
      <c r="J213" s="155"/>
      <c r="K213" s="155"/>
      <c r="L213" s="155"/>
      <c r="M213" s="155"/>
      <c r="N213" s="155"/>
      <c r="O213" s="155"/>
      <c r="P213" s="155"/>
      <c r="Q213" s="156"/>
    </row>
    <row r="214" spans="1:17" ht="24.95" customHeight="1" x14ac:dyDescent="0.25">
      <c r="A214" s="178"/>
      <c r="B214" s="21" t="s">
        <v>170</v>
      </c>
      <c r="C214" s="44" t="s">
        <v>172</v>
      </c>
      <c r="D214" s="54">
        <v>3</v>
      </c>
      <c r="E214" s="26">
        <v>3</v>
      </c>
      <c r="F214" s="26" t="s">
        <v>3</v>
      </c>
      <c r="G214" s="381" t="s">
        <v>537</v>
      </c>
      <c r="H214" s="378" t="s">
        <v>538</v>
      </c>
      <c r="I214" s="155"/>
      <c r="J214" s="155"/>
      <c r="K214" s="155"/>
      <c r="L214" s="155"/>
      <c r="M214" s="155"/>
      <c r="N214" s="155"/>
      <c r="O214" s="155"/>
      <c r="P214" s="155"/>
      <c r="Q214" s="156"/>
    </row>
    <row r="215" spans="1:17" ht="24.95" customHeight="1" x14ac:dyDescent="0.25">
      <c r="A215" s="178"/>
      <c r="B215" s="21" t="s">
        <v>170</v>
      </c>
      <c r="C215" s="70" t="s">
        <v>175</v>
      </c>
      <c r="D215" s="71">
        <v>7.0019999999999998</v>
      </c>
      <c r="E215" s="72">
        <v>3</v>
      </c>
      <c r="F215" s="34" t="s">
        <v>3</v>
      </c>
      <c r="G215" s="381" t="s">
        <v>537</v>
      </c>
      <c r="H215" s="378" t="s">
        <v>538</v>
      </c>
      <c r="I215" s="155"/>
      <c r="J215" s="155"/>
      <c r="K215" s="155"/>
      <c r="L215" s="155"/>
      <c r="M215" s="155"/>
      <c r="N215" s="155"/>
      <c r="O215" s="155"/>
      <c r="P215" s="155"/>
      <c r="Q215" s="156"/>
    </row>
    <row r="216" spans="1:17" ht="24.95" customHeight="1" x14ac:dyDescent="0.25">
      <c r="A216" s="178"/>
      <c r="B216" s="41" t="s">
        <v>170</v>
      </c>
      <c r="C216" s="73" t="s">
        <v>176</v>
      </c>
      <c r="D216" s="74">
        <v>5.5010000000000003</v>
      </c>
      <c r="E216" s="75">
        <v>3</v>
      </c>
      <c r="F216" s="76" t="s">
        <v>3</v>
      </c>
      <c r="G216" s="381" t="s">
        <v>537</v>
      </c>
      <c r="H216" s="378" t="s">
        <v>538</v>
      </c>
      <c r="I216" s="155"/>
      <c r="J216" s="155"/>
      <c r="K216" s="155"/>
      <c r="L216" s="155"/>
      <c r="M216" s="155"/>
      <c r="N216" s="155"/>
      <c r="O216" s="155"/>
      <c r="P216" s="155"/>
      <c r="Q216" s="156"/>
    </row>
    <row r="217" spans="1:17" ht="24.95" customHeight="1" x14ac:dyDescent="0.25">
      <c r="A217" s="178"/>
      <c r="B217" s="382"/>
      <c r="C217" s="383"/>
      <c r="D217" s="384"/>
      <c r="E217" s="170"/>
      <c r="F217" s="384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6"/>
    </row>
    <row r="218" spans="1:17" ht="24.95" customHeight="1" x14ac:dyDescent="0.25">
      <c r="A218" s="303">
        <v>1</v>
      </c>
      <c r="B218" s="21" t="s">
        <v>177</v>
      </c>
      <c r="C218" s="44" t="s">
        <v>178</v>
      </c>
      <c r="D218" s="29">
        <v>10.002000000000001</v>
      </c>
      <c r="E218" s="26">
        <v>3</v>
      </c>
      <c r="F218" s="26" t="s">
        <v>3</v>
      </c>
      <c r="G218" s="340" t="s">
        <v>539</v>
      </c>
      <c r="H218" s="379" t="s">
        <v>540</v>
      </c>
      <c r="I218" s="340" t="s">
        <v>541</v>
      </c>
      <c r="J218" s="340" t="s">
        <v>542</v>
      </c>
      <c r="K218" s="340" t="s">
        <v>543</v>
      </c>
      <c r="L218" s="340" t="s">
        <v>544</v>
      </c>
      <c r="M218" s="340" t="s">
        <v>369</v>
      </c>
      <c r="N218" s="340" t="s">
        <v>369</v>
      </c>
      <c r="O218" s="340" t="s">
        <v>369</v>
      </c>
      <c r="P218" s="340" t="s">
        <v>369</v>
      </c>
      <c r="Q218" s="167"/>
    </row>
    <row r="219" spans="1:17" ht="24.95" customHeight="1" x14ac:dyDescent="0.25">
      <c r="A219" s="301">
        <v>2</v>
      </c>
      <c r="B219" s="21" t="s">
        <v>177</v>
      </c>
      <c r="C219" s="44" t="s">
        <v>179</v>
      </c>
      <c r="D219" s="29">
        <v>10.000999999999999</v>
      </c>
      <c r="E219" s="26">
        <v>3</v>
      </c>
      <c r="F219" s="26" t="s">
        <v>3</v>
      </c>
      <c r="G219" s="340" t="s">
        <v>539</v>
      </c>
      <c r="H219" s="379" t="s">
        <v>540</v>
      </c>
      <c r="I219" s="340" t="s">
        <v>541</v>
      </c>
      <c r="J219" s="340" t="s">
        <v>542</v>
      </c>
      <c r="K219" s="340" t="s">
        <v>543</v>
      </c>
      <c r="L219" s="340" t="s">
        <v>544</v>
      </c>
      <c r="M219" s="340" t="s">
        <v>369</v>
      </c>
      <c r="N219" s="340" t="s">
        <v>369</v>
      </c>
      <c r="O219" s="340" t="s">
        <v>369</v>
      </c>
      <c r="P219" s="340" t="s">
        <v>369</v>
      </c>
      <c r="Q219" s="167"/>
    </row>
    <row r="220" spans="1:17" ht="24.95" customHeight="1" x14ac:dyDescent="0.25">
      <c r="A220" s="301">
        <v>3</v>
      </c>
      <c r="B220" s="21" t="s">
        <v>177</v>
      </c>
      <c r="C220" s="26" t="s">
        <v>180</v>
      </c>
      <c r="D220" s="27">
        <v>14.002000000000001</v>
      </c>
      <c r="E220" s="26">
        <v>3</v>
      </c>
      <c r="F220" s="26" t="s">
        <v>3</v>
      </c>
      <c r="G220" s="340" t="s">
        <v>539</v>
      </c>
      <c r="H220" s="340" t="s">
        <v>545</v>
      </c>
      <c r="I220" s="340" t="s">
        <v>546</v>
      </c>
      <c r="J220" s="340" t="s">
        <v>543</v>
      </c>
      <c r="K220" s="340" t="s">
        <v>544</v>
      </c>
      <c r="L220" s="340" t="s">
        <v>369</v>
      </c>
      <c r="M220" s="340" t="s">
        <v>369</v>
      </c>
      <c r="N220" s="340" t="s">
        <v>369</v>
      </c>
      <c r="O220" s="340" t="s">
        <v>369</v>
      </c>
      <c r="P220" s="340" t="s">
        <v>369</v>
      </c>
      <c r="Q220" s="167"/>
    </row>
    <row r="221" spans="1:17" ht="24.95" customHeight="1" x14ac:dyDescent="0.25">
      <c r="A221" s="301">
        <v>4</v>
      </c>
      <c r="B221" s="21" t="s">
        <v>177</v>
      </c>
      <c r="C221" s="26" t="s">
        <v>181</v>
      </c>
      <c r="D221" s="27">
        <v>15.003</v>
      </c>
      <c r="E221" s="26">
        <v>3</v>
      </c>
      <c r="F221" s="26" t="s">
        <v>3</v>
      </c>
      <c r="G221" s="340" t="s">
        <v>539</v>
      </c>
      <c r="H221" s="340" t="s">
        <v>545</v>
      </c>
      <c r="I221" s="340" t="s">
        <v>546</v>
      </c>
      <c r="J221" s="340" t="s">
        <v>543</v>
      </c>
      <c r="K221" s="340" t="s">
        <v>544</v>
      </c>
      <c r="L221" s="340" t="s">
        <v>369</v>
      </c>
      <c r="M221" s="340" t="s">
        <v>369</v>
      </c>
      <c r="N221" s="340" t="s">
        <v>369</v>
      </c>
      <c r="O221" s="340" t="s">
        <v>369</v>
      </c>
      <c r="P221" s="340" t="s">
        <v>369</v>
      </c>
      <c r="Q221" s="167"/>
    </row>
    <row r="222" spans="1:17" ht="24.95" customHeight="1" x14ac:dyDescent="0.25">
      <c r="A222" s="301">
        <v>5</v>
      </c>
      <c r="B222" s="21" t="s">
        <v>177</v>
      </c>
      <c r="C222" s="26" t="s">
        <v>182</v>
      </c>
      <c r="D222" s="27">
        <v>4</v>
      </c>
      <c r="E222" s="26">
        <v>3</v>
      </c>
      <c r="F222" s="26" t="s">
        <v>3</v>
      </c>
      <c r="G222" s="340" t="s">
        <v>539</v>
      </c>
      <c r="H222" s="340" t="s">
        <v>545</v>
      </c>
      <c r="I222" s="340" t="s">
        <v>546</v>
      </c>
      <c r="J222" s="340" t="s">
        <v>543</v>
      </c>
      <c r="K222" s="340" t="s">
        <v>547</v>
      </c>
      <c r="L222" s="340" t="s">
        <v>369</v>
      </c>
      <c r="M222" s="340" t="s">
        <v>369</v>
      </c>
      <c r="N222" s="340" t="s">
        <v>369</v>
      </c>
      <c r="O222" s="340" t="s">
        <v>369</v>
      </c>
      <c r="P222" s="340" t="s">
        <v>369</v>
      </c>
      <c r="Q222" s="167"/>
    </row>
    <row r="223" spans="1:17" ht="24.95" customHeight="1" x14ac:dyDescent="0.25">
      <c r="A223" s="301">
        <v>6</v>
      </c>
      <c r="B223" s="21" t="s">
        <v>177</v>
      </c>
      <c r="C223" s="26" t="s">
        <v>183</v>
      </c>
      <c r="D223" s="27">
        <v>6.3360000000000003</v>
      </c>
      <c r="E223" s="26">
        <v>3</v>
      </c>
      <c r="F223" s="26" t="s">
        <v>3</v>
      </c>
      <c r="G223" s="340" t="s">
        <v>539</v>
      </c>
      <c r="H223" s="340" t="s">
        <v>545</v>
      </c>
      <c r="I223" s="340" t="s">
        <v>546</v>
      </c>
      <c r="J223" s="340" t="s">
        <v>543</v>
      </c>
      <c r="K223" s="340" t="s">
        <v>547</v>
      </c>
      <c r="L223" s="340" t="s">
        <v>369</v>
      </c>
      <c r="M223" s="340" t="s">
        <v>369</v>
      </c>
      <c r="N223" s="340" t="s">
        <v>369</v>
      </c>
      <c r="O223" s="340" t="s">
        <v>369</v>
      </c>
      <c r="P223" s="340" t="s">
        <v>369</v>
      </c>
      <c r="Q223" s="167"/>
    </row>
    <row r="224" spans="1:17" ht="24.95" customHeight="1" x14ac:dyDescent="0.25">
      <c r="A224" s="301">
        <v>7</v>
      </c>
      <c r="B224" s="21" t="s">
        <v>177</v>
      </c>
      <c r="C224" s="26" t="s">
        <v>184</v>
      </c>
      <c r="D224" s="27">
        <v>26.004000000000001</v>
      </c>
      <c r="E224" s="26">
        <v>3</v>
      </c>
      <c r="F224" s="26" t="s">
        <v>3</v>
      </c>
      <c r="G224" s="340" t="s">
        <v>539</v>
      </c>
      <c r="H224" s="340" t="s">
        <v>545</v>
      </c>
      <c r="I224" s="340" t="s">
        <v>543</v>
      </c>
      <c r="J224" s="340" t="s">
        <v>548</v>
      </c>
      <c r="K224" s="340" t="s">
        <v>369</v>
      </c>
      <c r="L224" s="340" t="s">
        <v>369</v>
      </c>
      <c r="M224" s="340" t="s">
        <v>369</v>
      </c>
      <c r="N224" s="340" t="s">
        <v>369</v>
      </c>
      <c r="O224" s="340" t="s">
        <v>369</v>
      </c>
      <c r="P224" s="340" t="s">
        <v>369</v>
      </c>
      <c r="Q224" s="167"/>
    </row>
    <row r="225" spans="1:17" ht="24.95" customHeight="1" thickBot="1" x14ac:dyDescent="0.3">
      <c r="A225" s="301">
        <v>8</v>
      </c>
      <c r="B225" s="24" t="s">
        <v>177</v>
      </c>
      <c r="C225" s="32" t="s">
        <v>185</v>
      </c>
      <c r="D225" s="48">
        <v>49.982999999999997</v>
      </c>
      <c r="E225" s="32">
        <v>3</v>
      </c>
      <c r="F225" s="32" t="s">
        <v>3</v>
      </c>
      <c r="G225" s="340" t="s">
        <v>539</v>
      </c>
      <c r="H225" s="340" t="s">
        <v>549</v>
      </c>
      <c r="I225" s="340" t="s">
        <v>546</v>
      </c>
      <c r="J225" s="340" t="s">
        <v>550</v>
      </c>
      <c r="K225" s="340" t="s">
        <v>551</v>
      </c>
      <c r="L225" s="340" t="s">
        <v>369</v>
      </c>
      <c r="M225" s="340" t="s">
        <v>369</v>
      </c>
      <c r="N225" s="340" t="s">
        <v>369</v>
      </c>
      <c r="O225" s="340" t="s">
        <v>369</v>
      </c>
      <c r="P225" s="340" t="s">
        <v>369</v>
      </c>
      <c r="Q225" s="167"/>
    </row>
    <row r="226" spans="1:17" ht="24.95" customHeight="1" thickBot="1" x14ac:dyDescent="0.3">
      <c r="A226" s="179"/>
      <c r="B226" s="131"/>
      <c r="C226" s="197"/>
      <c r="D226" s="300">
        <f>SUM(D218:D225)</f>
        <v>135.33099999999999</v>
      </c>
      <c r="E226" s="197"/>
      <c r="F226" s="197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3"/>
    </row>
    <row r="227" spans="1:17" ht="24.95" customHeight="1" x14ac:dyDescent="0.25">
      <c r="A227" s="211"/>
      <c r="B227" s="202"/>
      <c r="C227" s="220"/>
      <c r="D227" s="221"/>
      <c r="E227" s="220"/>
      <c r="F227" s="220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216"/>
    </row>
    <row r="228" spans="1:17" ht="24.95" customHeight="1" thickBot="1" x14ac:dyDescent="0.3">
      <c r="A228" s="301">
        <v>1</v>
      </c>
      <c r="B228" s="21" t="s">
        <v>186</v>
      </c>
      <c r="C228" s="22" t="s">
        <v>187</v>
      </c>
      <c r="D228" s="7">
        <v>24.914999999999999</v>
      </c>
      <c r="E228" s="8">
        <v>3</v>
      </c>
      <c r="F228" s="8" t="s">
        <v>3</v>
      </c>
      <c r="G228" s="340" t="s">
        <v>552</v>
      </c>
      <c r="H228" s="340" t="s">
        <v>553</v>
      </c>
      <c r="I228" s="340" t="s">
        <v>554</v>
      </c>
      <c r="J228" s="340" t="s">
        <v>369</v>
      </c>
      <c r="K228" s="340" t="s">
        <v>369</v>
      </c>
      <c r="L228" s="340" t="s">
        <v>369</v>
      </c>
      <c r="M228" s="340" t="s">
        <v>369</v>
      </c>
      <c r="N228" s="340" t="s">
        <v>369</v>
      </c>
      <c r="O228" s="340" t="s">
        <v>369</v>
      </c>
      <c r="P228" s="340" t="s">
        <v>369</v>
      </c>
      <c r="Q228" s="167"/>
    </row>
    <row r="229" spans="1:17" ht="24.95" customHeight="1" thickBot="1" x14ac:dyDescent="0.3">
      <c r="A229" s="179"/>
      <c r="B229" s="131"/>
      <c r="C229" s="197"/>
      <c r="D229" s="300">
        <f>SUM(D228:D228)</f>
        <v>24.914999999999999</v>
      </c>
      <c r="E229" s="197"/>
      <c r="F229" s="197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3"/>
    </row>
    <row r="230" spans="1:17" ht="24.95" customHeight="1" x14ac:dyDescent="0.25">
      <c r="A230" s="211"/>
      <c r="B230" s="202"/>
      <c r="C230" s="220"/>
      <c r="D230" s="221"/>
      <c r="E230" s="220"/>
      <c r="F230" s="220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6"/>
    </row>
    <row r="231" spans="1:17" ht="24.95" customHeight="1" x14ac:dyDescent="0.25">
      <c r="A231" s="301">
        <v>1</v>
      </c>
      <c r="B231" s="21" t="s">
        <v>188</v>
      </c>
      <c r="C231" s="22" t="s">
        <v>189</v>
      </c>
      <c r="D231" s="7">
        <v>14.51</v>
      </c>
      <c r="E231" s="8">
        <v>4</v>
      </c>
      <c r="F231" s="8" t="s">
        <v>3</v>
      </c>
      <c r="G231" s="340" t="s">
        <v>555</v>
      </c>
      <c r="H231" s="340" t="s">
        <v>556</v>
      </c>
      <c r="I231" s="340" t="s">
        <v>369</v>
      </c>
      <c r="J231" s="340" t="s">
        <v>369</v>
      </c>
      <c r="K231" s="340" t="s">
        <v>369</v>
      </c>
      <c r="L231" s="340" t="s">
        <v>369</v>
      </c>
      <c r="M231" s="340" t="s">
        <v>369</v>
      </c>
      <c r="N231" s="340" t="s">
        <v>369</v>
      </c>
      <c r="O231" s="340" t="s">
        <v>369</v>
      </c>
      <c r="P231" s="340" t="s">
        <v>369</v>
      </c>
      <c r="Q231" s="267"/>
    </row>
    <row r="232" spans="1:17" ht="24.95" customHeight="1" thickBot="1" x14ac:dyDescent="0.3">
      <c r="A232" s="302">
        <v>2</v>
      </c>
      <c r="B232" s="41" t="s">
        <v>188</v>
      </c>
      <c r="C232" s="78" t="s">
        <v>190</v>
      </c>
      <c r="D232" s="43">
        <v>15.000999999999999</v>
      </c>
      <c r="E232" s="42">
        <v>3</v>
      </c>
      <c r="F232" s="42" t="s">
        <v>3</v>
      </c>
      <c r="G232" s="340" t="s">
        <v>369</v>
      </c>
      <c r="H232" s="340" t="s">
        <v>369</v>
      </c>
      <c r="I232" s="340" t="s">
        <v>369</v>
      </c>
      <c r="J232" s="340" t="s">
        <v>369</v>
      </c>
      <c r="K232" s="340" t="s">
        <v>369</v>
      </c>
      <c r="L232" s="340" t="s">
        <v>369</v>
      </c>
      <c r="M232" s="340" t="s">
        <v>369</v>
      </c>
      <c r="N232" s="340" t="s">
        <v>369</v>
      </c>
      <c r="O232" s="340" t="s">
        <v>369</v>
      </c>
      <c r="P232" s="340" t="s">
        <v>369</v>
      </c>
      <c r="Q232" s="158"/>
    </row>
    <row r="233" spans="1:17" ht="24.95" customHeight="1" thickBot="1" x14ac:dyDescent="0.3">
      <c r="A233" s="179"/>
      <c r="B233" s="131"/>
      <c r="C233" s="196"/>
      <c r="D233" s="304">
        <f>SUM(D231:D232)</f>
        <v>29.510999999999999</v>
      </c>
      <c r="E233" s="180"/>
      <c r="F233" s="225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3"/>
    </row>
    <row r="234" spans="1:17" ht="24.95" customHeight="1" x14ac:dyDescent="0.25">
      <c r="A234" s="212"/>
      <c r="B234" s="202"/>
      <c r="C234" s="268"/>
      <c r="D234" s="363"/>
      <c r="E234" s="227"/>
      <c r="F234" s="224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6"/>
    </row>
    <row r="235" spans="1:17" ht="24.95" customHeight="1" x14ac:dyDescent="0.25">
      <c r="A235" s="212"/>
      <c r="B235" s="202"/>
      <c r="C235" s="268"/>
      <c r="D235" s="224"/>
      <c r="E235" s="227"/>
      <c r="F235" s="224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6"/>
    </row>
    <row r="236" spans="1:17" ht="24.95" customHeight="1" x14ac:dyDescent="0.25">
      <c r="A236" s="301">
        <v>1</v>
      </c>
      <c r="B236" s="21" t="s">
        <v>191</v>
      </c>
      <c r="C236" s="44" t="s">
        <v>192</v>
      </c>
      <c r="D236" s="29">
        <v>10.002000000000001</v>
      </c>
      <c r="E236" s="8">
        <v>3</v>
      </c>
      <c r="F236" s="8" t="s">
        <v>3</v>
      </c>
      <c r="G236" s="340" t="s">
        <v>558</v>
      </c>
      <c r="H236" s="340" t="s">
        <v>557</v>
      </c>
      <c r="I236" s="340" t="s">
        <v>559</v>
      </c>
      <c r="J236" s="340" t="s">
        <v>560</v>
      </c>
      <c r="K236" s="340" t="s">
        <v>561</v>
      </c>
      <c r="L236" s="340" t="s">
        <v>562</v>
      </c>
      <c r="M236" s="340" t="s">
        <v>369</v>
      </c>
      <c r="N236" s="340" t="s">
        <v>369</v>
      </c>
      <c r="O236" s="340" t="s">
        <v>369</v>
      </c>
      <c r="P236" s="340" t="s">
        <v>369</v>
      </c>
      <c r="Q236" s="156"/>
    </row>
    <row r="237" spans="1:17" ht="24.95" customHeight="1" x14ac:dyDescent="0.25">
      <c r="A237" s="301">
        <v>2</v>
      </c>
      <c r="B237" s="21" t="s">
        <v>191</v>
      </c>
      <c r="C237" s="8" t="s">
        <v>193</v>
      </c>
      <c r="D237" s="7">
        <v>12.5</v>
      </c>
      <c r="E237" s="8">
        <v>3</v>
      </c>
      <c r="F237" s="8" t="s">
        <v>3</v>
      </c>
      <c r="G237" s="340" t="s">
        <v>558</v>
      </c>
      <c r="H237" s="340" t="s">
        <v>563</v>
      </c>
      <c r="I237" s="340" t="s">
        <v>564</v>
      </c>
      <c r="J237" s="340" t="s">
        <v>559</v>
      </c>
      <c r="K237" s="340" t="s">
        <v>560</v>
      </c>
      <c r="L237" s="340" t="s">
        <v>561</v>
      </c>
      <c r="M237" s="340" t="s">
        <v>369</v>
      </c>
      <c r="N237" s="340" t="s">
        <v>369</v>
      </c>
      <c r="O237" s="340" t="s">
        <v>369</v>
      </c>
      <c r="P237" s="340" t="s">
        <v>369</v>
      </c>
      <c r="Q237" s="156"/>
    </row>
    <row r="238" spans="1:17" ht="24.95" customHeight="1" x14ac:dyDescent="0.25">
      <c r="A238" s="301">
        <v>3</v>
      </c>
      <c r="B238" s="21" t="s">
        <v>191</v>
      </c>
      <c r="C238" s="8" t="s">
        <v>194</v>
      </c>
      <c r="D238" s="7">
        <v>12.5</v>
      </c>
      <c r="E238" s="8">
        <v>3</v>
      </c>
      <c r="F238" s="8" t="s">
        <v>3</v>
      </c>
      <c r="G238" s="340" t="s">
        <v>558</v>
      </c>
      <c r="H238" s="340" t="s">
        <v>563</v>
      </c>
      <c r="I238" s="340" t="s">
        <v>564</v>
      </c>
      <c r="J238" s="340" t="s">
        <v>559</v>
      </c>
      <c r="K238" s="340" t="s">
        <v>560</v>
      </c>
      <c r="L238" s="340" t="s">
        <v>561</v>
      </c>
      <c r="M238" s="340" t="s">
        <v>369</v>
      </c>
      <c r="N238" s="340" t="s">
        <v>369</v>
      </c>
      <c r="O238" s="340" t="s">
        <v>369</v>
      </c>
      <c r="P238" s="340" t="s">
        <v>369</v>
      </c>
      <c r="Q238" s="156"/>
    </row>
    <row r="239" spans="1:17" ht="24.95" customHeight="1" x14ac:dyDescent="0.25">
      <c r="A239" s="301">
        <v>4</v>
      </c>
      <c r="B239" s="21" t="s">
        <v>191</v>
      </c>
      <c r="C239" s="8" t="s">
        <v>195</v>
      </c>
      <c r="D239" s="7">
        <v>10.833</v>
      </c>
      <c r="E239" s="8">
        <v>3</v>
      </c>
      <c r="F239" s="8" t="s">
        <v>3</v>
      </c>
      <c r="G239" s="340" t="s">
        <v>558</v>
      </c>
      <c r="H239" s="340" t="s">
        <v>563</v>
      </c>
      <c r="I239" s="340" t="s">
        <v>564</v>
      </c>
      <c r="J239" s="340" t="s">
        <v>559</v>
      </c>
      <c r="K239" s="340" t="s">
        <v>560</v>
      </c>
      <c r="L239" s="340" t="s">
        <v>561</v>
      </c>
      <c r="M239" s="340" t="s">
        <v>369</v>
      </c>
      <c r="N239" s="340" t="s">
        <v>369</v>
      </c>
      <c r="O239" s="340" t="s">
        <v>369</v>
      </c>
      <c r="P239" s="340" t="s">
        <v>369</v>
      </c>
      <c r="Q239" s="156"/>
    </row>
    <row r="240" spans="1:17" ht="24.95" customHeight="1" x14ac:dyDescent="0.25">
      <c r="A240" s="301">
        <v>5</v>
      </c>
      <c r="B240" s="21" t="s">
        <v>191</v>
      </c>
      <c r="C240" s="8" t="s">
        <v>196</v>
      </c>
      <c r="D240" s="7">
        <v>10.000999999999999</v>
      </c>
      <c r="E240" s="8">
        <v>3</v>
      </c>
      <c r="F240" s="8" t="s">
        <v>3</v>
      </c>
      <c r="G240" s="340" t="s">
        <v>558</v>
      </c>
      <c r="H240" s="340" t="s">
        <v>563</v>
      </c>
      <c r="I240" s="340" t="s">
        <v>564</v>
      </c>
      <c r="J240" s="340" t="s">
        <v>559</v>
      </c>
      <c r="K240" s="340" t="s">
        <v>560</v>
      </c>
      <c r="L240" s="340" t="s">
        <v>561</v>
      </c>
      <c r="M240" s="340" t="s">
        <v>369</v>
      </c>
      <c r="N240" s="340" t="s">
        <v>369</v>
      </c>
      <c r="O240" s="340" t="s">
        <v>369</v>
      </c>
      <c r="P240" s="340" t="s">
        <v>369</v>
      </c>
      <c r="Q240" s="156"/>
    </row>
    <row r="241" spans="1:17" ht="24.95" customHeight="1" x14ac:dyDescent="0.25">
      <c r="A241" s="301">
        <v>6</v>
      </c>
      <c r="B241" s="21" t="s">
        <v>191</v>
      </c>
      <c r="C241" s="8" t="s">
        <v>197</v>
      </c>
      <c r="D241" s="7">
        <v>9.9990000000000006</v>
      </c>
      <c r="E241" s="8">
        <v>3</v>
      </c>
      <c r="F241" s="8" t="s">
        <v>3</v>
      </c>
      <c r="G241" s="340" t="s">
        <v>558</v>
      </c>
      <c r="H241" s="340" t="s">
        <v>563</v>
      </c>
      <c r="I241" s="340" t="s">
        <v>564</v>
      </c>
      <c r="J241" s="340" t="s">
        <v>559</v>
      </c>
      <c r="K241" s="340" t="s">
        <v>560</v>
      </c>
      <c r="L241" s="340" t="s">
        <v>561</v>
      </c>
      <c r="M241" s="340" t="s">
        <v>369</v>
      </c>
      <c r="N241" s="340" t="s">
        <v>369</v>
      </c>
      <c r="O241" s="340" t="s">
        <v>369</v>
      </c>
      <c r="P241" s="340" t="s">
        <v>369</v>
      </c>
      <c r="Q241" s="156"/>
    </row>
    <row r="242" spans="1:17" ht="24.95" customHeight="1" x14ac:dyDescent="0.25">
      <c r="A242" s="301">
        <v>7</v>
      </c>
      <c r="B242" s="21" t="s">
        <v>191</v>
      </c>
      <c r="C242" s="8" t="s">
        <v>198</v>
      </c>
      <c r="D242" s="7">
        <v>10.000999999999999</v>
      </c>
      <c r="E242" s="8">
        <v>3</v>
      </c>
      <c r="F242" s="8" t="s">
        <v>3</v>
      </c>
      <c r="G242" s="340" t="s">
        <v>558</v>
      </c>
      <c r="H242" s="340" t="s">
        <v>563</v>
      </c>
      <c r="I242" s="340" t="s">
        <v>564</v>
      </c>
      <c r="J242" s="340" t="s">
        <v>559</v>
      </c>
      <c r="K242" s="340" t="s">
        <v>560</v>
      </c>
      <c r="L242" s="340" t="s">
        <v>561</v>
      </c>
      <c r="M242" s="340" t="s">
        <v>369</v>
      </c>
      <c r="N242" s="340" t="s">
        <v>369</v>
      </c>
      <c r="O242" s="340" t="s">
        <v>369</v>
      </c>
      <c r="P242" s="340" t="s">
        <v>369</v>
      </c>
      <c r="Q242" s="156"/>
    </row>
    <row r="243" spans="1:17" ht="24.95" customHeight="1" x14ac:dyDescent="0.25">
      <c r="A243" s="301">
        <v>8</v>
      </c>
      <c r="B243" s="21" t="s">
        <v>191</v>
      </c>
      <c r="C243" s="8" t="s">
        <v>199</v>
      </c>
      <c r="D243" s="7">
        <v>10.887</v>
      </c>
      <c r="E243" s="8">
        <v>3</v>
      </c>
      <c r="F243" s="8" t="s">
        <v>3</v>
      </c>
      <c r="G243" s="340" t="s">
        <v>558</v>
      </c>
      <c r="H243" s="340" t="s">
        <v>563</v>
      </c>
      <c r="I243" s="340" t="s">
        <v>564</v>
      </c>
      <c r="J243" s="340" t="s">
        <v>559</v>
      </c>
      <c r="K243" s="340" t="s">
        <v>560</v>
      </c>
      <c r="L243" s="340" t="s">
        <v>561</v>
      </c>
      <c r="M243" s="340" t="s">
        <v>369</v>
      </c>
      <c r="N243" s="340" t="s">
        <v>369</v>
      </c>
      <c r="O243" s="340" t="s">
        <v>369</v>
      </c>
      <c r="P243" s="340" t="s">
        <v>369</v>
      </c>
      <c r="Q243" s="156"/>
    </row>
    <row r="244" spans="1:17" ht="24.95" customHeight="1" x14ac:dyDescent="0.25">
      <c r="A244" s="301">
        <v>9</v>
      </c>
      <c r="B244" s="21" t="s">
        <v>191</v>
      </c>
      <c r="C244" s="8" t="s">
        <v>200</v>
      </c>
      <c r="D244" s="7">
        <v>13.75</v>
      </c>
      <c r="E244" s="8">
        <v>3</v>
      </c>
      <c r="F244" s="8" t="s">
        <v>3</v>
      </c>
      <c r="G244" s="340" t="s">
        <v>558</v>
      </c>
      <c r="H244" s="340" t="s">
        <v>557</v>
      </c>
      <c r="I244" s="340" t="s">
        <v>559</v>
      </c>
      <c r="J244" s="340" t="s">
        <v>560</v>
      </c>
      <c r="K244" s="340" t="s">
        <v>561</v>
      </c>
      <c r="L244" s="340" t="s">
        <v>562</v>
      </c>
      <c r="M244" s="340" t="s">
        <v>369</v>
      </c>
      <c r="N244" s="340" t="s">
        <v>369</v>
      </c>
      <c r="O244" s="340" t="s">
        <v>369</v>
      </c>
      <c r="P244" s="340" t="s">
        <v>369</v>
      </c>
      <c r="Q244" s="156"/>
    </row>
    <row r="245" spans="1:17" ht="24.95" customHeight="1" x14ac:dyDescent="0.25">
      <c r="A245" s="301">
        <v>10</v>
      </c>
      <c r="B245" s="21" t="s">
        <v>191</v>
      </c>
      <c r="C245" s="8" t="s">
        <v>201</v>
      </c>
      <c r="D245" s="7">
        <v>13.75</v>
      </c>
      <c r="E245" s="8">
        <v>3</v>
      </c>
      <c r="F245" s="8" t="s">
        <v>3</v>
      </c>
      <c r="G245" s="340" t="s">
        <v>558</v>
      </c>
      <c r="H245" s="340" t="s">
        <v>557</v>
      </c>
      <c r="I245" s="340" t="s">
        <v>559</v>
      </c>
      <c r="J245" s="340" t="s">
        <v>560</v>
      </c>
      <c r="K245" s="340" t="s">
        <v>561</v>
      </c>
      <c r="L245" s="340" t="s">
        <v>676</v>
      </c>
      <c r="M245" s="340" t="s">
        <v>369</v>
      </c>
      <c r="N245" s="340" t="s">
        <v>369</v>
      </c>
      <c r="O245" s="340" t="s">
        <v>369</v>
      </c>
      <c r="P245" s="340" t="s">
        <v>369</v>
      </c>
      <c r="Q245" s="156"/>
    </row>
    <row r="246" spans="1:17" ht="24.95" customHeight="1" x14ac:dyDescent="0.25">
      <c r="A246" s="301">
        <v>11</v>
      </c>
      <c r="B246" s="21" t="s">
        <v>191</v>
      </c>
      <c r="C246" s="8" t="s">
        <v>202</v>
      </c>
      <c r="D246" s="7">
        <v>13.750999999999999</v>
      </c>
      <c r="E246" s="8">
        <v>3</v>
      </c>
      <c r="F246" s="8" t="s">
        <v>3</v>
      </c>
      <c r="G246" s="340" t="s">
        <v>557</v>
      </c>
      <c r="H246" s="340" t="s">
        <v>565</v>
      </c>
      <c r="I246" s="340" t="s">
        <v>560</v>
      </c>
      <c r="J246" s="340" t="s">
        <v>561</v>
      </c>
      <c r="K246" s="340" t="s">
        <v>562</v>
      </c>
      <c r="L246" s="340" t="s">
        <v>369</v>
      </c>
      <c r="M246" s="340" t="s">
        <v>369</v>
      </c>
      <c r="N246" s="340" t="s">
        <v>369</v>
      </c>
      <c r="O246" s="340" t="s">
        <v>369</v>
      </c>
      <c r="P246" s="340" t="s">
        <v>369</v>
      </c>
      <c r="Q246" s="156"/>
    </row>
    <row r="247" spans="1:17" ht="24.95" customHeight="1" thickBot="1" x14ac:dyDescent="0.3">
      <c r="A247" s="302">
        <v>12</v>
      </c>
      <c r="B247" s="41" t="s">
        <v>191</v>
      </c>
      <c r="C247" s="42" t="s">
        <v>203</v>
      </c>
      <c r="D247" s="43">
        <v>5.7839999999999998</v>
      </c>
      <c r="E247" s="42">
        <v>3</v>
      </c>
      <c r="F247" s="42" t="s">
        <v>3</v>
      </c>
      <c r="G247" s="340" t="s">
        <v>558</v>
      </c>
      <c r="H247" s="340" t="s">
        <v>557</v>
      </c>
      <c r="I247" s="340" t="s">
        <v>559</v>
      </c>
      <c r="J247" s="340" t="s">
        <v>560</v>
      </c>
      <c r="K247" s="340" t="s">
        <v>561</v>
      </c>
      <c r="L247" s="340" t="s">
        <v>562</v>
      </c>
      <c r="M247" s="340" t="s">
        <v>369</v>
      </c>
      <c r="N247" s="340" t="s">
        <v>369</v>
      </c>
      <c r="O247" s="340" t="s">
        <v>369</v>
      </c>
      <c r="P247" s="340" t="s">
        <v>369</v>
      </c>
      <c r="Q247" s="216"/>
    </row>
    <row r="248" spans="1:17" ht="24.95" customHeight="1" thickBot="1" x14ac:dyDescent="0.3">
      <c r="A248" s="179"/>
      <c r="B248" s="131"/>
      <c r="C248" s="196"/>
      <c r="D248" s="300">
        <f>SUM(D236:D247)</f>
        <v>133.75800000000001</v>
      </c>
      <c r="E248" s="180"/>
      <c r="F248" s="225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3"/>
    </row>
    <row r="249" spans="1:17" ht="24.95" customHeight="1" x14ac:dyDescent="0.25">
      <c r="A249" s="218"/>
      <c r="B249" s="128"/>
      <c r="C249" s="269"/>
      <c r="D249" s="270"/>
      <c r="E249" s="186"/>
      <c r="F249" s="270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6"/>
    </row>
    <row r="250" spans="1:17" ht="24.95" customHeight="1" x14ac:dyDescent="0.25">
      <c r="A250" s="301">
        <v>1</v>
      </c>
      <c r="B250" s="21" t="s">
        <v>204</v>
      </c>
      <c r="C250" s="8" t="s">
        <v>205</v>
      </c>
      <c r="D250" s="7">
        <v>17.023</v>
      </c>
      <c r="E250" s="8">
        <v>4</v>
      </c>
      <c r="F250" s="8" t="s">
        <v>3</v>
      </c>
      <c r="G250" s="340" t="s">
        <v>566</v>
      </c>
      <c r="H250" s="340" t="s">
        <v>567</v>
      </c>
      <c r="I250" s="340" t="s">
        <v>568</v>
      </c>
      <c r="J250" s="340" t="s">
        <v>369</v>
      </c>
      <c r="K250" s="340" t="s">
        <v>369</v>
      </c>
      <c r="L250" s="340" t="s">
        <v>369</v>
      </c>
      <c r="M250" s="340" t="s">
        <v>369</v>
      </c>
      <c r="N250" s="340" t="s">
        <v>369</v>
      </c>
      <c r="O250" s="340" t="s">
        <v>369</v>
      </c>
      <c r="P250" s="340" t="s">
        <v>369</v>
      </c>
      <c r="Q250" s="167"/>
    </row>
    <row r="251" spans="1:17" ht="24.95" customHeight="1" x14ac:dyDescent="0.25">
      <c r="A251" s="301">
        <v>2</v>
      </c>
      <c r="B251" s="21" t="s">
        <v>204</v>
      </c>
      <c r="C251" s="8" t="s">
        <v>206</v>
      </c>
      <c r="D251" s="7">
        <v>12.013</v>
      </c>
      <c r="E251" s="8">
        <v>4</v>
      </c>
      <c r="F251" s="8" t="s">
        <v>3</v>
      </c>
      <c r="G251" s="340" t="s">
        <v>566</v>
      </c>
      <c r="H251" s="340" t="s">
        <v>567</v>
      </c>
      <c r="I251" s="340" t="s">
        <v>568</v>
      </c>
      <c r="J251" s="340" t="s">
        <v>369</v>
      </c>
      <c r="K251" s="340" t="s">
        <v>369</v>
      </c>
      <c r="L251" s="340" t="s">
        <v>369</v>
      </c>
      <c r="M251" s="340" t="s">
        <v>369</v>
      </c>
      <c r="N251" s="340" t="s">
        <v>369</v>
      </c>
      <c r="O251" s="340" t="s">
        <v>369</v>
      </c>
      <c r="P251" s="340" t="s">
        <v>369</v>
      </c>
      <c r="Q251" s="167"/>
    </row>
    <row r="252" spans="1:17" ht="24.95" customHeight="1" x14ac:dyDescent="0.25">
      <c r="A252" s="301">
        <v>3</v>
      </c>
      <c r="B252" s="41" t="s">
        <v>204</v>
      </c>
      <c r="C252" s="42" t="s">
        <v>207</v>
      </c>
      <c r="D252" s="43">
        <v>17.001999999999999</v>
      </c>
      <c r="E252" s="42">
        <v>4</v>
      </c>
      <c r="F252" s="42" t="s">
        <v>3</v>
      </c>
      <c r="G252" s="340" t="s">
        <v>566</v>
      </c>
      <c r="H252" s="340" t="s">
        <v>567</v>
      </c>
      <c r="I252" s="340" t="s">
        <v>568</v>
      </c>
      <c r="J252" s="340" t="s">
        <v>369</v>
      </c>
      <c r="K252" s="340" t="s">
        <v>369</v>
      </c>
      <c r="L252" s="340" t="s">
        <v>369</v>
      </c>
      <c r="M252" s="340" t="s">
        <v>369</v>
      </c>
      <c r="N252" s="340" t="s">
        <v>369</v>
      </c>
      <c r="O252" s="340" t="s">
        <v>369</v>
      </c>
      <c r="P252" s="340" t="s">
        <v>369</v>
      </c>
      <c r="Q252" s="167"/>
    </row>
    <row r="253" spans="1:17" ht="24.95" customHeight="1" x14ac:dyDescent="0.25">
      <c r="A253" s="305">
        <v>4</v>
      </c>
      <c r="B253" s="21" t="s">
        <v>204</v>
      </c>
      <c r="C253" s="8" t="s">
        <v>208</v>
      </c>
      <c r="D253" s="7">
        <v>14.002000000000001</v>
      </c>
      <c r="E253" s="8">
        <v>3</v>
      </c>
      <c r="F253" s="8" t="s">
        <v>3</v>
      </c>
      <c r="G253" s="340" t="s">
        <v>566</v>
      </c>
      <c r="H253" s="340" t="s">
        <v>567</v>
      </c>
      <c r="I253" s="340" t="s">
        <v>569</v>
      </c>
      <c r="J253" s="340" t="s">
        <v>568</v>
      </c>
      <c r="K253" s="340" t="s">
        <v>369</v>
      </c>
      <c r="L253" s="340" t="s">
        <v>369</v>
      </c>
      <c r="M253" s="340" t="s">
        <v>369</v>
      </c>
      <c r="N253" s="340" t="s">
        <v>369</v>
      </c>
      <c r="O253" s="340" t="s">
        <v>369</v>
      </c>
      <c r="P253" s="340" t="s">
        <v>369</v>
      </c>
      <c r="Q253" s="167"/>
    </row>
    <row r="254" spans="1:17" ht="24.95" customHeight="1" x14ac:dyDescent="0.25">
      <c r="A254" s="305">
        <v>5</v>
      </c>
      <c r="B254" s="21" t="s">
        <v>204</v>
      </c>
      <c r="C254" s="8" t="s">
        <v>209</v>
      </c>
      <c r="D254" s="7">
        <v>10.201000000000001</v>
      </c>
      <c r="E254" s="8">
        <v>3</v>
      </c>
      <c r="F254" s="8" t="s">
        <v>3</v>
      </c>
      <c r="G254" s="340" t="s">
        <v>566</v>
      </c>
      <c r="H254" s="340" t="s">
        <v>567</v>
      </c>
      <c r="I254" s="340" t="s">
        <v>569</v>
      </c>
      <c r="J254" s="340" t="s">
        <v>568</v>
      </c>
      <c r="K254" s="340" t="s">
        <v>570</v>
      </c>
      <c r="L254" s="340" t="s">
        <v>369</v>
      </c>
      <c r="M254" s="340" t="s">
        <v>369</v>
      </c>
      <c r="N254" s="340" t="s">
        <v>369</v>
      </c>
      <c r="O254" s="340" t="s">
        <v>369</v>
      </c>
      <c r="P254" s="340" t="s">
        <v>369</v>
      </c>
      <c r="Q254" s="167"/>
    </row>
    <row r="255" spans="1:17" ht="24.95" customHeight="1" x14ac:dyDescent="0.25">
      <c r="A255" s="301">
        <v>6</v>
      </c>
      <c r="B255" s="61" t="s">
        <v>204</v>
      </c>
      <c r="C255" s="81" t="s">
        <v>210</v>
      </c>
      <c r="D255" s="82">
        <v>10.201000000000001</v>
      </c>
      <c r="E255" s="81">
        <v>3</v>
      </c>
      <c r="F255" s="81" t="s">
        <v>3</v>
      </c>
      <c r="G255" s="340" t="s">
        <v>566</v>
      </c>
      <c r="H255" s="340" t="s">
        <v>567</v>
      </c>
      <c r="I255" s="340" t="s">
        <v>569</v>
      </c>
      <c r="J255" s="340" t="s">
        <v>568</v>
      </c>
      <c r="K255" s="340" t="s">
        <v>570</v>
      </c>
      <c r="L255" s="340" t="s">
        <v>369</v>
      </c>
      <c r="M255" s="340" t="s">
        <v>369</v>
      </c>
      <c r="N255" s="340" t="s">
        <v>369</v>
      </c>
      <c r="O255" s="340" t="s">
        <v>369</v>
      </c>
      <c r="P255" s="340" t="s">
        <v>369</v>
      </c>
      <c r="Q255" s="167"/>
    </row>
    <row r="256" spans="1:17" ht="24.95" customHeight="1" x14ac:dyDescent="0.25">
      <c r="A256" s="301">
        <v>7</v>
      </c>
      <c r="B256" s="21" t="s">
        <v>204</v>
      </c>
      <c r="C256" s="8" t="s">
        <v>211</v>
      </c>
      <c r="D256" s="7">
        <v>5.0999999999999996</v>
      </c>
      <c r="E256" s="8">
        <v>3</v>
      </c>
      <c r="F256" s="8" t="s">
        <v>3</v>
      </c>
      <c r="G256" s="340" t="s">
        <v>566</v>
      </c>
      <c r="H256" s="340" t="s">
        <v>567</v>
      </c>
      <c r="I256" s="340" t="s">
        <v>569</v>
      </c>
      <c r="J256" s="340" t="s">
        <v>568</v>
      </c>
      <c r="K256" s="340" t="s">
        <v>570</v>
      </c>
      <c r="L256" s="340" t="s">
        <v>369</v>
      </c>
      <c r="M256" s="340" t="s">
        <v>369</v>
      </c>
      <c r="N256" s="340" t="s">
        <v>369</v>
      </c>
      <c r="O256" s="340" t="s">
        <v>369</v>
      </c>
      <c r="P256" s="340" t="s">
        <v>369</v>
      </c>
      <c r="Q256" s="167"/>
    </row>
    <row r="257" spans="1:17" ht="24.95" customHeight="1" x14ac:dyDescent="0.25">
      <c r="A257" s="301">
        <v>8</v>
      </c>
      <c r="B257" s="21" t="s">
        <v>204</v>
      </c>
      <c r="C257" s="8" t="s">
        <v>212</v>
      </c>
      <c r="D257" s="7">
        <v>5.101</v>
      </c>
      <c r="E257" s="8">
        <v>3</v>
      </c>
      <c r="F257" s="8" t="s">
        <v>3</v>
      </c>
      <c r="G257" s="340" t="s">
        <v>566</v>
      </c>
      <c r="H257" s="340" t="s">
        <v>567</v>
      </c>
      <c r="I257" s="340" t="s">
        <v>569</v>
      </c>
      <c r="J257" s="340" t="s">
        <v>568</v>
      </c>
      <c r="K257" s="340" t="s">
        <v>570</v>
      </c>
      <c r="L257" s="340" t="s">
        <v>369</v>
      </c>
      <c r="M257" s="340" t="s">
        <v>369</v>
      </c>
      <c r="N257" s="340" t="s">
        <v>369</v>
      </c>
      <c r="O257" s="340" t="s">
        <v>369</v>
      </c>
      <c r="P257" s="340" t="s">
        <v>369</v>
      </c>
      <c r="Q257" s="167"/>
    </row>
    <row r="258" spans="1:17" ht="24.95" customHeight="1" x14ac:dyDescent="0.25">
      <c r="A258" s="301">
        <v>9</v>
      </c>
      <c r="B258" s="21" t="s">
        <v>204</v>
      </c>
      <c r="C258" s="8" t="s">
        <v>213</v>
      </c>
      <c r="D258" s="80">
        <v>11.601000000000001</v>
      </c>
      <c r="E258" s="8">
        <v>3</v>
      </c>
      <c r="F258" s="8" t="s">
        <v>3</v>
      </c>
      <c r="G258" s="340" t="s">
        <v>566</v>
      </c>
      <c r="H258" s="340" t="s">
        <v>567</v>
      </c>
      <c r="I258" s="340" t="s">
        <v>569</v>
      </c>
      <c r="J258" s="340" t="s">
        <v>568</v>
      </c>
      <c r="K258" s="340" t="s">
        <v>369</v>
      </c>
      <c r="L258" s="340" t="s">
        <v>369</v>
      </c>
      <c r="M258" s="340" t="s">
        <v>369</v>
      </c>
      <c r="N258" s="340" t="s">
        <v>369</v>
      </c>
      <c r="O258" s="340" t="s">
        <v>369</v>
      </c>
      <c r="P258" s="340" t="s">
        <v>369</v>
      </c>
      <c r="Q258" s="167"/>
    </row>
    <row r="259" spans="1:17" ht="24.95" customHeight="1" x14ac:dyDescent="0.25">
      <c r="A259" s="301">
        <v>10</v>
      </c>
      <c r="B259" s="21" t="s">
        <v>204</v>
      </c>
      <c r="C259" s="8" t="s">
        <v>214</v>
      </c>
      <c r="D259" s="80">
        <v>9.0030000000000001</v>
      </c>
      <c r="E259" s="8">
        <v>3</v>
      </c>
      <c r="F259" s="8" t="s">
        <v>3</v>
      </c>
      <c r="G259" s="340" t="s">
        <v>566</v>
      </c>
      <c r="H259" s="340" t="s">
        <v>567</v>
      </c>
      <c r="I259" s="340" t="s">
        <v>569</v>
      </c>
      <c r="J259" s="340" t="s">
        <v>568</v>
      </c>
      <c r="K259" s="340" t="s">
        <v>369</v>
      </c>
      <c r="L259" s="340" t="s">
        <v>369</v>
      </c>
      <c r="M259" s="340" t="s">
        <v>369</v>
      </c>
      <c r="N259" s="340" t="s">
        <v>369</v>
      </c>
      <c r="O259" s="340" t="s">
        <v>369</v>
      </c>
      <c r="P259" s="340" t="s">
        <v>369</v>
      </c>
      <c r="Q259" s="167"/>
    </row>
    <row r="260" spans="1:17" ht="24.95" customHeight="1" x14ac:dyDescent="0.25">
      <c r="A260" s="301">
        <v>11</v>
      </c>
      <c r="B260" s="21" t="s">
        <v>204</v>
      </c>
      <c r="C260" s="8" t="s">
        <v>215</v>
      </c>
      <c r="D260" s="7">
        <v>15.151</v>
      </c>
      <c r="E260" s="8">
        <v>3</v>
      </c>
      <c r="F260" s="8" t="s">
        <v>3</v>
      </c>
      <c r="G260" s="340" t="s">
        <v>566</v>
      </c>
      <c r="H260" s="340" t="s">
        <v>567</v>
      </c>
      <c r="I260" s="340" t="s">
        <v>569</v>
      </c>
      <c r="J260" s="340" t="s">
        <v>568</v>
      </c>
      <c r="K260" s="340" t="s">
        <v>369</v>
      </c>
      <c r="L260" s="340" t="s">
        <v>369</v>
      </c>
      <c r="M260" s="340" t="s">
        <v>369</v>
      </c>
      <c r="N260" s="340" t="s">
        <v>369</v>
      </c>
      <c r="O260" s="340" t="s">
        <v>369</v>
      </c>
      <c r="P260" s="340" t="s">
        <v>369</v>
      </c>
      <c r="Q260" s="167"/>
    </row>
    <row r="261" spans="1:17" ht="24.95" customHeight="1" x14ac:dyDescent="0.25">
      <c r="A261" s="301">
        <v>12</v>
      </c>
      <c r="B261" s="21" t="s">
        <v>204</v>
      </c>
      <c r="C261" s="8" t="s">
        <v>216</v>
      </c>
      <c r="D261" s="7">
        <v>18.803000000000001</v>
      </c>
      <c r="E261" s="8">
        <v>3</v>
      </c>
      <c r="F261" s="8" t="s">
        <v>3</v>
      </c>
      <c r="G261" s="340" t="s">
        <v>566</v>
      </c>
      <c r="H261" s="340" t="s">
        <v>567</v>
      </c>
      <c r="I261" s="340" t="s">
        <v>569</v>
      </c>
      <c r="J261" s="340" t="s">
        <v>568</v>
      </c>
      <c r="K261" s="340" t="s">
        <v>369</v>
      </c>
      <c r="L261" s="340" t="s">
        <v>369</v>
      </c>
      <c r="M261" s="340" t="s">
        <v>369</v>
      </c>
      <c r="N261" s="340" t="s">
        <v>369</v>
      </c>
      <c r="O261" s="340" t="s">
        <v>369</v>
      </c>
      <c r="P261" s="340" t="s">
        <v>369</v>
      </c>
      <c r="Q261" s="167"/>
    </row>
    <row r="262" spans="1:17" ht="24.95" customHeight="1" x14ac:dyDescent="0.25">
      <c r="A262" s="301">
        <v>13</v>
      </c>
      <c r="B262" s="61" t="s">
        <v>204</v>
      </c>
      <c r="C262" s="81" t="s">
        <v>217</v>
      </c>
      <c r="D262" s="82">
        <v>10.000999999999999</v>
      </c>
      <c r="E262" s="81">
        <v>3</v>
      </c>
      <c r="F262" s="81" t="s">
        <v>3</v>
      </c>
      <c r="G262" s="340" t="s">
        <v>566</v>
      </c>
      <c r="H262" s="340" t="s">
        <v>567</v>
      </c>
      <c r="I262" s="340" t="s">
        <v>569</v>
      </c>
      <c r="J262" s="340" t="s">
        <v>568</v>
      </c>
      <c r="K262" s="340" t="s">
        <v>369</v>
      </c>
      <c r="L262" s="340" t="s">
        <v>369</v>
      </c>
      <c r="M262" s="340" t="s">
        <v>369</v>
      </c>
      <c r="N262" s="340" t="s">
        <v>369</v>
      </c>
      <c r="O262" s="340" t="s">
        <v>369</v>
      </c>
      <c r="P262" s="340" t="s">
        <v>369</v>
      </c>
      <c r="Q262" s="167"/>
    </row>
    <row r="263" spans="1:17" ht="24.95" customHeight="1" thickBot="1" x14ac:dyDescent="0.3">
      <c r="A263" s="301">
        <v>14</v>
      </c>
      <c r="B263" s="24" t="s">
        <v>204</v>
      </c>
      <c r="C263" s="30" t="s">
        <v>218</v>
      </c>
      <c r="D263" s="30">
        <v>3.8090000000000002</v>
      </c>
      <c r="E263" s="13">
        <v>4</v>
      </c>
      <c r="F263" s="30" t="s">
        <v>3</v>
      </c>
      <c r="G263" s="340" t="s">
        <v>571</v>
      </c>
      <c r="H263" s="340" t="s">
        <v>369</v>
      </c>
      <c r="I263" s="340" t="s">
        <v>369</v>
      </c>
      <c r="J263" s="340" t="s">
        <v>369</v>
      </c>
      <c r="K263" s="340" t="s">
        <v>369</v>
      </c>
      <c r="L263" s="340" t="s">
        <v>369</v>
      </c>
      <c r="M263" s="340" t="s">
        <v>369</v>
      </c>
      <c r="N263" s="340" t="s">
        <v>369</v>
      </c>
      <c r="O263" s="340" t="s">
        <v>369</v>
      </c>
      <c r="P263" s="340" t="s">
        <v>369</v>
      </c>
      <c r="Q263" s="158"/>
    </row>
    <row r="264" spans="1:17" ht="24.95" customHeight="1" thickBot="1" x14ac:dyDescent="0.3">
      <c r="A264" s="222"/>
      <c r="B264" s="131"/>
      <c r="C264" s="124"/>
      <c r="D264" s="122">
        <f>SUM(D250:D263)</f>
        <v>159.011</v>
      </c>
      <c r="E264" s="124"/>
      <c r="F264" s="124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3"/>
    </row>
    <row r="265" spans="1:17" ht="24.95" customHeight="1" x14ac:dyDescent="0.25">
      <c r="A265" s="178"/>
      <c r="B265" s="128"/>
      <c r="C265" s="154"/>
      <c r="D265" s="153"/>
      <c r="E265" s="154"/>
      <c r="F265" s="154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6"/>
    </row>
    <row r="266" spans="1:17" ht="24.95" customHeight="1" x14ac:dyDescent="0.25">
      <c r="A266" s="302">
        <v>1</v>
      </c>
      <c r="B266" s="21" t="s">
        <v>219</v>
      </c>
      <c r="C266" s="28" t="s">
        <v>220</v>
      </c>
      <c r="D266" s="44">
        <v>3.3340000000000001</v>
      </c>
      <c r="E266" s="8">
        <v>4</v>
      </c>
      <c r="F266" s="8" t="s">
        <v>3</v>
      </c>
      <c r="G266" s="340" t="s">
        <v>572</v>
      </c>
      <c r="H266" s="340" t="s">
        <v>369</v>
      </c>
      <c r="I266" s="340" t="s">
        <v>369</v>
      </c>
      <c r="J266" s="340" t="s">
        <v>369</v>
      </c>
      <c r="K266" s="340" t="s">
        <v>369</v>
      </c>
      <c r="L266" s="340" t="s">
        <v>369</v>
      </c>
      <c r="M266" s="340" t="s">
        <v>369</v>
      </c>
      <c r="N266" s="340" t="s">
        <v>369</v>
      </c>
      <c r="O266" s="340" t="s">
        <v>369</v>
      </c>
      <c r="P266" s="340" t="s">
        <v>369</v>
      </c>
      <c r="Q266" s="158"/>
    </row>
    <row r="267" spans="1:17" ht="24.95" customHeight="1" x14ac:dyDescent="0.25">
      <c r="A267" s="302">
        <v>2</v>
      </c>
      <c r="B267" s="21" t="s">
        <v>219</v>
      </c>
      <c r="C267" s="28" t="s">
        <v>221</v>
      </c>
      <c r="D267" s="44">
        <v>3.335</v>
      </c>
      <c r="E267" s="8">
        <v>4</v>
      </c>
      <c r="F267" s="8" t="s">
        <v>3</v>
      </c>
      <c r="G267" s="340" t="s">
        <v>572</v>
      </c>
      <c r="H267" s="340" t="s">
        <v>369</v>
      </c>
      <c r="I267" s="340" t="s">
        <v>369</v>
      </c>
      <c r="J267" s="340" t="s">
        <v>369</v>
      </c>
      <c r="K267" s="340" t="s">
        <v>369</v>
      </c>
      <c r="L267" s="340" t="s">
        <v>369</v>
      </c>
      <c r="M267" s="340" t="s">
        <v>369</v>
      </c>
      <c r="N267" s="340" t="s">
        <v>369</v>
      </c>
      <c r="O267" s="340" t="s">
        <v>369</v>
      </c>
      <c r="P267" s="340" t="s">
        <v>369</v>
      </c>
      <c r="Q267" s="167"/>
    </row>
    <row r="268" spans="1:17" ht="24.95" customHeight="1" x14ac:dyDescent="0.25">
      <c r="A268" s="302">
        <v>3</v>
      </c>
      <c r="B268" s="21" t="s">
        <v>219</v>
      </c>
      <c r="C268" s="28" t="s">
        <v>222</v>
      </c>
      <c r="D268" s="44">
        <v>3.3340000000000001</v>
      </c>
      <c r="E268" s="8">
        <v>4</v>
      </c>
      <c r="F268" s="8" t="s">
        <v>3</v>
      </c>
      <c r="G268" s="340" t="s">
        <v>572</v>
      </c>
      <c r="H268" s="340" t="s">
        <v>369</v>
      </c>
      <c r="I268" s="340" t="s">
        <v>369</v>
      </c>
      <c r="J268" s="340" t="s">
        <v>369</v>
      </c>
      <c r="K268" s="340" t="s">
        <v>369</v>
      </c>
      <c r="L268" s="340" t="s">
        <v>369</v>
      </c>
      <c r="M268" s="340" t="s">
        <v>369</v>
      </c>
      <c r="N268" s="340" t="s">
        <v>369</v>
      </c>
      <c r="O268" s="340" t="s">
        <v>369</v>
      </c>
      <c r="P268" s="340" t="s">
        <v>369</v>
      </c>
      <c r="Q268" s="156"/>
    </row>
    <row r="269" spans="1:17" ht="24.95" customHeight="1" x14ac:dyDescent="0.25">
      <c r="A269" s="302">
        <v>4</v>
      </c>
      <c r="B269" s="21" t="s">
        <v>219</v>
      </c>
      <c r="C269" s="28" t="s">
        <v>223</v>
      </c>
      <c r="D269" s="44">
        <v>3.3340000000000001</v>
      </c>
      <c r="E269" s="8">
        <v>4</v>
      </c>
      <c r="F269" s="8" t="s">
        <v>3</v>
      </c>
      <c r="G269" s="340" t="s">
        <v>572</v>
      </c>
      <c r="H269" s="340" t="s">
        <v>369</v>
      </c>
      <c r="I269" s="340" t="s">
        <v>369</v>
      </c>
      <c r="J269" s="340" t="s">
        <v>369</v>
      </c>
      <c r="K269" s="340" t="s">
        <v>369</v>
      </c>
      <c r="L269" s="340" t="s">
        <v>369</v>
      </c>
      <c r="M269" s="340" t="s">
        <v>369</v>
      </c>
      <c r="N269" s="340" t="s">
        <v>369</v>
      </c>
      <c r="O269" s="340" t="s">
        <v>369</v>
      </c>
      <c r="P269" s="340" t="s">
        <v>369</v>
      </c>
      <c r="Q269" s="156"/>
    </row>
    <row r="270" spans="1:17" ht="24.95" customHeight="1" x14ac:dyDescent="0.25">
      <c r="A270" s="302">
        <v>5</v>
      </c>
      <c r="B270" s="21" t="s">
        <v>219</v>
      </c>
      <c r="C270" s="28" t="s">
        <v>224</v>
      </c>
      <c r="D270" s="44">
        <v>3.3340000000000001</v>
      </c>
      <c r="E270" s="8">
        <v>4</v>
      </c>
      <c r="F270" s="8" t="s">
        <v>3</v>
      </c>
      <c r="G270" s="340" t="s">
        <v>572</v>
      </c>
      <c r="H270" s="340" t="s">
        <v>369</v>
      </c>
      <c r="I270" s="340" t="s">
        <v>369</v>
      </c>
      <c r="J270" s="340" t="s">
        <v>369</v>
      </c>
      <c r="K270" s="340" t="s">
        <v>369</v>
      </c>
      <c r="L270" s="340" t="s">
        <v>369</v>
      </c>
      <c r="M270" s="340" t="s">
        <v>369</v>
      </c>
      <c r="N270" s="340" t="s">
        <v>369</v>
      </c>
      <c r="O270" s="340" t="s">
        <v>369</v>
      </c>
      <c r="P270" s="340" t="s">
        <v>369</v>
      </c>
      <c r="Q270" s="156"/>
    </row>
    <row r="271" spans="1:17" ht="24.95" customHeight="1" x14ac:dyDescent="0.25">
      <c r="A271" s="302">
        <v>6</v>
      </c>
      <c r="B271" s="21" t="s">
        <v>219</v>
      </c>
      <c r="C271" s="28" t="s">
        <v>225</v>
      </c>
      <c r="D271" s="44">
        <v>3.3340000000000001</v>
      </c>
      <c r="E271" s="8">
        <v>4</v>
      </c>
      <c r="F271" s="8" t="s">
        <v>3</v>
      </c>
      <c r="G271" s="340" t="s">
        <v>572</v>
      </c>
      <c r="H271" s="340" t="s">
        <v>369</v>
      </c>
      <c r="I271" s="340" t="s">
        <v>369</v>
      </c>
      <c r="J271" s="340" t="s">
        <v>369</v>
      </c>
      <c r="K271" s="340" t="s">
        <v>369</v>
      </c>
      <c r="L271" s="340" t="s">
        <v>369</v>
      </c>
      <c r="M271" s="340" t="s">
        <v>369</v>
      </c>
      <c r="N271" s="340" t="s">
        <v>369</v>
      </c>
      <c r="O271" s="340" t="s">
        <v>369</v>
      </c>
      <c r="P271" s="340" t="s">
        <v>369</v>
      </c>
      <c r="Q271" s="156"/>
    </row>
    <row r="272" spans="1:17" ht="24.95" customHeight="1" x14ac:dyDescent="0.25">
      <c r="A272" s="302">
        <v>7</v>
      </c>
      <c r="B272" s="21" t="s">
        <v>219</v>
      </c>
      <c r="C272" s="28" t="s">
        <v>226</v>
      </c>
      <c r="D272" s="60">
        <v>3.3330000000000002</v>
      </c>
      <c r="E272" s="8">
        <v>3</v>
      </c>
      <c r="F272" s="8" t="s">
        <v>3</v>
      </c>
      <c r="G272" s="340" t="s">
        <v>573</v>
      </c>
      <c r="H272" s="340" t="s">
        <v>369</v>
      </c>
      <c r="I272" s="340" t="s">
        <v>369</v>
      </c>
      <c r="J272" s="340" t="s">
        <v>369</v>
      </c>
      <c r="K272" s="340" t="s">
        <v>369</v>
      </c>
      <c r="L272" s="340" t="s">
        <v>369</v>
      </c>
      <c r="M272" s="340" t="s">
        <v>369</v>
      </c>
      <c r="N272" s="340" t="s">
        <v>369</v>
      </c>
      <c r="O272" s="340" t="s">
        <v>369</v>
      </c>
      <c r="P272" s="340" t="s">
        <v>369</v>
      </c>
      <c r="Q272" s="156"/>
    </row>
    <row r="273" spans="1:17" ht="24.95" customHeight="1" thickBot="1" x14ac:dyDescent="0.3">
      <c r="A273" s="302">
        <v>8</v>
      </c>
      <c r="B273" s="24" t="s">
        <v>219</v>
      </c>
      <c r="C273" s="38" t="s">
        <v>227</v>
      </c>
      <c r="D273" s="83">
        <v>3.335</v>
      </c>
      <c r="E273" s="40">
        <v>3</v>
      </c>
      <c r="F273" s="40" t="s">
        <v>3</v>
      </c>
      <c r="G273" s="340" t="s">
        <v>573</v>
      </c>
      <c r="H273" s="340" t="s">
        <v>369</v>
      </c>
      <c r="I273" s="340" t="s">
        <v>369</v>
      </c>
      <c r="J273" s="340" t="s">
        <v>369</v>
      </c>
      <c r="K273" s="340" t="s">
        <v>369</v>
      </c>
      <c r="L273" s="340" t="s">
        <v>369</v>
      </c>
      <c r="M273" s="340" t="s">
        <v>369</v>
      </c>
      <c r="N273" s="340" t="s">
        <v>369</v>
      </c>
      <c r="O273" s="340" t="s">
        <v>369</v>
      </c>
      <c r="P273" s="340" t="s">
        <v>369</v>
      </c>
      <c r="Q273" s="158"/>
    </row>
    <row r="274" spans="1:17" ht="24.95" customHeight="1" thickBot="1" x14ac:dyDescent="0.3">
      <c r="A274" s="179"/>
      <c r="B274" s="131"/>
      <c r="C274" s="225"/>
      <c r="D274" s="306">
        <f>SUM(D266:D273)</f>
        <v>26.673000000000002</v>
      </c>
      <c r="E274" s="180"/>
      <c r="F274" s="180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3"/>
    </row>
    <row r="275" spans="1:17" ht="24.95" customHeight="1" x14ac:dyDescent="0.25">
      <c r="A275" s="212"/>
      <c r="B275" s="202"/>
      <c r="C275" s="224"/>
      <c r="D275" s="226"/>
      <c r="E275" s="227"/>
      <c r="F275" s="227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6"/>
    </row>
    <row r="276" spans="1:17" ht="24.95" customHeight="1" x14ac:dyDescent="0.25">
      <c r="A276" s="301">
        <v>1</v>
      </c>
      <c r="B276" s="21" t="s">
        <v>228</v>
      </c>
      <c r="C276" s="22" t="s">
        <v>229</v>
      </c>
      <c r="D276" s="7">
        <v>58.481999999999999</v>
      </c>
      <c r="E276" s="8">
        <v>4</v>
      </c>
      <c r="F276" s="8" t="s">
        <v>3</v>
      </c>
      <c r="G276" s="340" t="s">
        <v>574</v>
      </c>
      <c r="H276" s="340" t="s">
        <v>369</v>
      </c>
      <c r="I276" s="340" t="s">
        <v>369</v>
      </c>
      <c r="J276" s="340" t="s">
        <v>369</v>
      </c>
      <c r="K276" s="340" t="s">
        <v>369</v>
      </c>
      <c r="L276" s="340" t="s">
        <v>369</v>
      </c>
      <c r="M276" s="340" t="s">
        <v>369</v>
      </c>
      <c r="N276" s="340" t="s">
        <v>369</v>
      </c>
      <c r="O276" s="340" t="s">
        <v>369</v>
      </c>
      <c r="P276" s="340" t="s">
        <v>369</v>
      </c>
      <c r="Q276" s="167"/>
    </row>
    <row r="277" spans="1:17" ht="33" customHeight="1" x14ac:dyDescent="0.25">
      <c r="A277" s="301">
        <v>2</v>
      </c>
      <c r="B277" s="21" t="s">
        <v>228</v>
      </c>
      <c r="C277" s="8" t="s">
        <v>230</v>
      </c>
      <c r="D277" s="7">
        <v>14.564</v>
      </c>
      <c r="E277" s="8">
        <v>3</v>
      </c>
      <c r="F277" s="8" t="s">
        <v>3</v>
      </c>
      <c r="G277" s="340" t="s">
        <v>575</v>
      </c>
      <c r="H277" s="385" t="s">
        <v>576</v>
      </c>
      <c r="I277" s="340" t="s">
        <v>577</v>
      </c>
      <c r="J277" s="340" t="s">
        <v>578</v>
      </c>
      <c r="K277" s="340" t="s">
        <v>369</v>
      </c>
      <c r="L277" s="340" t="s">
        <v>369</v>
      </c>
      <c r="M277" s="340" t="s">
        <v>369</v>
      </c>
      <c r="N277" s="340" t="s">
        <v>369</v>
      </c>
      <c r="O277" s="340" t="s">
        <v>369</v>
      </c>
      <c r="P277" s="340" t="s">
        <v>369</v>
      </c>
      <c r="Q277" s="167"/>
    </row>
    <row r="278" spans="1:17" ht="30.75" customHeight="1" x14ac:dyDescent="0.25">
      <c r="A278" s="301">
        <v>3</v>
      </c>
      <c r="B278" s="21" t="s">
        <v>228</v>
      </c>
      <c r="C278" s="8" t="s">
        <v>231</v>
      </c>
      <c r="D278" s="7">
        <v>17.003</v>
      </c>
      <c r="E278" s="8">
        <v>3</v>
      </c>
      <c r="F278" s="8" t="s">
        <v>3</v>
      </c>
      <c r="G278" s="340" t="s">
        <v>575</v>
      </c>
      <c r="H278" s="385" t="s">
        <v>576</v>
      </c>
      <c r="I278" s="340" t="s">
        <v>577</v>
      </c>
      <c r="J278" s="340" t="s">
        <v>578</v>
      </c>
      <c r="K278" s="340" t="s">
        <v>579</v>
      </c>
      <c r="L278" s="340" t="s">
        <v>369</v>
      </c>
      <c r="M278" s="340" t="s">
        <v>369</v>
      </c>
      <c r="N278" s="340" t="s">
        <v>369</v>
      </c>
      <c r="O278" s="340" t="s">
        <v>369</v>
      </c>
      <c r="P278" s="340" t="s">
        <v>369</v>
      </c>
      <c r="Q278" s="167"/>
    </row>
    <row r="279" spans="1:17" ht="33" customHeight="1" x14ac:dyDescent="0.25">
      <c r="A279" s="301">
        <v>4</v>
      </c>
      <c r="B279" s="21" t="s">
        <v>228</v>
      </c>
      <c r="C279" s="44" t="s">
        <v>232</v>
      </c>
      <c r="D279" s="29">
        <v>7.0010000000000003</v>
      </c>
      <c r="E279" s="8">
        <v>3</v>
      </c>
      <c r="F279" s="8" t="s">
        <v>3</v>
      </c>
      <c r="G279" s="340" t="s">
        <v>575</v>
      </c>
      <c r="H279" s="340" t="s">
        <v>580</v>
      </c>
      <c r="I279" s="340" t="s">
        <v>577</v>
      </c>
      <c r="J279" s="385" t="s">
        <v>581</v>
      </c>
      <c r="K279" s="340" t="s">
        <v>582</v>
      </c>
      <c r="L279" s="340" t="s">
        <v>369</v>
      </c>
      <c r="M279" s="340" t="s">
        <v>369</v>
      </c>
      <c r="N279" s="340" t="s">
        <v>369</v>
      </c>
      <c r="O279" s="340" t="s">
        <v>369</v>
      </c>
      <c r="P279" s="340" t="s">
        <v>369</v>
      </c>
      <c r="Q279" s="167"/>
    </row>
    <row r="280" spans="1:17" ht="30.75" customHeight="1" x14ac:dyDescent="0.25">
      <c r="A280" s="301">
        <v>5</v>
      </c>
      <c r="B280" s="21" t="s">
        <v>228</v>
      </c>
      <c r="C280" s="44" t="s">
        <v>233</v>
      </c>
      <c r="D280" s="29">
        <v>5.0620000000000003</v>
      </c>
      <c r="E280" s="8">
        <v>3</v>
      </c>
      <c r="F280" s="8" t="s">
        <v>3</v>
      </c>
      <c r="G280" s="340" t="s">
        <v>575</v>
      </c>
      <c r="H280" s="340" t="s">
        <v>583</v>
      </c>
      <c r="I280" s="340" t="s">
        <v>577</v>
      </c>
      <c r="J280" s="385" t="s">
        <v>581</v>
      </c>
      <c r="K280" s="340" t="s">
        <v>582</v>
      </c>
      <c r="L280" s="340" t="s">
        <v>369</v>
      </c>
      <c r="M280" s="340" t="s">
        <v>369</v>
      </c>
      <c r="N280" s="340" t="s">
        <v>369</v>
      </c>
      <c r="O280" s="340" t="s">
        <v>369</v>
      </c>
      <c r="P280" s="340" t="s">
        <v>369</v>
      </c>
      <c r="Q280" s="167"/>
    </row>
    <row r="281" spans="1:17" ht="36.75" customHeight="1" x14ac:dyDescent="0.25">
      <c r="A281" s="301">
        <v>6</v>
      </c>
      <c r="B281" s="21" t="s">
        <v>228</v>
      </c>
      <c r="C281" s="44" t="s">
        <v>234</v>
      </c>
      <c r="D281" s="45">
        <v>5.0010000000000003</v>
      </c>
      <c r="E281" s="8">
        <v>3</v>
      </c>
      <c r="F281" s="8" t="s">
        <v>3</v>
      </c>
      <c r="G281" s="340" t="s">
        <v>575</v>
      </c>
      <c r="H281" s="340" t="s">
        <v>583</v>
      </c>
      <c r="I281" s="340" t="s">
        <v>577</v>
      </c>
      <c r="J281" s="385" t="s">
        <v>581</v>
      </c>
      <c r="K281" s="340" t="s">
        <v>582</v>
      </c>
      <c r="L281" s="340" t="s">
        <v>369</v>
      </c>
      <c r="M281" s="340" t="s">
        <v>369</v>
      </c>
      <c r="N281" s="340" t="s">
        <v>369</v>
      </c>
      <c r="O281" s="340" t="s">
        <v>369</v>
      </c>
      <c r="P281" s="340" t="s">
        <v>369</v>
      </c>
      <c r="Q281" s="167"/>
    </row>
    <row r="282" spans="1:17" ht="35.25" customHeight="1" x14ac:dyDescent="0.25">
      <c r="A282" s="301">
        <v>7</v>
      </c>
      <c r="B282" s="21" t="s">
        <v>228</v>
      </c>
      <c r="C282" s="44" t="s">
        <v>235</v>
      </c>
      <c r="D282" s="65">
        <v>5.9459999999999997</v>
      </c>
      <c r="E282" s="8">
        <v>3</v>
      </c>
      <c r="F282" s="8" t="s">
        <v>3</v>
      </c>
      <c r="G282" s="340" t="s">
        <v>575</v>
      </c>
      <c r="H282" s="340" t="s">
        <v>583</v>
      </c>
      <c r="I282" s="340" t="s">
        <v>577</v>
      </c>
      <c r="J282" s="385" t="s">
        <v>581</v>
      </c>
      <c r="K282" s="340" t="s">
        <v>582</v>
      </c>
      <c r="L282" s="340" t="s">
        <v>369</v>
      </c>
      <c r="M282" s="340" t="s">
        <v>369</v>
      </c>
      <c r="N282" s="340" t="s">
        <v>369</v>
      </c>
      <c r="O282" s="340" t="s">
        <v>369</v>
      </c>
      <c r="P282" s="340" t="s">
        <v>369</v>
      </c>
      <c r="Q282" s="167"/>
    </row>
    <row r="283" spans="1:17" ht="24.95" customHeight="1" x14ac:dyDescent="0.25">
      <c r="A283" s="301">
        <v>8</v>
      </c>
      <c r="B283" s="21" t="s">
        <v>228</v>
      </c>
      <c r="C283" s="44" t="s">
        <v>236</v>
      </c>
      <c r="D283" s="28">
        <v>5.22</v>
      </c>
      <c r="E283" s="8">
        <v>3</v>
      </c>
      <c r="F283" s="8" t="s">
        <v>3</v>
      </c>
      <c r="G283" s="340" t="s">
        <v>575</v>
      </c>
      <c r="H283" s="340" t="s">
        <v>583</v>
      </c>
      <c r="I283" s="340" t="s">
        <v>577</v>
      </c>
      <c r="J283" s="340" t="s">
        <v>578</v>
      </c>
      <c r="K283" s="340" t="s">
        <v>584</v>
      </c>
      <c r="L283" s="340" t="s">
        <v>582</v>
      </c>
      <c r="M283" s="340" t="s">
        <v>369</v>
      </c>
      <c r="N283" s="340" t="s">
        <v>369</v>
      </c>
      <c r="O283" s="340" t="s">
        <v>369</v>
      </c>
      <c r="P283" s="340" t="s">
        <v>369</v>
      </c>
      <c r="Q283" s="167"/>
    </row>
    <row r="284" spans="1:17" ht="35.25" customHeight="1" x14ac:dyDescent="0.25">
      <c r="A284" s="301">
        <v>9</v>
      </c>
      <c r="B284" s="21" t="s">
        <v>228</v>
      </c>
      <c r="C284" s="44" t="s">
        <v>237</v>
      </c>
      <c r="D284" s="29">
        <v>7.0010000000000003</v>
      </c>
      <c r="E284" s="8">
        <v>3</v>
      </c>
      <c r="F284" s="8" t="s">
        <v>3</v>
      </c>
      <c r="G284" s="340" t="s">
        <v>575</v>
      </c>
      <c r="H284" s="340" t="s">
        <v>583</v>
      </c>
      <c r="I284" s="340" t="s">
        <v>577</v>
      </c>
      <c r="J284" s="385" t="s">
        <v>581</v>
      </c>
      <c r="K284" s="340" t="s">
        <v>582</v>
      </c>
      <c r="L284" s="340" t="s">
        <v>369</v>
      </c>
      <c r="M284" s="340" t="s">
        <v>369</v>
      </c>
      <c r="N284" s="340" t="s">
        <v>369</v>
      </c>
      <c r="O284" s="340" t="s">
        <v>369</v>
      </c>
      <c r="P284" s="340" t="s">
        <v>369</v>
      </c>
      <c r="Q284" s="167"/>
    </row>
    <row r="285" spans="1:17" ht="32.25" customHeight="1" x14ac:dyDescent="0.25">
      <c r="A285" s="301">
        <v>10</v>
      </c>
      <c r="B285" s="21" t="s">
        <v>228</v>
      </c>
      <c r="C285" s="44" t="s">
        <v>238</v>
      </c>
      <c r="D285" s="29">
        <v>7.0010000000000003</v>
      </c>
      <c r="E285" s="8">
        <v>3</v>
      </c>
      <c r="F285" s="8" t="s">
        <v>3</v>
      </c>
      <c r="G285" s="340" t="s">
        <v>575</v>
      </c>
      <c r="H285" s="340" t="s">
        <v>583</v>
      </c>
      <c r="I285" s="340" t="s">
        <v>577</v>
      </c>
      <c r="J285" s="385" t="s">
        <v>581</v>
      </c>
      <c r="K285" s="340" t="s">
        <v>582</v>
      </c>
      <c r="L285" s="340" t="s">
        <v>369</v>
      </c>
      <c r="M285" s="340" t="s">
        <v>369</v>
      </c>
      <c r="N285" s="340" t="s">
        <v>369</v>
      </c>
      <c r="O285" s="340" t="s">
        <v>369</v>
      </c>
      <c r="P285" s="340" t="s">
        <v>369</v>
      </c>
      <c r="Q285" s="167"/>
    </row>
    <row r="286" spans="1:17" ht="33.75" customHeight="1" x14ac:dyDescent="0.25">
      <c r="A286" s="301">
        <v>11</v>
      </c>
      <c r="B286" s="21" t="s">
        <v>228</v>
      </c>
      <c r="C286" s="44" t="s">
        <v>239</v>
      </c>
      <c r="D286" s="28">
        <v>5.22</v>
      </c>
      <c r="E286" s="8">
        <v>3</v>
      </c>
      <c r="F286" s="8" t="s">
        <v>3</v>
      </c>
      <c r="G286" s="340" t="s">
        <v>575</v>
      </c>
      <c r="H286" s="340" t="s">
        <v>583</v>
      </c>
      <c r="I286" s="340" t="s">
        <v>577</v>
      </c>
      <c r="J286" s="385" t="s">
        <v>581</v>
      </c>
      <c r="K286" s="340" t="s">
        <v>582</v>
      </c>
      <c r="L286" s="340" t="s">
        <v>369</v>
      </c>
      <c r="M286" s="340" t="s">
        <v>369</v>
      </c>
      <c r="N286" s="340" t="s">
        <v>369</v>
      </c>
      <c r="O286" s="340" t="s">
        <v>369</v>
      </c>
      <c r="P286" s="340" t="s">
        <v>369</v>
      </c>
      <c r="Q286" s="167"/>
    </row>
    <row r="287" spans="1:17" ht="32.25" customHeight="1" x14ac:dyDescent="0.25">
      <c r="A287" s="301">
        <v>12</v>
      </c>
      <c r="B287" s="21" t="s">
        <v>228</v>
      </c>
      <c r="C287" s="44" t="s">
        <v>240</v>
      </c>
      <c r="D287" s="28">
        <v>5.22</v>
      </c>
      <c r="E287" s="8">
        <v>3</v>
      </c>
      <c r="F287" s="8" t="s">
        <v>3</v>
      </c>
      <c r="G287" s="340" t="s">
        <v>575</v>
      </c>
      <c r="H287" s="340" t="s">
        <v>583</v>
      </c>
      <c r="I287" s="340" t="s">
        <v>577</v>
      </c>
      <c r="J287" s="385" t="s">
        <v>581</v>
      </c>
      <c r="K287" s="340" t="s">
        <v>582</v>
      </c>
      <c r="L287" s="340" t="s">
        <v>369</v>
      </c>
      <c r="M287" s="340" t="s">
        <v>369</v>
      </c>
      <c r="N287" s="340" t="s">
        <v>369</v>
      </c>
      <c r="O287" s="340" t="s">
        <v>369</v>
      </c>
      <c r="P287" s="340" t="s">
        <v>369</v>
      </c>
      <c r="Q287" s="167"/>
    </row>
    <row r="288" spans="1:17" ht="33.75" customHeight="1" x14ac:dyDescent="0.25">
      <c r="A288" s="301">
        <v>13</v>
      </c>
      <c r="B288" s="21" t="s">
        <v>228</v>
      </c>
      <c r="C288" s="44" t="s">
        <v>241</v>
      </c>
      <c r="D288" s="28">
        <v>5.22</v>
      </c>
      <c r="E288" s="8">
        <v>3</v>
      </c>
      <c r="F288" s="8" t="s">
        <v>3</v>
      </c>
      <c r="G288" s="340" t="s">
        <v>575</v>
      </c>
      <c r="H288" s="340" t="s">
        <v>583</v>
      </c>
      <c r="I288" s="340" t="s">
        <v>577</v>
      </c>
      <c r="J288" s="385" t="s">
        <v>581</v>
      </c>
      <c r="K288" s="340" t="s">
        <v>582</v>
      </c>
      <c r="L288" s="340" t="s">
        <v>369</v>
      </c>
      <c r="M288" s="340" t="s">
        <v>369</v>
      </c>
      <c r="N288" s="340" t="s">
        <v>369</v>
      </c>
      <c r="O288" s="340" t="s">
        <v>369</v>
      </c>
      <c r="P288" s="340" t="s">
        <v>369</v>
      </c>
      <c r="Q288" s="167"/>
    </row>
    <row r="289" spans="1:17" ht="32.25" customHeight="1" x14ac:dyDescent="0.25">
      <c r="A289" s="301">
        <v>14</v>
      </c>
      <c r="B289" s="21" t="s">
        <v>228</v>
      </c>
      <c r="C289" s="8" t="s">
        <v>242</v>
      </c>
      <c r="D289" s="7">
        <v>40.01</v>
      </c>
      <c r="E289" s="8">
        <v>3</v>
      </c>
      <c r="F289" s="8" t="s">
        <v>3</v>
      </c>
      <c r="G289" s="340" t="s">
        <v>585</v>
      </c>
      <c r="H289" s="340" t="s">
        <v>575</v>
      </c>
      <c r="I289" s="385" t="s">
        <v>588</v>
      </c>
      <c r="J289" s="340" t="s">
        <v>586</v>
      </c>
      <c r="K289" s="340" t="s">
        <v>577</v>
      </c>
      <c r="L289" s="340" t="s">
        <v>578</v>
      </c>
      <c r="M289" s="340" t="s">
        <v>590</v>
      </c>
      <c r="N289" s="340" t="s">
        <v>589</v>
      </c>
      <c r="O289" s="340" t="s">
        <v>369</v>
      </c>
      <c r="P289" s="340" t="s">
        <v>369</v>
      </c>
      <c r="Q289" s="167"/>
    </row>
    <row r="290" spans="1:17" ht="32.25" customHeight="1" x14ac:dyDescent="0.25">
      <c r="A290" s="301">
        <v>15</v>
      </c>
      <c r="B290" s="21" t="s">
        <v>228</v>
      </c>
      <c r="C290" s="8" t="s">
        <v>243</v>
      </c>
      <c r="D290" s="7">
        <v>23.5</v>
      </c>
      <c r="E290" s="8">
        <v>3</v>
      </c>
      <c r="F290" s="8" t="s">
        <v>3</v>
      </c>
      <c r="G290" s="340" t="s">
        <v>585</v>
      </c>
      <c r="H290" s="340" t="s">
        <v>575</v>
      </c>
      <c r="I290" s="385" t="s">
        <v>588</v>
      </c>
      <c r="J290" s="340" t="s">
        <v>586</v>
      </c>
      <c r="K290" s="340" t="s">
        <v>577</v>
      </c>
      <c r="L290" s="340" t="s">
        <v>578</v>
      </c>
      <c r="M290" s="340" t="s">
        <v>590</v>
      </c>
      <c r="N290" s="340" t="s">
        <v>589</v>
      </c>
      <c r="O290" s="340" t="s">
        <v>369</v>
      </c>
      <c r="P290" s="340" t="s">
        <v>369</v>
      </c>
      <c r="Q290" s="167"/>
    </row>
    <row r="291" spans="1:17" ht="24.95" customHeight="1" x14ac:dyDescent="0.25">
      <c r="A291" s="301">
        <v>16</v>
      </c>
      <c r="B291" s="21" t="s">
        <v>228</v>
      </c>
      <c r="C291" s="8" t="s">
        <v>244</v>
      </c>
      <c r="D291" s="7">
        <v>18.501999999999999</v>
      </c>
      <c r="E291" s="8">
        <v>4</v>
      </c>
      <c r="F291" s="8" t="s">
        <v>3</v>
      </c>
      <c r="G291" s="340" t="s">
        <v>575</v>
      </c>
      <c r="H291" s="340" t="s">
        <v>591</v>
      </c>
      <c r="I291" s="340" t="s">
        <v>587</v>
      </c>
      <c r="J291" s="340" t="s">
        <v>577</v>
      </c>
      <c r="K291" s="340" t="s">
        <v>578</v>
      </c>
      <c r="L291" s="340" t="s">
        <v>590</v>
      </c>
      <c r="M291" s="340" t="s">
        <v>369</v>
      </c>
      <c r="N291" s="340" t="s">
        <v>369</v>
      </c>
      <c r="O291" s="340" t="s">
        <v>369</v>
      </c>
      <c r="P291" s="340" t="s">
        <v>369</v>
      </c>
      <c r="Q291" s="167"/>
    </row>
    <row r="292" spans="1:17" ht="24.95" customHeight="1" thickBot="1" x14ac:dyDescent="0.3">
      <c r="A292" s="301">
        <v>17</v>
      </c>
      <c r="B292" s="24" t="s">
        <v>228</v>
      </c>
      <c r="C292" s="13" t="s">
        <v>245</v>
      </c>
      <c r="D292" s="12">
        <v>6.6509999999999998</v>
      </c>
      <c r="E292" s="13">
        <v>4</v>
      </c>
      <c r="F292" s="13" t="s">
        <v>3</v>
      </c>
      <c r="G292" s="340" t="s">
        <v>575</v>
      </c>
      <c r="H292" s="340" t="s">
        <v>583</v>
      </c>
      <c r="I292" s="340" t="s">
        <v>578</v>
      </c>
      <c r="J292" s="340" t="s">
        <v>592</v>
      </c>
      <c r="K292" s="340" t="s">
        <v>369</v>
      </c>
      <c r="L292" s="340" t="s">
        <v>369</v>
      </c>
      <c r="M292" s="340" t="s">
        <v>369</v>
      </c>
      <c r="N292" s="340" t="s">
        <v>369</v>
      </c>
      <c r="O292" s="340" t="s">
        <v>369</v>
      </c>
      <c r="P292" s="340" t="s">
        <v>369</v>
      </c>
      <c r="Q292" s="158"/>
    </row>
    <row r="293" spans="1:17" ht="24.95" customHeight="1" thickBot="1" x14ac:dyDescent="0.3">
      <c r="A293" s="179"/>
      <c r="B293" s="131"/>
      <c r="C293" s="180"/>
      <c r="D293" s="122">
        <f>SUM(D276:D292)</f>
        <v>236.60400000000001</v>
      </c>
      <c r="E293" s="180"/>
      <c r="F293" s="180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3"/>
    </row>
    <row r="294" spans="1:17" ht="24.95" customHeight="1" thickBot="1" x14ac:dyDescent="0.3">
      <c r="A294" s="211"/>
      <c r="B294" s="202"/>
      <c r="C294" s="203"/>
      <c r="D294" s="204"/>
      <c r="E294" s="203"/>
      <c r="F294" s="203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6"/>
    </row>
    <row r="295" spans="1:17" ht="24.95" customHeight="1" x14ac:dyDescent="0.25">
      <c r="A295" s="393">
        <v>1</v>
      </c>
      <c r="B295" s="386" t="s">
        <v>246</v>
      </c>
      <c r="C295" s="119" t="s">
        <v>247</v>
      </c>
      <c r="D295" s="121">
        <v>13.334</v>
      </c>
      <c r="E295" s="387">
        <v>3</v>
      </c>
      <c r="F295" s="388" t="s">
        <v>3</v>
      </c>
      <c r="G295" s="396" t="s">
        <v>593</v>
      </c>
      <c r="H295" s="389" t="s">
        <v>594</v>
      </c>
      <c r="I295" s="389" t="s">
        <v>677</v>
      </c>
      <c r="J295" s="389" t="s">
        <v>369</v>
      </c>
      <c r="K295" s="389" t="s">
        <v>369</v>
      </c>
      <c r="L295" s="389" t="s">
        <v>369</v>
      </c>
      <c r="M295" s="389" t="s">
        <v>369</v>
      </c>
      <c r="N295" s="389" t="s">
        <v>369</v>
      </c>
      <c r="O295" s="389" t="s">
        <v>369</v>
      </c>
      <c r="P295" s="389" t="s">
        <v>369</v>
      </c>
      <c r="Q295" s="350"/>
    </row>
    <row r="296" spans="1:17" ht="24.95" customHeight="1" thickBot="1" x14ac:dyDescent="0.3">
      <c r="A296" s="394">
        <v>2</v>
      </c>
      <c r="B296" s="390" t="s">
        <v>246</v>
      </c>
      <c r="C296" s="59" t="s">
        <v>248</v>
      </c>
      <c r="D296" s="64">
        <v>10.002000000000001</v>
      </c>
      <c r="E296" s="391">
        <v>3</v>
      </c>
      <c r="F296" s="391" t="s">
        <v>3</v>
      </c>
      <c r="G296" s="397" t="s">
        <v>593</v>
      </c>
      <c r="H296" s="395" t="s">
        <v>369</v>
      </c>
      <c r="I296" s="343" t="s">
        <v>369</v>
      </c>
      <c r="J296" s="343" t="s">
        <v>369</v>
      </c>
      <c r="K296" s="343" t="s">
        <v>369</v>
      </c>
      <c r="L296" s="343" t="s">
        <v>369</v>
      </c>
      <c r="M296" s="343" t="s">
        <v>369</v>
      </c>
      <c r="N296" s="343" t="s">
        <v>369</v>
      </c>
      <c r="O296" s="343" t="s">
        <v>369</v>
      </c>
      <c r="P296" s="343" t="s">
        <v>369</v>
      </c>
      <c r="Q296" s="392"/>
    </row>
    <row r="297" spans="1:17" ht="24.95" customHeight="1" thickBot="1" x14ac:dyDescent="0.3">
      <c r="A297" s="179"/>
      <c r="B297" s="131"/>
      <c r="C297" s="197"/>
      <c r="D297" s="123">
        <f>SUM(D295:D296)</f>
        <v>23.335999999999999</v>
      </c>
      <c r="E297" s="230"/>
      <c r="F297" s="197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3"/>
    </row>
    <row r="298" spans="1:17" ht="24.95" customHeight="1" x14ac:dyDescent="0.25">
      <c r="A298" s="178"/>
      <c r="B298" s="128"/>
      <c r="C298" s="171"/>
      <c r="D298" s="172"/>
      <c r="E298" s="231"/>
      <c r="F298" s="171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6"/>
    </row>
    <row r="299" spans="1:17" ht="24.95" customHeight="1" x14ac:dyDescent="0.25">
      <c r="A299" s="303">
        <v>1</v>
      </c>
      <c r="B299" s="85" t="s">
        <v>249</v>
      </c>
      <c r="C299" s="22" t="s">
        <v>250</v>
      </c>
      <c r="D299" s="86">
        <v>6.2160000000000002</v>
      </c>
      <c r="E299" s="22">
        <v>3</v>
      </c>
      <c r="F299" s="22" t="s">
        <v>3</v>
      </c>
      <c r="G299" s="340" t="s">
        <v>595</v>
      </c>
      <c r="H299" s="340" t="s">
        <v>369</v>
      </c>
      <c r="I299" s="340" t="s">
        <v>369</v>
      </c>
      <c r="J299" s="340" t="s">
        <v>369</v>
      </c>
      <c r="K299" s="340" t="s">
        <v>369</v>
      </c>
      <c r="L299" s="340" t="s">
        <v>369</v>
      </c>
      <c r="M299" s="340" t="s">
        <v>369</v>
      </c>
      <c r="N299" s="340" t="s">
        <v>369</v>
      </c>
      <c r="O299" s="340" t="s">
        <v>369</v>
      </c>
      <c r="P299" s="340" t="s">
        <v>369</v>
      </c>
      <c r="Q299" s="167"/>
    </row>
    <row r="300" spans="1:17" ht="24.95" customHeight="1" x14ac:dyDescent="0.25">
      <c r="A300" s="303">
        <v>2</v>
      </c>
      <c r="B300" s="85" t="s">
        <v>249</v>
      </c>
      <c r="C300" s="22" t="s">
        <v>251</v>
      </c>
      <c r="D300" s="86">
        <v>8.0210000000000008</v>
      </c>
      <c r="E300" s="22">
        <v>3</v>
      </c>
      <c r="F300" s="22" t="s">
        <v>3</v>
      </c>
      <c r="G300" s="340" t="s">
        <v>595</v>
      </c>
      <c r="H300" s="340" t="s">
        <v>369</v>
      </c>
      <c r="I300" s="340" t="s">
        <v>369</v>
      </c>
      <c r="J300" s="340" t="s">
        <v>369</v>
      </c>
      <c r="K300" s="340" t="s">
        <v>369</v>
      </c>
      <c r="L300" s="340" t="s">
        <v>369</v>
      </c>
      <c r="M300" s="340" t="s">
        <v>369</v>
      </c>
      <c r="N300" s="340" t="s">
        <v>369</v>
      </c>
      <c r="O300" s="340" t="s">
        <v>369</v>
      </c>
      <c r="P300" s="340" t="s">
        <v>369</v>
      </c>
      <c r="Q300" s="167"/>
    </row>
    <row r="301" spans="1:17" ht="24.95" customHeight="1" x14ac:dyDescent="0.25">
      <c r="A301" s="303">
        <v>3</v>
      </c>
      <c r="B301" s="85" t="s">
        <v>249</v>
      </c>
      <c r="C301" s="87" t="s">
        <v>252</v>
      </c>
      <c r="D301" s="88">
        <v>15.000999999999999</v>
      </c>
      <c r="E301" s="89">
        <v>3</v>
      </c>
      <c r="F301" s="89" t="s">
        <v>3</v>
      </c>
      <c r="G301" s="340" t="s">
        <v>595</v>
      </c>
      <c r="H301" s="340" t="s">
        <v>596</v>
      </c>
      <c r="I301" s="340" t="s">
        <v>369</v>
      </c>
      <c r="J301" s="340" t="s">
        <v>369</v>
      </c>
      <c r="K301" s="340" t="s">
        <v>369</v>
      </c>
      <c r="L301" s="340" t="s">
        <v>369</v>
      </c>
      <c r="M301" s="340" t="s">
        <v>369</v>
      </c>
      <c r="N301" s="340" t="s">
        <v>369</v>
      </c>
      <c r="O301" s="340" t="s">
        <v>369</v>
      </c>
      <c r="P301" s="340" t="s">
        <v>369</v>
      </c>
      <c r="Q301" s="167"/>
    </row>
    <row r="302" spans="1:17" ht="24.95" customHeight="1" x14ac:dyDescent="0.25">
      <c r="A302" s="303">
        <v>4</v>
      </c>
      <c r="B302" s="85" t="s">
        <v>249</v>
      </c>
      <c r="C302" s="87" t="s">
        <v>253</v>
      </c>
      <c r="D302" s="88">
        <v>15</v>
      </c>
      <c r="E302" s="8">
        <v>3</v>
      </c>
      <c r="F302" s="8" t="s">
        <v>3</v>
      </c>
      <c r="G302" s="340" t="s">
        <v>595</v>
      </c>
      <c r="H302" s="340" t="s">
        <v>597</v>
      </c>
      <c r="I302" s="340" t="s">
        <v>369</v>
      </c>
      <c r="J302" s="340" t="s">
        <v>369</v>
      </c>
      <c r="K302" s="340" t="s">
        <v>369</v>
      </c>
      <c r="L302" s="340" t="s">
        <v>369</v>
      </c>
      <c r="M302" s="340" t="s">
        <v>369</v>
      </c>
      <c r="N302" s="340" t="s">
        <v>369</v>
      </c>
      <c r="O302" s="340" t="s">
        <v>369</v>
      </c>
      <c r="P302" s="340" t="s">
        <v>369</v>
      </c>
      <c r="Q302" s="167"/>
    </row>
    <row r="303" spans="1:17" ht="24.95" customHeight="1" x14ac:dyDescent="0.25">
      <c r="A303" s="303">
        <v>5</v>
      </c>
      <c r="B303" s="85" t="s">
        <v>249</v>
      </c>
      <c r="C303" s="87" t="s">
        <v>254</v>
      </c>
      <c r="D303" s="88">
        <v>15.000999999999999</v>
      </c>
      <c r="E303" s="8">
        <v>3</v>
      </c>
      <c r="F303" s="8" t="s">
        <v>3</v>
      </c>
      <c r="G303" s="340" t="s">
        <v>595</v>
      </c>
      <c r="H303" s="340" t="s">
        <v>597</v>
      </c>
      <c r="I303" s="340" t="s">
        <v>369</v>
      </c>
      <c r="J303" s="340" t="s">
        <v>369</v>
      </c>
      <c r="K303" s="340" t="s">
        <v>369</v>
      </c>
      <c r="L303" s="340" t="s">
        <v>369</v>
      </c>
      <c r="M303" s="340" t="s">
        <v>369</v>
      </c>
      <c r="N303" s="340" t="s">
        <v>369</v>
      </c>
      <c r="O303" s="340" t="s">
        <v>369</v>
      </c>
      <c r="P303" s="340" t="s">
        <v>369</v>
      </c>
      <c r="Q303" s="167"/>
    </row>
    <row r="304" spans="1:17" ht="24.95" customHeight="1" x14ac:dyDescent="0.25">
      <c r="A304" s="303">
        <v>6</v>
      </c>
      <c r="B304" s="85" t="s">
        <v>249</v>
      </c>
      <c r="C304" s="87" t="s">
        <v>255</v>
      </c>
      <c r="D304" s="88">
        <v>10.000999999999999</v>
      </c>
      <c r="E304" s="8">
        <v>3</v>
      </c>
      <c r="F304" s="8" t="s">
        <v>3</v>
      </c>
      <c r="G304" s="340" t="s">
        <v>595</v>
      </c>
      <c r="H304" s="340" t="s">
        <v>598</v>
      </c>
      <c r="I304" s="340" t="s">
        <v>369</v>
      </c>
      <c r="J304" s="340" t="s">
        <v>369</v>
      </c>
      <c r="K304" s="340" t="s">
        <v>369</v>
      </c>
      <c r="L304" s="340" t="s">
        <v>369</v>
      </c>
      <c r="M304" s="340" t="s">
        <v>369</v>
      </c>
      <c r="N304" s="340" t="s">
        <v>369</v>
      </c>
      <c r="O304" s="340" t="s">
        <v>369</v>
      </c>
      <c r="P304" s="340" t="s">
        <v>369</v>
      </c>
      <c r="Q304" s="167"/>
    </row>
    <row r="305" spans="1:17" ht="24.95" customHeight="1" x14ac:dyDescent="0.25">
      <c r="A305" s="303">
        <v>7</v>
      </c>
      <c r="B305" s="85" t="s">
        <v>249</v>
      </c>
      <c r="C305" s="87" t="s">
        <v>256</v>
      </c>
      <c r="D305" s="90">
        <v>10.000999999999999</v>
      </c>
      <c r="E305" s="8">
        <v>3</v>
      </c>
      <c r="F305" s="8" t="s">
        <v>3</v>
      </c>
      <c r="G305" s="340" t="s">
        <v>595</v>
      </c>
      <c r="H305" s="340" t="s">
        <v>599</v>
      </c>
      <c r="I305" s="340" t="s">
        <v>369</v>
      </c>
      <c r="J305" s="340" t="s">
        <v>369</v>
      </c>
      <c r="K305" s="340" t="s">
        <v>369</v>
      </c>
      <c r="L305" s="340" t="s">
        <v>369</v>
      </c>
      <c r="M305" s="340" t="s">
        <v>369</v>
      </c>
      <c r="N305" s="340" t="s">
        <v>369</v>
      </c>
      <c r="O305" s="340" t="s">
        <v>369</v>
      </c>
      <c r="P305" s="340" t="s">
        <v>369</v>
      </c>
      <c r="Q305" s="167"/>
    </row>
    <row r="306" spans="1:17" ht="24.95" customHeight="1" x14ac:dyDescent="0.25">
      <c r="A306" s="303">
        <v>8</v>
      </c>
      <c r="B306" s="85" t="s">
        <v>249</v>
      </c>
      <c r="C306" s="87" t="s">
        <v>257</v>
      </c>
      <c r="D306" s="90">
        <v>10.000999999999999</v>
      </c>
      <c r="E306" s="8">
        <v>3</v>
      </c>
      <c r="F306" s="8" t="s">
        <v>3</v>
      </c>
      <c r="G306" s="340" t="s">
        <v>595</v>
      </c>
      <c r="H306" s="340" t="s">
        <v>599</v>
      </c>
      <c r="I306" s="340" t="s">
        <v>369</v>
      </c>
      <c r="J306" s="340" t="s">
        <v>369</v>
      </c>
      <c r="K306" s="340" t="s">
        <v>369</v>
      </c>
      <c r="L306" s="340" t="s">
        <v>369</v>
      </c>
      <c r="M306" s="340" t="s">
        <v>369</v>
      </c>
      <c r="N306" s="340" t="s">
        <v>369</v>
      </c>
      <c r="O306" s="340" t="s">
        <v>369</v>
      </c>
      <c r="P306" s="340" t="s">
        <v>369</v>
      </c>
      <c r="Q306" s="167"/>
    </row>
    <row r="307" spans="1:17" ht="24.95" customHeight="1" x14ac:dyDescent="0.25">
      <c r="A307" s="303">
        <v>9</v>
      </c>
      <c r="B307" s="85" t="s">
        <v>249</v>
      </c>
      <c r="C307" s="87" t="s">
        <v>258</v>
      </c>
      <c r="D307" s="90">
        <v>15.000999999999999</v>
      </c>
      <c r="E307" s="8">
        <v>3</v>
      </c>
      <c r="F307" s="8" t="s">
        <v>3</v>
      </c>
      <c r="G307" s="340" t="s">
        <v>595</v>
      </c>
      <c r="H307" s="340" t="s">
        <v>597</v>
      </c>
      <c r="I307" s="340" t="s">
        <v>369</v>
      </c>
      <c r="J307" s="340" t="s">
        <v>369</v>
      </c>
      <c r="K307" s="340" t="s">
        <v>369</v>
      </c>
      <c r="L307" s="340" t="s">
        <v>369</v>
      </c>
      <c r="M307" s="340" t="s">
        <v>369</v>
      </c>
      <c r="N307" s="340" t="s">
        <v>369</v>
      </c>
      <c r="O307" s="340" t="s">
        <v>369</v>
      </c>
      <c r="P307" s="340" t="s">
        <v>369</v>
      </c>
      <c r="Q307" s="167"/>
    </row>
    <row r="308" spans="1:17" ht="24.95" customHeight="1" x14ac:dyDescent="0.25">
      <c r="A308" s="303">
        <v>10</v>
      </c>
      <c r="B308" s="85" t="s">
        <v>249</v>
      </c>
      <c r="C308" s="87" t="s">
        <v>259</v>
      </c>
      <c r="D308" s="90">
        <v>10.000999999999999</v>
      </c>
      <c r="E308" s="8">
        <v>3</v>
      </c>
      <c r="F308" s="8" t="s">
        <v>3</v>
      </c>
      <c r="G308" s="340" t="s">
        <v>595</v>
      </c>
      <c r="H308" s="340" t="s">
        <v>596</v>
      </c>
      <c r="I308" s="340" t="s">
        <v>369</v>
      </c>
      <c r="J308" s="340" t="s">
        <v>369</v>
      </c>
      <c r="K308" s="340" t="s">
        <v>369</v>
      </c>
      <c r="L308" s="340" t="s">
        <v>369</v>
      </c>
      <c r="M308" s="340" t="s">
        <v>369</v>
      </c>
      <c r="N308" s="340" t="s">
        <v>369</v>
      </c>
      <c r="O308" s="340" t="s">
        <v>369</v>
      </c>
      <c r="P308" s="340" t="s">
        <v>369</v>
      </c>
      <c r="Q308" s="167"/>
    </row>
    <row r="309" spans="1:17" ht="24.95" customHeight="1" x14ac:dyDescent="0.25">
      <c r="A309" s="303">
        <v>11</v>
      </c>
      <c r="B309" s="85" t="s">
        <v>249</v>
      </c>
      <c r="C309" s="22" t="s">
        <v>260</v>
      </c>
      <c r="D309" s="86">
        <v>2.54</v>
      </c>
      <c r="E309" s="8">
        <v>4</v>
      </c>
      <c r="F309" s="8" t="s">
        <v>3</v>
      </c>
      <c r="G309" s="340" t="s">
        <v>369</v>
      </c>
      <c r="H309" s="340" t="s">
        <v>369</v>
      </c>
      <c r="I309" s="340" t="s">
        <v>369</v>
      </c>
      <c r="J309" s="340" t="s">
        <v>369</v>
      </c>
      <c r="K309" s="340" t="s">
        <v>369</v>
      </c>
      <c r="L309" s="340" t="s">
        <v>369</v>
      </c>
      <c r="M309" s="340" t="s">
        <v>369</v>
      </c>
      <c r="N309" s="340" t="s">
        <v>369</v>
      </c>
      <c r="O309" s="340" t="s">
        <v>369</v>
      </c>
      <c r="P309" s="340" t="s">
        <v>369</v>
      </c>
      <c r="Q309" s="167"/>
    </row>
    <row r="310" spans="1:17" ht="24.95" customHeight="1" x14ac:dyDescent="0.25">
      <c r="A310" s="303">
        <v>12</v>
      </c>
      <c r="B310" s="85" t="s">
        <v>249</v>
      </c>
      <c r="C310" s="87" t="s">
        <v>261</v>
      </c>
      <c r="D310" s="91">
        <v>7.0010000000000003</v>
      </c>
      <c r="E310" s="22">
        <v>4</v>
      </c>
      <c r="F310" s="22" t="s">
        <v>3</v>
      </c>
      <c r="G310" s="340" t="s">
        <v>369</v>
      </c>
      <c r="H310" s="340" t="s">
        <v>369</v>
      </c>
      <c r="I310" s="340" t="s">
        <v>369</v>
      </c>
      <c r="J310" s="340" t="s">
        <v>369</v>
      </c>
      <c r="K310" s="340" t="s">
        <v>369</v>
      </c>
      <c r="L310" s="340" t="s">
        <v>369</v>
      </c>
      <c r="M310" s="340" t="s">
        <v>369</v>
      </c>
      <c r="N310" s="340" t="s">
        <v>369</v>
      </c>
      <c r="O310" s="340" t="s">
        <v>369</v>
      </c>
      <c r="P310" s="340" t="s">
        <v>369</v>
      </c>
      <c r="Q310" s="167"/>
    </row>
    <row r="311" spans="1:17" ht="24.95" customHeight="1" x14ac:dyDescent="0.25">
      <c r="A311" s="303">
        <v>13</v>
      </c>
      <c r="B311" s="85" t="s">
        <v>249</v>
      </c>
      <c r="C311" s="22" t="s">
        <v>262</v>
      </c>
      <c r="D311" s="86">
        <v>15.715999999999999</v>
      </c>
      <c r="E311" s="22">
        <v>4</v>
      </c>
      <c r="F311" s="22" t="s">
        <v>3</v>
      </c>
      <c r="G311" s="340" t="s">
        <v>369</v>
      </c>
      <c r="H311" s="340" t="s">
        <v>369</v>
      </c>
      <c r="I311" s="340" t="s">
        <v>369</v>
      </c>
      <c r="J311" s="340" t="s">
        <v>369</v>
      </c>
      <c r="K311" s="340" t="s">
        <v>369</v>
      </c>
      <c r="L311" s="340" t="s">
        <v>369</v>
      </c>
      <c r="M311" s="340" t="s">
        <v>369</v>
      </c>
      <c r="N311" s="340" t="s">
        <v>369</v>
      </c>
      <c r="O311" s="340" t="s">
        <v>369</v>
      </c>
      <c r="P311" s="340" t="s">
        <v>369</v>
      </c>
      <c r="Q311" s="167"/>
    </row>
    <row r="312" spans="1:17" ht="24.95" customHeight="1" thickBot="1" x14ac:dyDescent="0.3">
      <c r="A312" s="303">
        <v>14</v>
      </c>
      <c r="B312" s="67" t="s">
        <v>249</v>
      </c>
      <c r="C312" s="92" t="s">
        <v>263</v>
      </c>
      <c r="D312" s="93">
        <v>15.000999999999999</v>
      </c>
      <c r="E312" s="94">
        <v>3</v>
      </c>
      <c r="F312" s="94" t="s">
        <v>3</v>
      </c>
      <c r="G312" s="340" t="s">
        <v>595</v>
      </c>
      <c r="H312" s="340" t="s">
        <v>599</v>
      </c>
      <c r="I312" s="340" t="s">
        <v>369</v>
      </c>
      <c r="J312" s="340" t="s">
        <v>369</v>
      </c>
      <c r="K312" s="340" t="s">
        <v>369</v>
      </c>
      <c r="L312" s="340" t="s">
        <v>369</v>
      </c>
      <c r="M312" s="340" t="s">
        <v>369</v>
      </c>
      <c r="N312" s="340" t="s">
        <v>369</v>
      </c>
      <c r="O312" s="340" t="s">
        <v>369</v>
      </c>
      <c r="P312" s="340" t="s">
        <v>369</v>
      </c>
      <c r="Q312" s="158"/>
    </row>
    <row r="313" spans="1:17" ht="24.95" customHeight="1" thickBot="1" x14ac:dyDescent="0.3">
      <c r="A313" s="179"/>
      <c r="B313" s="131"/>
      <c r="C313" s="196"/>
      <c r="D313" s="291">
        <f>SUM(D299:D312)</f>
        <v>154.50200000000004</v>
      </c>
      <c r="E313" s="232"/>
      <c r="F313" s="180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3"/>
    </row>
    <row r="314" spans="1:17" ht="24.95" customHeight="1" x14ac:dyDescent="0.25">
      <c r="A314" s="233"/>
      <c r="B314" s="217"/>
      <c r="C314" s="234"/>
      <c r="D314" s="235"/>
      <c r="E314" s="236"/>
      <c r="F314" s="203"/>
      <c r="G314" s="21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6"/>
    </row>
    <row r="315" spans="1:17" ht="24.95" customHeight="1" x14ac:dyDescent="0.25">
      <c r="A315" s="301">
        <v>1</v>
      </c>
      <c r="B315" s="67" t="s">
        <v>264</v>
      </c>
      <c r="C315" s="95" t="s">
        <v>265</v>
      </c>
      <c r="D315" s="96">
        <v>10.000999999999999</v>
      </c>
      <c r="E315" s="97">
        <v>3</v>
      </c>
      <c r="F315" s="97" t="s">
        <v>3</v>
      </c>
      <c r="G315" s="398" t="s">
        <v>600</v>
      </c>
      <c r="H315" s="340" t="s">
        <v>601</v>
      </c>
      <c r="I315" s="340" t="s">
        <v>602</v>
      </c>
      <c r="J315" s="340" t="s">
        <v>603</v>
      </c>
      <c r="K315" s="340" t="s">
        <v>604</v>
      </c>
      <c r="L315" s="340" t="s">
        <v>369</v>
      </c>
      <c r="M315" s="340" t="s">
        <v>369</v>
      </c>
      <c r="N315" s="340" t="s">
        <v>369</v>
      </c>
      <c r="O315" s="340" t="s">
        <v>369</v>
      </c>
      <c r="P315" s="340" t="s">
        <v>369</v>
      </c>
      <c r="Q315" s="167"/>
    </row>
    <row r="316" spans="1:17" ht="24.95" customHeight="1" x14ac:dyDescent="0.25">
      <c r="A316" s="301">
        <v>2</v>
      </c>
      <c r="B316" s="67" t="s">
        <v>264</v>
      </c>
      <c r="C316" s="95" t="s">
        <v>266</v>
      </c>
      <c r="D316" s="96">
        <v>15.000999999999999</v>
      </c>
      <c r="E316" s="97">
        <v>3</v>
      </c>
      <c r="F316" s="97" t="s">
        <v>3</v>
      </c>
      <c r="G316" s="398" t="s">
        <v>600</v>
      </c>
      <c r="H316" s="340" t="s">
        <v>601</v>
      </c>
      <c r="I316" s="340" t="s">
        <v>602</v>
      </c>
      <c r="J316" s="340" t="s">
        <v>603</v>
      </c>
      <c r="K316" s="340" t="s">
        <v>604</v>
      </c>
      <c r="L316" s="340" t="s">
        <v>369</v>
      </c>
      <c r="M316" s="340" t="s">
        <v>369</v>
      </c>
      <c r="N316" s="340" t="s">
        <v>369</v>
      </c>
      <c r="O316" s="340" t="s">
        <v>369</v>
      </c>
      <c r="P316" s="340" t="s">
        <v>369</v>
      </c>
      <c r="Q316" s="167"/>
    </row>
    <row r="317" spans="1:17" ht="24.95" customHeight="1" x14ac:dyDescent="0.25">
      <c r="A317" s="301">
        <v>3</v>
      </c>
      <c r="B317" s="67" t="s">
        <v>264</v>
      </c>
      <c r="C317" s="95" t="s">
        <v>267</v>
      </c>
      <c r="D317" s="96">
        <v>15.000999999999999</v>
      </c>
      <c r="E317" s="97">
        <v>3</v>
      </c>
      <c r="F317" s="97" t="s">
        <v>3</v>
      </c>
      <c r="G317" s="398" t="s">
        <v>600</v>
      </c>
      <c r="H317" s="340" t="s">
        <v>601</v>
      </c>
      <c r="I317" s="340" t="s">
        <v>602</v>
      </c>
      <c r="J317" s="340" t="s">
        <v>603</v>
      </c>
      <c r="K317" s="340" t="s">
        <v>604</v>
      </c>
      <c r="L317" s="340" t="s">
        <v>369</v>
      </c>
      <c r="M317" s="340" t="s">
        <v>369</v>
      </c>
      <c r="N317" s="340" t="s">
        <v>369</v>
      </c>
      <c r="O317" s="340" t="s">
        <v>369</v>
      </c>
      <c r="P317" s="340" t="s">
        <v>369</v>
      </c>
      <c r="Q317" s="167"/>
    </row>
    <row r="318" spans="1:17" ht="24.95" customHeight="1" x14ac:dyDescent="0.25">
      <c r="A318" s="301">
        <v>4</v>
      </c>
      <c r="B318" s="67" t="s">
        <v>264</v>
      </c>
      <c r="C318" s="95" t="s">
        <v>268</v>
      </c>
      <c r="D318" s="96">
        <v>15</v>
      </c>
      <c r="E318" s="97">
        <v>3</v>
      </c>
      <c r="F318" s="97" t="s">
        <v>3</v>
      </c>
      <c r="G318" s="398" t="s">
        <v>600</v>
      </c>
      <c r="H318" s="340" t="s">
        <v>601</v>
      </c>
      <c r="I318" s="340" t="s">
        <v>602</v>
      </c>
      <c r="J318" s="340" t="s">
        <v>603</v>
      </c>
      <c r="K318" s="340" t="s">
        <v>604</v>
      </c>
      <c r="L318" s="340" t="s">
        <v>369</v>
      </c>
      <c r="M318" s="340" t="s">
        <v>369</v>
      </c>
      <c r="N318" s="340" t="s">
        <v>369</v>
      </c>
      <c r="O318" s="340" t="s">
        <v>369</v>
      </c>
      <c r="P318" s="340" t="s">
        <v>369</v>
      </c>
      <c r="Q318" s="167"/>
    </row>
    <row r="319" spans="1:17" ht="24.95" customHeight="1" x14ac:dyDescent="0.25">
      <c r="A319" s="301">
        <v>5</v>
      </c>
      <c r="B319" s="67" t="s">
        <v>264</v>
      </c>
      <c r="C319" s="95" t="s">
        <v>269</v>
      </c>
      <c r="D319" s="98">
        <v>5.766</v>
      </c>
      <c r="E319" s="89">
        <v>3</v>
      </c>
      <c r="F319" s="89" t="s">
        <v>3</v>
      </c>
      <c r="G319" s="340" t="s">
        <v>605</v>
      </c>
      <c r="H319" s="398" t="s">
        <v>606</v>
      </c>
      <c r="I319" s="340" t="s">
        <v>369</v>
      </c>
      <c r="J319" s="340" t="s">
        <v>369</v>
      </c>
      <c r="K319" s="340" t="s">
        <v>369</v>
      </c>
      <c r="L319" s="340" t="s">
        <v>369</v>
      </c>
      <c r="M319" s="340" t="s">
        <v>369</v>
      </c>
      <c r="N319" s="340" t="s">
        <v>369</v>
      </c>
      <c r="O319" s="340" t="s">
        <v>369</v>
      </c>
      <c r="P319" s="340" t="s">
        <v>369</v>
      </c>
      <c r="Q319" s="167"/>
    </row>
    <row r="320" spans="1:17" ht="24.95" customHeight="1" x14ac:dyDescent="0.25">
      <c r="A320" s="301">
        <v>6</v>
      </c>
      <c r="B320" s="67" t="s">
        <v>264</v>
      </c>
      <c r="C320" s="100" t="s">
        <v>270</v>
      </c>
      <c r="D320" s="101">
        <v>5.6280000000000001</v>
      </c>
      <c r="E320" s="94">
        <v>4</v>
      </c>
      <c r="F320" s="94" t="s">
        <v>3</v>
      </c>
      <c r="G320" s="340" t="s">
        <v>369</v>
      </c>
      <c r="H320" s="340" t="s">
        <v>369</v>
      </c>
      <c r="I320" s="340" t="s">
        <v>369</v>
      </c>
      <c r="J320" s="340" t="s">
        <v>369</v>
      </c>
      <c r="K320" s="340" t="s">
        <v>369</v>
      </c>
      <c r="L320" s="340" t="s">
        <v>369</v>
      </c>
      <c r="M320" s="340" t="s">
        <v>369</v>
      </c>
      <c r="N320" s="340" t="s">
        <v>369</v>
      </c>
      <c r="O320" s="340" t="s">
        <v>369</v>
      </c>
      <c r="P320" s="340" t="s">
        <v>369</v>
      </c>
      <c r="Q320" s="167"/>
    </row>
    <row r="321" spans="1:17" ht="24.95" customHeight="1" thickBot="1" x14ac:dyDescent="0.3">
      <c r="A321" s="301">
        <v>7</v>
      </c>
      <c r="B321" s="102" t="s">
        <v>264</v>
      </c>
      <c r="C321" s="56" t="s">
        <v>271</v>
      </c>
      <c r="D321" s="58">
        <v>3</v>
      </c>
      <c r="E321" s="103">
        <v>3</v>
      </c>
      <c r="F321" s="103" t="s">
        <v>3</v>
      </c>
      <c r="G321" s="398" t="s">
        <v>606</v>
      </c>
      <c r="H321" s="340" t="s">
        <v>369</v>
      </c>
      <c r="I321" s="340" t="s">
        <v>369</v>
      </c>
      <c r="J321" s="340" t="s">
        <v>369</v>
      </c>
      <c r="K321" s="340" t="s">
        <v>369</v>
      </c>
      <c r="L321" s="340" t="s">
        <v>369</v>
      </c>
      <c r="M321" s="340" t="s">
        <v>369</v>
      </c>
      <c r="N321" s="340" t="s">
        <v>369</v>
      </c>
      <c r="O321" s="340" t="s">
        <v>369</v>
      </c>
      <c r="P321" s="340" t="s">
        <v>369</v>
      </c>
      <c r="Q321" s="167"/>
    </row>
    <row r="322" spans="1:17" ht="24.95" customHeight="1" thickBot="1" x14ac:dyDescent="0.3">
      <c r="A322" s="179"/>
      <c r="B322" s="131"/>
      <c r="C322" s="197"/>
      <c r="D322" s="123">
        <f>SUM(D315:D321)</f>
        <v>69.396999999999991</v>
      </c>
      <c r="E322" s="230"/>
      <c r="F322" s="197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3"/>
    </row>
    <row r="323" spans="1:17" ht="24.95" customHeight="1" x14ac:dyDescent="0.25">
      <c r="A323" s="218"/>
      <c r="B323" s="128"/>
      <c r="C323" s="219"/>
      <c r="D323" s="237"/>
      <c r="E323" s="238"/>
      <c r="F323" s="219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6"/>
    </row>
    <row r="324" spans="1:17" ht="24.95" customHeight="1" x14ac:dyDescent="0.25">
      <c r="A324" s="301">
        <v>1</v>
      </c>
      <c r="B324" s="104" t="s">
        <v>272</v>
      </c>
      <c r="C324" s="89" t="s">
        <v>273</v>
      </c>
      <c r="D324" s="105">
        <v>8.9979999999999993</v>
      </c>
      <c r="E324" s="105">
        <v>3</v>
      </c>
      <c r="F324" s="89" t="s">
        <v>3</v>
      </c>
      <c r="G324" s="381" t="s">
        <v>607</v>
      </c>
      <c r="H324" s="340" t="s">
        <v>608</v>
      </c>
      <c r="I324" s="340" t="s">
        <v>369</v>
      </c>
      <c r="J324" s="340" t="s">
        <v>369</v>
      </c>
      <c r="K324" s="340" t="s">
        <v>369</v>
      </c>
      <c r="L324" s="340" t="s">
        <v>369</v>
      </c>
      <c r="M324" s="340" t="s">
        <v>369</v>
      </c>
      <c r="N324" s="340" t="s">
        <v>369</v>
      </c>
      <c r="O324" s="340" t="s">
        <v>369</v>
      </c>
      <c r="P324" s="340" t="s">
        <v>369</v>
      </c>
      <c r="Q324" s="167"/>
    </row>
    <row r="325" spans="1:17" ht="24.95" customHeight="1" x14ac:dyDescent="0.25">
      <c r="A325" s="301">
        <v>2</v>
      </c>
      <c r="B325" s="67" t="s">
        <v>272</v>
      </c>
      <c r="C325" s="97" t="s">
        <v>274</v>
      </c>
      <c r="D325" s="106">
        <v>5.5860000000000003</v>
      </c>
      <c r="E325" s="97">
        <v>3</v>
      </c>
      <c r="F325" s="97" t="s">
        <v>3</v>
      </c>
      <c r="G325" s="381" t="s">
        <v>607</v>
      </c>
      <c r="H325" s="340" t="s">
        <v>609</v>
      </c>
      <c r="I325" s="340" t="s">
        <v>369</v>
      </c>
      <c r="J325" s="340" t="s">
        <v>369</v>
      </c>
      <c r="K325" s="340" t="s">
        <v>369</v>
      </c>
      <c r="L325" s="340" t="s">
        <v>369</v>
      </c>
      <c r="M325" s="340" t="s">
        <v>369</v>
      </c>
      <c r="N325" s="340" t="s">
        <v>369</v>
      </c>
      <c r="O325" s="340" t="s">
        <v>369</v>
      </c>
      <c r="P325" s="340" t="s">
        <v>369</v>
      </c>
      <c r="Q325" s="167"/>
    </row>
    <row r="326" spans="1:17" ht="24.95" customHeight="1" x14ac:dyDescent="0.25">
      <c r="A326" s="301">
        <v>3</v>
      </c>
      <c r="B326" s="21" t="s">
        <v>272</v>
      </c>
      <c r="C326" s="44" t="s">
        <v>275</v>
      </c>
      <c r="D326" s="29">
        <v>9.0009999999999994</v>
      </c>
      <c r="E326" s="26">
        <v>3</v>
      </c>
      <c r="F326" s="26" t="s">
        <v>3</v>
      </c>
      <c r="G326" s="401" t="s">
        <v>425</v>
      </c>
      <c r="H326" s="401"/>
      <c r="I326" s="340" t="s">
        <v>610</v>
      </c>
      <c r="J326" s="340" t="s">
        <v>401</v>
      </c>
      <c r="K326" s="340" t="s">
        <v>369</v>
      </c>
      <c r="L326" s="340" t="s">
        <v>369</v>
      </c>
      <c r="M326" s="340" t="s">
        <v>369</v>
      </c>
      <c r="N326" s="340" t="s">
        <v>369</v>
      </c>
      <c r="O326" s="340" t="s">
        <v>369</v>
      </c>
      <c r="P326" s="340" t="s">
        <v>369</v>
      </c>
      <c r="Q326" s="167"/>
    </row>
    <row r="327" spans="1:17" ht="24.95" customHeight="1" x14ac:dyDescent="0.25">
      <c r="A327" s="301">
        <v>4</v>
      </c>
      <c r="B327" s="21" t="s">
        <v>272</v>
      </c>
      <c r="C327" s="44" t="s">
        <v>276</v>
      </c>
      <c r="D327" s="45">
        <v>9</v>
      </c>
      <c r="E327" s="26">
        <v>3</v>
      </c>
      <c r="F327" s="26" t="s">
        <v>3</v>
      </c>
      <c r="G327" s="401" t="s">
        <v>425</v>
      </c>
      <c r="H327" s="401"/>
      <c r="I327" s="340" t="s">
        <v>610</v>
      </c>
      <c r="J327" s="340" t="s">
        <v>401</v>
      </c>
      <c r="K327" s="340" t="s">
        <v>369</v>
      </c>
      <c r="L327" s="340" t="s">
        <v>369</v>
      </c>
      <c r="M327" s="340" t="s">
        <v>369</v>
      </c>
      <c r="N327" s="340" t="s">
        <v>369</v>
      </c>
      <c r="O327" s="340" t="s">
        <v>369</v>
      </c>
      <c r="P327" s="340" t="s">
        <v>369</v>
      </c>
      <c r="Q327" s="167"/>
    </row>
    <row r="328" spans="1:17" ht="24.95" customHeight="1" x14ac:dyDescent="0.25">
      <c r="A328" s="301">
        <v>5</v>
      </c>
      <c r="B328" s="21" t="s">
        <v>272</v>
      </c>
      <c r="C328" s="28" t="s">
        <v>277</v>
      </c>
      <c r="D328" s="60">
        <v>77.531000000000006</v>
      </c>
      <c r="E328" s="8">
        <v>4</v>
      </c>
      <c r="F328" s="8" t="s">
        <v>3</v>
      </c>
      <c r="G328" s="401" t="s">
        <v>425</v>
      </c>
      <c r="H328" s="401"/>
      <c r="I328" s="340" t="s">
        <v>369</v>
      </c>
      <c r="J328" s="340" t="s">
        <v>369</v>
      </c>
      <c r="K328" s="340" t="s">
        <v>369</v>
      </c>
      <c r="L328" s="340" t="s">
        <v>369</v>
      </c>
      <c r="M328" s="340" t="s">
        <v>369</v>
      </c>
      <c r="N328" s="340" t="s">
        <v>369</v>
      </c>
      <c r="O328" s="340" t="s">
        <v>369</v>
      </c>
      <c r="P328" s="340" t="s">
        <v>369</v>
      </c>
      <c r="Q328" s="167"/>
    </row>
    <row r="329" spans="1:17" ht="24.95" customHeight="1" x14ac:dyDescent="0.25">
      <c r="A329" s="301">
        <v>6</v>
      </c>
      <c r="B329" s="67" t="s">
        <v>272</v>
      </c>
      <c r="C329" s="87" t="s">
        <v>278</v>
      </c>
      <c r="D329" s="95">
        <v>12.576000000000001</v>
      </c>
      <c r="E329" s="97">
        <v>4</v>
      </c>
      <c r="F329" s="97" t="s">
        <v>3</v>
      </c>
      <c r="G329" s="381" t="s">
        <v>607</v>
      </c>
      <c r="H329" s="340" t="s">
        <v>611</v>
      </c>
      <c r="I329" s="340" t="s">
        <v>612</v>
      </c>
      <c r="J329" s="340" t="s">
        <v>369</v>
      </c>
      <c r="K329" s="340" t="s">
        <v>369</v>
      </c>
      <c r="L329" s="340" t="s">
        <v>369</v>
      </c>
      <c r="M329" s="340" t="s">
        <v>369</v>
      </c>
      <c r="N329" s="340" t="s">
        <v>369</v>
      </c>
      <c r="O329" s="340" t="s">
        <v>369</v>
      </c>
      <c r="P329" s="340" t="s">
        <v>369</v>
      </c>
      <c r="Q329" s="167"/>
    </row>
    <row r="330" spans="1:17" ht="24.95" customHeight="1" x14ac:dyDescent="0.25">
      <c r="A330" s="301">
        <v>7</v>
      </c>
      <c r="B330" s="67" t="s">
        <v>272</v>
      </c>
      <c r="C330" s="68" t="s">
        <v>279</v>
      </c>
      <c r="D330" s="69">
        <v>5.2750000000000004</v>
      </c>
      <c r="E330" s="68">
        <v>3</v>
      </c>
      <c r="F330" s="68" t="s">
        <v>3</v>
      </c>
      <c r="G330" s="381" t="s">
        <v>607</v>
      </c>
      <c r="H330" s="340" t="s">
        <v>613</v>
      </c>
      <c r="I330" s="340" t="s">
        <v>369</v>
      </c>
      <c r="J330" s="340" t="s">
        <v>369</v>
      </c>
      <c r="K330" s="340" t="s">
        <v>369</v>
      </c>
      <c r="L330" s="340" t="s">
        <v>369</v>
      </c>
      <c r="M330" s="340" t="s">
        <v>369</v>
      </c>
      <c r="N330" s="340" t="s">
        <v>369</v>
      </c>
      <c r="O330" s="340" t="s">
        <v>369</v>
      </c>
      <c r="P330" s="340" t="s">
        <v>369</v>
      </c>
      <c r="Q330" s="167"/>
    </row>
    <row r="331" spans="1:17" ht="24.95" customHeight="1" thickBot="1" x14ac:dyDescent="0.3">
      <c r="A331" s="301">
        <v>8</v>
      </c>
      <c r="B331" s="102" t="s">
        <v>272</v>
      </c>
      <c r="C331" s="107" t="s">
        <v>280</v>
      </c>
      <c r="D331" s="108">
        <v>9.1259999999999994</v>
      </c>
      <c r="E331" s="107">
        <v>4</v>
      </c>
      <c r="F331" s="107" t="s">
        <v>3</v>
      </c>
      <c r="G331" s="381" t="s">
        <v>607</v>
      </c>
      <c r="H331" s="340" t="s">
        <v>613</v>
      </c>
      <c r="I331" s="340" t="s">
        <v>369</v>
      </c>
      <c r="J331" s="340" t="s">
        <v>369</v>
      </c>
      <c r="K331" s="340" t="s">
        <v>369</v>
      </c>
      <c r="L331" s="340" t="s">
        <v>369</v>
      </c>
      <c r="M331" s="340" t="s">
        <v>369</v>
      </c>
      <c r="N331" s="340" t="s">
        <v>369</v>
      </c>
      <c r="O331" s="340" t="s">
        <v>369</v>
      </c>
      <c r="P331" s="340" t="s">
        <v>369</v>
      </c>
      <c r="Q331" s="167"/>
    </row>
    <row r="332" spans="1:17" ht="24.95" customHeight="1" thickBot="1" x14ac:dyDescent="0.3">
      <c r="A332" s="179"/>
      <c r="B332" s="131"/>
      <c r="C332" s="197"/>
      <c r="D332" s="123">
        <f>SUM(D324:D331)</f>
        <v>137.09300000000002</v>
      </c>
      <c r="E332" s="230"/>
      <c r="F332" s="197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3"/>
    </row>
    <row r="333" spans="1:17" ht="24.95" customHeight="1" x14ac:dyDescent="0.25">
      <c r="A333" s="218"/>
      <c r="B333" s="128"/>
      <c r="C333" s="219"/>
      <c r="D333" s="237"/>
      <c r="E333" s="238"/>
      <c r="F333" s="219"/>
      <c r="G333" s="401" t="s">
        <v>425</v>
      </c>
      <c r="H333" s="401"/>
      <c r="I333" s="155"/>
      <c r="J333" s="155"/>
      <c r="K333" s="155"/>
      <c r="L333" s="155"/>
      <c r="M333" s="155"/>
      <c r="N333" s="155"/>
      <c r="O333" s="155"/>
      <c r="P333" s="155"/>
      <c r="Q333" s="156"/>
    </row>
    <row r="334" spans="1:17" ht="24.95" customHeight="1" x14ac:dyDescent="0.25">
      <c r="A334" s="218"/>
      <c r="B334" s="21" t="s">
        <v>272</v>
      </c>
      <c r="C334" s="44" t="s">
        <v>275</v>
      </c>
      <c r="D334" s="29">
        <v>9.0009999999999994</v>
      </c>
      <c r="E334" s="26">
        <v>3</v>
      </c>
      <c r="F334" s="26" t="s">
        <v>3</v>
      </c>
      <c r="G334" s="381" t="s">
        <v>614</v>
      </c>
      <c r="H334" s="378" t="s">
        <v>615</v>
      </c>
      <c r="I334" s="155"/>
      <c r="J334" s="155"/>
      <c r="K334" s="155"/>
      <c r="L334" s="155"/>
      <c r="M334" s="155"/>
      <c r="N334" s="155"/>
      <c r="O334" s="155"/>
      <c r="P334" s="155"/>
      <c r="Q334" s="156"/>
    </row>
    <row r="335" spans="1:17" ht="24.95" customHeight="1" x14ac:dyDescent="0.25">
      <c r="A335" s="218"/>
      <c r="B335" s="21" t="s">
        <v>272</v>
      </c>
      <c r="C335" s="44" t="s">
        <v>276</v>
      </c>
      <c r="D335" s="45">
        <v>9</v>
      </c>
      <c r="E335" s="26">
        <v>3</v>
      </c>
      <c r="F335" s="26" t="s">
        <v>3</v>
      </c>
      <c r="G335" s="381" t="s">
        <v>614</v>
      </c>
      <c r="H335" s="378" t="s">
        <v>615</v>
      </c>
      <c r="I335" s="155"/>
      <c r="J335" s="155"/>
      <c r="K335" s="155"/>
      <c r="L335" s="155"/>
      <c r="M335" s="155"/>
      <c r="N335" s="155"/>
      <c r="O335" s="155"/>
      <c r="P335" s="155"/>
      <c r="Q335" s="156"/>
    </row>
    <row r="336" spans="1:17" ht="24.95" customHeight="1" x14ac:dyDescent="0.25">
      <c r="A336" s="218"/>
      <c r="B336" s="21" t="s">
        <v>272</v>
      </c>
      <c r="C336" s="28" t="s">
        <v>277</v>
      </c>
      <c r="D336" s="60">
        <v>77.531000000000006</v>
      </c>
      <c r="E336" s="8">
        <v>4</v>
      </c>
      <c r="F336" s="8" t="s">
        <v>3</v>
      </c>
      <c r="G336" s="340" t="s">
        <v>616</v>
      </c>
      <c r="H336" s="340" t="s">
        <v>617</v>
      </c>
      <c r="I336" s="155"/>
      <c r="J336" s="155"/>
      <c r="K336" s="155"/>
      <c r="L336" s="155"/>
      <c r="M336" s="155"/>
      <c r="N336" s="155"/>
      <c r="O336" s="155"/>
      <c r="P336" s="155"/>
      <c r="Q336" s="156"/>
    </row>
    <row r="337" spans="1:17" ht="24.95" customHeight="1" x14ac:dyDescent="0.25">
      <c r="A337" s="218"/>
      <c r="B337" s="128"/>
      <c r="C337" s="219"/>
      <c r="D337" s="237"/>
      <c r="E337" s="238"/>
      <c r="F337" s="219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6"/>
    </row>
    <row r="338" spans="1:17" ht="24.95" customHeight="1" x14ac:dyDescent="0.25">
      <c r="A338" s="301">
        <v>1</v>
      </c>
      <c r="B338" s="67" t="s">
        <v>281</v>
      </c>
      <c r="C338" s="95" t="s">
        <v>282</v>
      </c>
      <c r="D338" s="99">
        <v>3</v>
      </c>
      <c r="E338" s="97">
        <v>3</v>
      </c>
      <c r="F338" s="97" t="s">
        <v>3</v>
      </c>
      <c r="G338" s="381" t="s">
        <v>618</v>
      </c>
      <c r="H338" s="340" t="s">
        <v>619</v>
      </c>
      <c r="I338" s="340" t="s">
        <v>369</v>
      </c>
      <c r="J338" s="340" t="s">
        <v>369</v>
      </c>
      <c r="K338" s="340" t="s">
        <v>369</v>
      </c>
      <c r="L338" s="340" t="s">
        <v>369</v>
      </c>
      <c r="M338" s="340" t="s">
        <v>369</v>
      </c>
      <c r="N338" s="340" t="s">
        <v>369</v>
      </c>
      <c r="O338" s="340" t="s">
        <v>369</v>
      </c>
      <c r="P338" s="340" t="s">
        <v>369</v>
      </c>
      <c r="Q338" s="167"/>
    </row>
    <row r="339" spans="1:17" ht="24.95" customHeight="1" x14ac:dyDescent="0.25">
      <c r="A339" s="301">
        <v>2</v>
      </c>
      <c r="B339" s="67" t="s">
        <v>281</v>
      </c>
      <c r="C339" s="95" t="s">
        <v>283</v>
      </c>
      <c r="D339" s="99">
        <v>3.5009999999999999</v>
      </c>
      <c r="E339" s="97">
        <v>3</v>
      </c>
      <c r="F339" s="97" t="s">
        <v>3</v>
      </c>
      <c r="G339" s="381" t="s">
        <v>618</v>
      </c>
      <c r="H339" s="340" t="s">
        <v>619</v>
      </c>
      <c r="I339" s="340" t="s">
        <v>369</v>
      </c>
      <c r="J339" s="340" t="s">
        <v>369</v>
      </c>
      <c r="K339" s="340" t="s">
        <v>369</v>
      </c>
      <c r="L339" s="340" t="s">
        <v>369</v>
      </c>
      <c r="M339" s="340" t="s">
        <v>369</v>
      </c>
      <c r="N339" s="340" t="s">
        <v>369</v>
      </c>
      <c r="O339" s="340" t="s">
        <v>369</v>
      </c>
      <c r="P339" s="340" t="s">
        <v>369</v>
      </c>
      <c r="Q339" s="167"/>
    </row>
    <row r="340" spans="1:17" ht="24.95" customHeight="1" x14ac:dyDescent="0.25">
      <c r="A340" s="301">
        <v>3</v>
      </c>
      <c r="B340" s="67" t="s">
        <v>281</v>
      </c>
      <c r="C340" s="97" t="s">
        <v>284</v>
      </c>
      <c r="D340" s="106">
        <v>12.564</v>
      </c>
      <c r="E340" s="97">
        <v>3</v>
      </c>
      <c r="F340" s="97" t="s">
        <v>3</v>
      </c>
      <c r="G340" s="381" t="s">
        <v>618</v>
      </c>
      <c r="H340" s="340" t="s">
        <v>619</v>
      </c>
      <c r="I340" s="340" t="s">
        <v>620</v>
      </c>
      <c r="J340" s="340" t="s">
        <v>621</v>
      </c>
      <c r="K340" s="340" t="s">
        <v>369</v>
      </c>
      <c r="L340" s="340" t="s">
        <v>369</v>
      </c>
      <c r="M340" s="340" t="s">
        <v>369</v>
      </c>
      <c r="N340" s="340" t="s">
        <v>369</v>
      </c>
      <c r="O340" s="340" t="s">
        <v>369</v>
      </c>
      <c r="P340" s="340" t="s">
        <v>369</v>
      </c>
      <c r="Q340" s="167"/>
    </row>
    <row r="341" spans="1:17" ht="24.95" customHeight="1" x14ac:dyDescent="0.25">
      <c r="A341" s="301">
        <v>4</v>
      </c>
      <c r="B341" s="67" t="s">
        <v>281</v>
      </c>
      <c r="C341" s="68" t="s">
        <v>285</v>
      </c>
      <c r="D341" s="69">
        <v>8.0009999999999994</v>
      </c>
      <c r="E341" s="68">
        <v>3</v>
      </c>
      <c r="F341" s="68" t="s">
        <v>3</v>
      </c>
      <c r="G341" s="381" t="s">
        <v>618</v>
      </c>
      <c r="H341" s="340" t="s">
        <v>619</v>
      </c>
      <c r="I341" s="340" t="s">
        <v>620</v>
      </c>
      <c r="J341" s="340" t="s">
        <v>369</v>
      </c>
      <c r="K341" s="340" t="s">
        <v>369</v>
      </c>
      <c r="L341" s="340" t="s">
        <v>369</v>
      </c>
      <c r="M341" s="340" t="s">
        <v>369</v>
      </c>
      <c r="N341" s="340" t="s">
        <v>369</v>
      </c>
      <c r="O341" s="340" t="s">
        <v>369</v>
      </c>
      <c r="P341" s="340" t="s">
        <v>369</v>
      </c>
      <c r="Q341" s="167"/>
    </row>
    <row r="342" spans="1:17" ht="24.95" customHeight="1" x14ac:dyDescent="0.25">
      <c r="A342" s="301">
        <v>5</v>
      </c>
      <c r="B342" s="67" t="s">
        <v>281</v>
      </c>
      <c r="C342" s="68" t="s">
        <v>286</v>
      </c>
      <c r="D342" s="69">
        <v>8.0009999999999994</v>
      </c>
      <c r="E342" s="68">
        <v>3</v>
      </c>
      <c r="F342" s="68" t="s">
        <v>3</v>
      </c>
      <c r="G342" s="381" t="s">
        <v>618</v>
      </c>
      <c r="H342" s="340" t="s">
        <v>619</v>
      </c>
      <c r="I342" s="340" t="s">
        <v>620</v>
      </c>
      <c r="J342" s="340" t="s">
        <v>369</v>
      </c>
      <c r="K342" s="340" t="s">
        <v>369</v>
      </c>
      <c r="L342" s="340" t="s">
        <v>369</v>
      </c>
      <c r="M342" s="340" t="s">
        <v>369</v>
      </c>
      <c r="N342" s="340" t="s">
        <v>369</v>
      </c>
      <c r="O342" s="340" t="s">
        <v>369</v>
      </c>
      <c r="P342" s="340" t="s">
        <v>369</v>
      </c>
      <c r="Q342" s="167"/>
    </row>
    <row r="343" spans="1:17" ht="24.95" customHeight="1" x14ac:dyDescent="0.25">
      <c r="A343" s="301">
        <v>6</v>
      </c>
      <c r="B343" s="67" t="s">
        <v>281</v>
      </c>
      <c r="C343" s="68" t="s">
        <v>287</v>
      </c>
      <c r="D343" s="69">
        <v>8.0009999999999994</v>
      </c>
      <c r="E343" s="68">
        <v>3</v>
      </c>
      <c r="F343" s="68" t="s">
        <v>3</v>
      </c>
      <c r="G343" s="381" t="s">
        <v>618</v>
      </c>
      <c r="H343" s="340" t="s">
        <v>619</v>
      </c>
      <c r="I343" s="340" t="s">
        <v>620</v>
      </c>
      <c r="J343" s="340" t="s">
        <v>369</v>
      </c>
      <c r="K343" s="340" t="s">
        <v>369</v>
      </c>
      <c r="L343" s="340" t="s">
        <v>369</v>
      </c>
      <c r="M343" s="340" t="s">
        <v>369</v>
      </c>
      <c r="N343" s="340" t="s">
        <v>369</v>
      </c>
      <c r="O343" s="340" t="s">
        <v>369</v>
      </c>
      <c r="P343" s="340" t="s">
        <v>369</v>
      </c>
      <c r="Q343" s="167"/>
    </row>
    <row r="344" spans="1:17" ht="24.95" customHeight="1" x14ac:dyDescent="0.25">
      <c r="A344" s="302">
        <v>7</v>
      </c>
      <c r="B344" s="67" t="s">
        <v>281</v>
      </c>
      <c r="C344" s="68" t="s">
        <v>288</v>
      </c>
      <c r="D344" s="69">
        <v>4.2859999999999996</v>
      </c>
      <c r="E344" s="68">
        <v>3</v>
      </c>
      <c r="F344" s="68" t="s">
        <v>3</v>
      </c>
      <c r="G344" s="381" t="s">
        <v>618</v>
      </c>
      <c r="H344" s="340" t="s">
        <v>619</v>
      </c>
      <c r="I344" s="340" t="s">
        <v>620</v>
      </c>
      <c r="J344" s="340" t="s">
        <v>621</v>
      </c>
      <c r="K344" s="340" t="s">
        <v>369</v>
      </c>
      <c r="L344" s="340" t="s">
        <v>369</v>
      </c>
      <c r="M344" s="340" t="s">
        <v>369</v>
      </c>
      <c r="N344" s="340" t="s">
        <v>369</v>
      </c>
      <c r="O344" s="340" t="s">
        <v>369</v>
      </c>
      <c r="P344" s="340" t="s">
        <v>369</v>
      </c>
      <c r="Q344" s="167"/>
    </row>
    <row r="345" spans="1:17" ht="24.95" customHeight="1" x14ac:dyDescent="0.25">
      <c r="A345" s="301">
        <v>8</v>
      </c>
      <c r="B345" s="67" t="s">
        <v>281</v>
      </c>
      <c r="C345" s="68" t="s">
        <v>289</v>
      </c>
      <c r="D345" s="69">
        <v>4.2859999999999996</v>
      </c>
      <c r="E345" s="68">
        <v>3</v>
      </c>
      <c r="F345" s="68" t="s">
        <v>3</v>
      </c>
      <c r="G345" s="381" t="s">
        <v>618</v>
      </c>
      <c r="H345" s="340" t="s">
        <v>619</v>
      </c>
      <c r="I345" s="340" t="s">
        <v>620</v>
      </c>
      <c r="J345" s="340" t="s">
        <v>621</v>
      </c>
      <c r="K345" s="340" t="s">
        <v>369</v>
      </c>
      <c r="L345" s="340" t="s">
        <v>369</v>
      </c>
      <c r="M345" s="340" t="s">
        <v>369</v>
      </c>
      <c r="N345" s="340" t="s">
        <v>369</v>
      </c>
      <c r="O345" s="340" t="s">
        <v>369</v>
      </c>
      <c r="P345" s="340" t="s">
        <v>369</v>
      </c>
      <c r="Q345" s="167"/>
    </row>
    <row r="346" spans="1:17" ht="24.95" customHeight="1" thickBot="1" x14ac:dyDescent="0.3">
      <c r="A346" s="301">
        <v>9</v>
      </c>
      <c r="B346" s="102" t="s">
        <v>281</v>
      </c>
      <c r="C346" s="107" t="s">
        <v>290</v>
      </c>
      <c r="D346" s="108">
        <v>4.2850000000000001</v>
      </c>
      <c r="E346" s="107">
        <v>3</v>
      </c>
      <c r="F346" s="107" t="s">
        <v>3</v>
      </c>
      <c r="G346" s="381" t="s">
        <v>618</v>
      </c>
      <c r="H346" s="340" t="s">
        <v>619</v>
      </c>
      <c r="I346" s="340" t="s">
        <v>620</v>
      </c>
      <c r="J346" s="340" t="s">
        <v>621</v>
      </c>
      <c r="K346" s="340" t="s">
        <v>369</v>
      </c>
      <c r="L346" s="340" t="s">
        <v>369</v>
      </c>
      <c r="M346" s="340" t="s">
        <v>369</v>
      </c>
      <c r="N346" s="340" t="s">
        <v>369</v>
      </c>
      <c r="O346" s="340" t="s">
        <v>369</v>
      </c>
      <c r="P346" s="340" t="s">
        <v>369</v>
      </c>
      <c r="Q346" s="167"/>
    </row>
    <row r="347" spans="1:17" ht="24.95" customHeight="1" thickBot="1" x14ac:dyDescent="0.3">
      <c r="A347" s="179"/>
      <c r="B347" s="131"/>
      <c r="C347" s="197"/>
      <c r="D347" s="123">
        <f>SUM(D338:D346)</f>
        <v>55.924999999999997</v>
      </c>
      <c r="E347" s="230"/>
      <c r="F347" s="197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3"/>
    </row>
    <row r="348" spans="1:17" ht="24.95" customHeight="1" x14ac:dyDescent="0.25">
      <c r="A348" s="212"/>
      <c r="B348" s="202"/>
      <c r="C348" s="239"/>
      <c r="D348" s="240"/>
      <c r="E348" s="241"/>
      <c r="F348" s="219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6"/>
    </row>
    <row r="349" spans="1:17" ht="24.95" customHeight="1" thickBot="1" x14ac:dyDescent="0.3">
      <c r="A349" s="301">
        <v>1</v>
      </c>
      <c r="B349" s="109" t="s">
        <v>291</v>
      </c>
      <c r="C349" s="110" t="s">
        <v>292</v>
      </c>
      <c r="D349" s="111">
        <v>9.0739999999999998</v>
      </c>
      <c r="E349" s="112">
        <v>3</v>
      </c>
      <c r="F349" s="112" t="s">
        <v>3</v>
      </c>
      <c r="G349" s="340" t="s">
        <v>622</v>
      </c>
      <c r="H349" s="340" t="s">
        <v>623</v>
      </c>
      <c r="I349" s="340" t="s">
        <v>624</v>
      </c>
      <c r="J349" s="340" t="s">
        <v>625</v>
      </c>
      <c r="K349" s="340" t="s">
        <v>626</v>
      </c>
      <c r="L349" s="340" t="s">
        <v>627</v>
      </c>
      <c r="M349" s="340" t="s">
        <v>628</v>
      </c>
      <c r="N349" s="340" t="s">
        <v>369</v>
      </c>
      <c r="O349" s="340" t="s">
        <v>369</v>
      </c>
      <c r="P349" s="340" t="s">
        <v>369</v>
      </c>
      <c r="Q349" s="167"/>
    </row>
    <row r="350" spans="1:17" ht="24.95" customHeight="1" thickBot="1" x14ac:dyDescent="0.3">
      <c r="A350" s="179"/>
      <c r="B350" s="131"/>
      <c r="C350" s="180"/>
      <c r="D350" s="122">
        <f>SUM(D349:D349)</f>
        <v>9.0739999999999998</v>
      </c>
      <c r="E350" s="232"/>
      <c r="F350" s="180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3"/>
    </row>
    <row r="351" spans="1:17" ht="24.95" customHeight="1" x14ac:dyDescent="0.25">
      <c r="A351" s="178"/>
      <c r="B351" s="128"/>
      <c r="C351" s="154"/>
      <c r="D351" s="153"/>
      <c r="E351" s="228"/>
      <c r="F351" s="154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6"/>
    </row>
    <row r="352" spans="1:17" ht="36.75" customHeight="1" thickBot="1" x14ac:dyDescent="0.3">
      <c r="A352" s="301">
        <v>1</v>
      </c>
      <c r="B352" s="102" t="s">
        <v>293</v>
      </c>
      <c r="C352" s="113" t="s">
        <v>294</v>
      </c>
      <c r="D352" s="114">
        <v>7.0010000000000003</v>
      </c>
      <c r="E352" s="112">
        <v>3</v>
      </c>
      <c r="F352" s="112" t="s">
        <v>3</v>
      </c>
      <c r="G352" s="340" t="s">
        <v>629</v>
      </c>
      <c r="H352" s="399" t="s">
        <v>630</v>
      </c>
      <c r="I352" s="340" t="s">
        <v>631</v>
      </c>
      <c r="J352" s="340" t="s">
        <v>369</v>
      </c>
      <c r="K352" s="340" t="s">
        <v>369</v>
      </c>
      <c r="L352" s="340" t="s">
        <v>369</v>
      </c>
      <c r="M352" s="340" t="s">
        <v>369</v>
      </c>
      <c r="N352" s="340" t="s">
        <v>369</v>
      </c>
      <c r="O352" s="340" t="s">
        <v>369</v>
      </c>
      <c r="P352" s="340" t="s">
        <v>369</v>
      </c>
      <c r="Q352" s="167"/>
    </row>
    <row r="353" spans="1:17" ht="24.95" customHeight="1" thickBot="1" x14ac:dyDescent="0.3">
      <c r="A353" s="179"/>
      <c r="B353" s="131"/>
      <c r="C353" s="197"/>
      <c r="D353" s="123">
        <f>SUM(D352:D352)</f>
        <v>7.0010000000000003</v>
      </c>
      <c r="E353" s="230"/>
      <c r="F353" s="197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3"/>
    </row>
    <row r="354" spans="1:17" ht="24.95" customHeight="1" x14ac:dyDescent="0.25">
      <c r="A354" s="178"/>
      <c r="B354" s="128"/>
      <c r="C354" s="154"/>
      <c r="D354" s="153"/>
      <c r="E354" s="228"/>
      <c r="F354" s="154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6"/>
    </row>
    <row r="355" spans="1:17" ht="24.95" customHeight="1" x14ac:dyDescent="0.25">
      <c r="A355" s="302">
        <v>1</v>
      </c>
      <c r="B355" s="21" t="s">
        <v>295</v>
      </c>
      <c r="C355" s="44" t="s">
        <v>296</v>
      </c>
      <c r="D355" s="28">
        <v>13.201000000000001</v>
      </c>
      <c r="E355" s="8">
        <v>3</v>
      </c>
      <c r="F355" s="8" t="s">
        <v>3</v>
      </c>
      <c r="G355" s="340" t="s">
        <v>632</v>
      </c>
      <c r="H355" s="340" t="s">
        <v>633</v>
      </c>
      <c r="I355" s="340" t="s">
        <v>634</v>
      </c>
      <c r="J355" s="340" t="s">
        <v>635</v>
      </c>
      <c r="K355" s="340" t="s">
        <v>369</v>
      </c>
      <c r="L355" s="340" t="s">
        <v>369</v>
      </c>
      <c r="M355" s="340" t="s">
        <v>369</v>
      </c>
      <c r="N355" s="340" t="s">
        <v>369</v>
      </c>
      <c r="O355" s="340" t="s">
        <v>369</v>
      </c>
      <c r="P355" s="340" t="s">
        <v>369</v>
      </c>
      <c r="Q355" s="167"/>
    </row>
    <row r="356" spans="1:17" ht="24.95" customHeight="1" thickBot="1" x14ac:dyDescent="0.3">
      <c r="A356" s="302">
        <v>2</v>
      </c>
      <c r="B356" s="115" t="s">
        <v>295</v>
      </c>
      <c r="C356" s="116" t="s">
        <v>297</v>
      </c>
      <c r="D356" s="117">
        <v>30.001000000000001</v>
      </c>
      <c r="E356" s="116">
        <v>3</v>
      </c>
      <c r="F356" s="116" t="s">
        <v>3</v>
      </c>
      <c r="G356" s="340" t="s">
        <v>369</v>
      </c>
      <c r="H356" s="340" t="s">
        <v>369</v>
      </c>
      <c r="I356" s="340" t="s">
        <v>369</v>
      </c>
      <c r="J356" s="340" t="s">
        <v>369</v>
      </c>
      <c r="K356" s="340" t="s">
        <v>369</v>
      </c>
      <c r="L356" s="340" t="s">
        <v>369</v>
      </c>
      <c r="M356" s="340" t="s">
        <v>369</v>
      </c>
      <c r="N356" s="340" t="s">
        <v>369</v>
      </c>
      <c r="O356" s="340" t="s">
        <v>369</v>
      </c>
      <c r="P356" s="340" t="s">
        <v>369</v>
      </c>
      <c r="Q356" s="167"/>
    </row>
    <row r="357" spans="1:17" ht="24.95" customHeight="1" thickBot="1" x14ac:dyDescent="0.3">
      <c r="A357" s="179"/>
      <c r="B357" s="131"/>
      <c r="C357" s="180"/>
      <c r="D357" s="122">
        <f>SUM(D355:D356)</f>
        <v>43.201999999999998</v>
      </c>
      <c r="E357" s="232"/>
      <c r="F357" s="180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3"/>
    </row>
    <row r="358" spans="1:17" ht="24.95" customHeight="1" x14ac:dyDescent="0.25">
      <c r="A358" s="178"/>
      <c r="B358" s="128"/>
      <c r="C358" s="154"/>
      <c r="D358" s="204"/>
      <c r="E358" s="228"/>
      <c r="F358" s="154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6"/>
    </row>
    <row r="359" spans="1:17" ht="24.95" customHeight="1" x14ac:dyDescent="0.25">
      <c r="A359" s="301">
        <v>1</v>
      </c>
      <c r="B359" s="21" t="s">
        <v>298</v>
      </c>
      <c r="C359" s="26" t="s">
        <v>299</v>
      </c>
      <c r="D359" s="27">
        <v>6.2030000000000003</v>
      </c>
      <c r="E359" s="26">
        <v>3</v>
      </c>
      <c r="F359" s="26" t="s">
        <v>3</v>
      </c>
      <c r="G359" s="340" t="s">
        <v>636</v>
      </c>
      <c r="H359" s="340" t="s">
        <v>637</v>
      </c>
      <c r="I359" s="340" t="s">
        <v>638</v>
      </c>
      <c r="J359" s="340" t="s">
        <v>639</v>
      </c>
      <c r="K359" s="340" t="s">
        <v>640</v>
      </c>
      <c r="L359" s="340" t="s">
        <v>369</v>
      </c>
      <c r="M359" s="340" t="s">
        <v>369</v>
      </c>
      <c r="N359" s="340" t="s">
        <v>369</v>
      </c>
      <c r="O359" s="340" t="s">
        <v>369</v>
      </c>
      <c r="P359" s="340" t="s">
        <v>369</v>
      </c>
      <c r="Q359" s="167"/>
    </row>
    <row r="360" spans="1:17" ht="24.95" customHeight="1" x14ac:dyDescent="0.25">
      <c r="A360" s="301">
        <v>2</v>
      </c>
      <c r="B360" s="21" t="s">
        <v>298</v>
      </c>
      <c r="C360" s="26" t="s">
        <v>300</v>
      </c>
      <c r="D360" s="27">
        <v>9.8729999999999993</v>
      </c>
      <c r="E360" s="26">
        <v>3</v>
      </c>
      <c r="F360" s="26" t="s">
        <v>3</v>
      </c>
      <c r="G360" s="340" t="s">
        <v>641</v>
      </c>
      <c r="H360" s="340" t="s">
        <v>637</v>
      </c>
      <c r="I360" s="340" t="s">
        <v>642</v>
      </c>
      <c r="J360" s="340" t="s">
        <v>369</v>
      </c>
      <c r="K360" s="340" t="s">
        <v>369</v>
      </c>
      <c r="L360" s="340" t="s">
        <v>369</v>
      </c>
      <c r="M360" s="340" t="s">
        <v>369</v>
      </c>
      <c r="N360" s="340" t="s">
        <v>369</v>
      </c>
      <c r="O360" s="340" t="s">
        <v>369</v>
      </c>
      <c r="P360" s="340" t="s">
        <v>369</v>
      </c>
      <c r="Q360" s="167"/>
    </row>
    <row r="361" spans="1:17" ht="24.95" customHeight="1" x14ac:dyDescent="0.25">
      <c r="A361" s="301">
        <v>3</v>
      </c>
      <c r="B361" s="21" t="s">
        <v>298</v>
      </c>
      <c r="C361" s="26" t="s">
        <v>301</v>
      </c>
      <c r="D361" s="27">
        <v>3.0009999999999999</v>
      </c>
      <c r="E361" s="26">
        <v>3</v>
      </c>
      <c r="F361" s="26" t="s">
        <v>3</v>
      </c>
      <c r="G361" s="340" t="s">
        <v>636</v>
      </c>
      <c r="H361" s="340" t="s">
        <v>643</v>
      </c>
      <c r="I361" s="340" t="s">
        <v>369</v>
      </c>
      <c r="J361" s="340" t="s">
        <v>369</v>
      </c>
      <c r="K361" s="340" t="s">
        <v>369</v>
      </c>
      <c r="L361" s="340" t="s">
        <v>369</v>
      </c>
      <c r="M361" s="340" t="s">
        <v>369</v>
      </c>
      <c r="N361" s="340" t="s">
        <v>369</v>
      </c>
      <c r="O361" s="340" t="s">
        <v>369</v>
      </c>
      <c r="P361" s="340" t="s">
        <v>369</v>
      </c>
      <c r="Q361" s="167"/>
    </row>
    <row r="362" spans="1:17" ht="24.95" customHeight="1" x14ac:dyDescent="0.25">
      <c r="A362" s="301">
        <v>4</v>
      </c>
      <c r="B362" s="21" t="s">
        <v>298</v>
      </c>
      <c r="C362" s="44" t="s">
        <v>302</v>
      </c>
      <c r="D362" s="29">
        <v>6.0010000000000003</v>
      </c>
      <c r="E362" s="26">
        <v>4</v>
      </c>
      <c r="F362" s="26" t="s">
        <v>3</v>
      </c>
      <c r="G362" s="340" t="s">
        <v>641</v>
      </c>
      <c r="H362" s="340" t="s">
        <v>643</v>
      </c>
      <c r="I362" s="340" t="s">
        <v>639</v>
      </c>
      <c r="J362" s="340" t="s">
        <v>369</v>
      </c>
      <c r="K362" s="340" t="s">
        <v>369</v>
      </c>
      <c r="L362" s="340" t="s">
        <v>369</v>
      </c>
      <c r="M362" s="340" t="s">
        <v>369</v>
      </c>
      <c r="N362" s="340" t="s">
        <v>369</v>
      </c>
      <c r="O362" s="340" t="s">
        <v>369</v>
      </c>
      <c r="P362" s="340" t="s">
        <v>369</v>
      </c>
      <c r="Q362" s="167"/>
    </row>
    <row r="363" spans="1:17" ht="24.95" customHeight="1" x14ac:dyDescent="0.25">
      <c r="A363" s="301">
        <v>5</v>
      </c>
      <c r="B363" s="21" t="s">
        <v>298</v>
      </c>
      <c r="C363" s="44" t="s">
        <v>303</v>
      </c>
      <c r="D363" s="29">
        <v>10.000999999999999</v>
      </c>
      <c r="E363" s="26">
        <v>4</v>
      </c>
      <c r="F363" s="26" t="s">
        <v>3</v>
      </c>
      <c r="G363" s="340" t="s">
        <v>641</v>
      </c>
      <c r="H363" s="340" t="s">
        <v>643</v>
      </c>
      <c r="I363" s="340" t="s">
        <v>639</v>
      </c>
      <c r="J363" s="340" t="s">
        <v>369</v>
      </c>
      <c r="K363" s="340" t="s">
        <v>369</v>
      </c>
      <c r="L363" s="340" t="s">
        <v>369</v>
      </c>
      <c r="M363" s="340" t="s">
        <v>369</v>
      </c>
      <c r="N363" s="340" t="s">
        <v>369</v>
      </c>
      <c r="O363" s="340" t="s">
        <v>369</v>
      </c>
      <c r="P363" s="340" t="s">
        <v>369</v>
      </c>
      <c r="Q363" s="167"/>
    </row>
    <row r="364" spans="1:17" ht="24.95" customHeight="1" x14ac:dyDescent="0.25">
      <c r="A364" s="301">
        <v>6</v>
      </c>
      <c r="B364" s="21" t="s">
        <v>298</v>
      </c>
      <c r="C364" s="26" t="s">
        <v>304</v>
      </c>
      <c r="D364" s="27">
        <v>8.0009999999999994</v>
      </c>
      <c r="E364" s="26">
        <v>3</v>
      </c>
      <c r="F364" s="26" t="s">
        <v>3</v>
      </c>
      <c r="G364" s="340" t="s">
        <v>644</v>
      </c>
      <c r="H364" s="340" t="s">
        <v>643</v>
      </c>
      <c r="I364" s="340" t="s">
        <v>639</v>
      </c>
      <c r="J364" s="340" t="s">
        <v>369</v>
      </c>
      <c r="K364" s="340" t="s">
        <v>369</v>
      </c>
      <c r="L364" s="340" t="s">
        <v>369</v>
      </c>
      <c r="M364" s="340" t="s">
        <v>369</v>
      </c>
      <c r="N364" s="340" t="s">
        <v>369</v>
      </c>
      <c r="O364" s="340" t="s">
        <v>369</v>
      </c>
      <c r="P364" s="340" t="s">
        <v>369</v>
      </c>
      <c r="Q364" s="167"/>
    </row>
    <row r="365" spans="1:17" ht="24.95" customHeight="1" x14ac:dyDescent="0.25">
      <c r="A365" s="301">
        <v>7</v>
      </c>
      <c r="B365" s="21" t="s">
        <v>298</v>
      </c>
      <c r="C365" s="44" t="s">
        <v>305</v>
      </c>
      <c r="D365" s="45">
        <v>15.002000000000001</v>
      </c>
      <c r="E365" s="26">
        <v>4</v>
      </c>
      <c r="F365" s="26" t="s">
        <v>3</v>
      </c>
      <c r="G365" s="340" t="s">
        <v>645</v>
      </c>
      <c r="H365" s="340" t="s">
        <v>643</v>
      </c>
      <c r="I365" s="340" t="s">
        <v>639</v>
      </c>
      <c r="J365" s="340" t="s">
        <v>369</v>
      </c>
      <c r="K365" s="340" t="s">
        <v>369</v>
      </c>
      <c r="L365" s="340" t="s">
        <v>369</v>
      </c>
      <c r="M365" s="340" t="s">
        <v>369</v>
      </c>
      <c r="N365" s="340" t="s">
        <v>369</v>
      </c>
      <c r="O365" s="340" t="s">
        <v>369</v>
      </c>
      <c r="P365" s="340" t="s">
        <v>369</v>
      </c>
      <c r="Q365" s="167"/>
    </row>
    <row r="366" spans="1:17" ht="24.95" customHeight="1" x14ac:dyDescent="0.25">
      <c r="A366" s="301">
        <v>8</v>
      </c>
      <c r="B366" s="21" t="s">
        <v>298</v>
      </c>
      <c r="C366" s="44" t="s">
        <v>306</v>
      </c>
      <c r="D366" s="53">
        <v>15.003</v>
      </c>
      <c r="E366" s="26">
        <v>4</v>
      </c>
      <c r="F366" s="26" t="s">
        <v>3</v>
      </c>
      <c r="G366" s="340" t="s">
        <v>645</v>
      </c>
      <c r="H366" s="340" t="s">
        <v>643</v>
      </c>
      <c r="I366" s="340" t="s">
        <v>639</v>
      </c>
      <c r="J366" s="340" t="s">
        <v>369</v>
      </c>
      <c r="K366" s="340" t="s">
        <v>369</v>
      </c>
      <c r="L366" s="340" t="s">
        <v>369</v>
      </c>
      <c r="M366" s="340" t="s">
        <v>369</v>
      </c>
      <c r="N366" s="340" t="s">
        <v>369</v>
      </c>
      <c r="O366" s="340" t="s">
        <v>369</v>
      </c>
      <c r="P366" s="340" t="s">
        <v>369</v>
      </c>
      <c r="Q366" s="167"/>
    </row>
    <row r="367" spans="1:17" ht="24.95" customHeight="1" x14ac:dyDescent="0.25">
      <c r="A367" s="301">
        <v>9</v>
      </c>
      <c r="B367" s="21" t="s">
        <v>298</v>
      </c>
      <c r="C367" s="44" t="s">
        <v>307</v>
      </c>
      <c r="D367" s="53">
        <v>10.002000000000001</v>
      </c>
      <c r="E367" s="26">
        <v>4</v>
      </c>
      <c r="F367" s="26" t="s">
        <v>3</v>
      </c>
      <c r="G367" s="340" t="s">
        <v>641</v>
      </c>
      <c r="H367" s="340" t="s">
        <v>643</v>
      </c>
      <c r="I367" s="340" t="s">
        <v>639</v>
      </c>
      <c r="J367" s="340" t="s">
        <v>369</v>
      </c>
      <c r="K367" s="340" t="s">
        <v>369</v>
      </c>
      <c r="L367" s="340" t="s">
        <v>369</v>
      </c>
      <c r="M367" s="340" t="s">
        <v>369</v>
      </c>
      <c r="N367" s="340" t="s">
        <v>369</v>
      </c>
      <c r="O367" s="340" t="s">
        <v>369</v>
      </c>
      <c r="P367" s="340" t="s">
        <v>369</v>
      </c>
      <c r="Q367" s="167"/>
    </row>
    <row r="368" spans="1:17" ht="24.95" customHeight="1" x14ac:dyDescent="0.25">
      <c r="A368" s="301">
        <v>10</v>
      </c>
      <c r="B368" s="21" t="s">
        <v>298</v>
      </c>
      <c r="C368" s="44" t="s">
        <v>308</v>
      </c>
      <c r="D368" s="53">
        <v>10.000999999999999</v>
      </c>
      <c r="E368" s="26">
        <v>4</v>
      </c>
      <c r="F368" s="26" t="s">
        <v>3</v>
      </c>
      <c r="G368" s="340" t="s">
        <v>641</v>
      </c>
      <c r="H368" s="340" t="s">
        <v>643</v>
      </c>
      <c r="I368" s="340" t="s">
        <v>639</v>
      </c>
      <c r="J368" s="340" t="s">
        <v>369</v>
      </c>
      <c r="K368" s="340" t="s">
        <v>369</v>
      </c>
      <c r="L368" s="340" t="s">
        <v>369</v>
      </c>
      <c r="M368" s="340" t="s">
        <v>369</v>
      </c>
      <c r="N368" s="340" t="s">
        <v>369</v>
      </c>
      <c r="O368" s="340" t="s">
        <v>369</v>
      </c>
      <c r="P368" s="340" t="s">
        <v>369</v>
      </c>
      <c r="Q368" s="167"/>
    </row>
    <row r="369" spans="1:17" ht="24.95" customHeight="1" x14ac:dyDescent="0.25">
      <c r="A369" s="301">
        <v>11</v>
      </c>
      <c r="B369" s="21" t="s">
        <v>298</v>
      </c>
      <c r="C369" s="44" t="s">
        <v>309</v>
      </c>
      <c r="D369" s="53">
        <v>5.0010000000000003</v>
      </c>
      <c r="E369" s="26">
        <v>4</v>
      </c>
      <c r="F369" s="26" t="s">
        <v>3</v>
      </c>
      <c r="G369" s="340" t="s">
        <v>641</v>
      </c>
      <c r="H369" s="340" t="s">
        <v>643</v>
      </c>
      <c r="I369" s="340" t="s">
        <v>639</v>
      </c>
      <c r="J369" s="340" t="s">
        <v>369</v>
      </c>
      <c r="K369" s="340" t="s">
        <v>369</v>
      </c>
      <c r="L369" s="340" t="s">
        <v>369</v>
      </c>
      <c r="M369" s="340" t="s">
        <v>369</v>
      </c>
      <c r="N369" s="340" t="s">
        <v>369</v>
      </c>
      <c r="O369" s="340" t="s">
        <v>369</v>
      </c>
      <c r="P369" s="340" t="s">
        <v>369</v>
      </c>
      <c r="Q369" s="167"/>
    </row>
    <row r="370" spans="1:17" ht="24.95" customHeight="1" x14ac:dyDescent="0.25">
      <c r="A370" s="301">
        <v>12</v>
      </c>
      <c r="B370" s="21" t="s">
        <v>298</v>
      </c>
      <c r="C370" s="26" t="s">
        <v>310</v>
      </c>
      <c r="D370" s="27">
        <v>50.003</v>
      </c>
      <c r="E370" s="26">
        <v>3</v>
      </c>
      <c r="F370" s="26" t="s">
        <v>3</v>
      </c>
      <c r="G370" s="340" t="s">
        <v>646</v>
      </c>
      <c r="H370" s="400" t="s">
        <v>647</v>
      </c>
      <c r="I370" s="340" t="s">
        <v>648</v>
      </c>
      <c r="J370" s="340" t="s">
        <v>649</v>
      </c>
      <c r="K370" s="340" t="s">
        <v>638</v>
      </c>
      <c r="L370" s="340" t="s">
        <v>369</v>
      </c>
      <c r="M370" s="340" t="s">
        <v>369</v>
      </c>
      <c r="N370" s="340" t="s">
        <v>369</v>
      </c>
      <c r="O370" s="340" t="s">
        <v>369</v>
      </c>
      <c r="P370" s="340" t="s">
        <v>369</v>
      </c>
      <c r="Q370" s="167"/>
    </row>
    <row r="371" spans="1:17" ht="24.95" customHeight="1" x14ac:dyDescent="0.25">
      <c r="A371" s="301">
        <v>13</v>
      </c>
      <c r="B371" s="21" t="s">
        <v>298</v>
      </c>
      <c r="C371" s="44" t="s">
        <v>311</v>
      </c>
      <c r="D371" s="29">
        <v>4.5490000000000004</v>
      </c>
      <c r="E371" s="26">
        <v>4</v>
      </c>
      <c r="F371" s="26" t="s">
        <v>3</v>
      </c>
      <c r="G371" s="340" t="s">
        <v>650</v>
      </c>
      <c r="H371" s="340" t="s">
        <v>643</v>
      </c>
      <c r="I371" s="340" t="s">
        <v>651</v>
      </c>
      <c r="J371" s="340" t="s">
        <v>638</v>
      </c>
      <c r="K371" s="340" t="s">
        <v>640</v>
      </c>
      <c r="L371" s="340" t="s">
        <v>369</v>
      </c>
      <c r="M371" s="340" t="s">
        <v>369</v>
      </c>
      <c r="N371" s="340" t="s">
        <v>369</v>
      </c>
      <c r="O371" s="340" t="s">
        <v>369</v>
      </c>
      <c r="P371" s="340" t="s">
        <v>369</v>
      </c>
      <c r="Q371" s="167"/>
    </row>
    <row r="372" spans="1:17" ht="24.95" customHeight="1" x14ac:dyDescent="0.25">
      <c r="A372" s="301">
        <v>14</v>
      </c>
      <c r="B372" s="21" t="s">
        <v>298</v>
      </c>
      <c r="C372" s="87" t="s">
        <v>312</v>
      </c>
      <c r="D372" s="29">
        <v>5.0010000000000003</v>
      </c>
      <c r="E372" s="26">
        <v>4</v>
      </c>
      <c r="F372" s="26" t="s">
        <v>3</v>
      </c>
      <c r="G372" s="340" t="s">
        <v>650</v>
      </c>
      <c r="H372" s="340" t="s">
        <v>643</v>
      </c>
      <c r="I372" s="340" t="s">
        <v>651</v>
      </c>
      <c r="J372" s="340" t="s">
        <v>638</v>
      </c>
      <c r="K372" s="340" t="s">
        <v>640</v>
      </c>
      <c r="L372" s="340" t="s">
        <v>369</v>
      </c>
      <c r="M372" s="340" t="s">
        <v>369</v>
      </c>
      <c r="N372" s="340" t="s">
        <v>369</v>
      </c>
      <c r="O372" s="340" t="s">
        <v>369</v>
      </c>
      <c r="P372" s="340" t="s">
        <v>369</v>
      </c>
      <c r="Q372" s="167"/>
    </row>
    <row r="373" spans="1:17" ht="24.95" customHeight="1" x14ac:dyDescent="0.25">
      <c r="A373" s="301">
        <v>15</v>
      </c>
      <c r="B373" s="21" t="s">
        <v>298</v>
      </c>
      <c r="C373" s="44" t="s">
        <v>313</v>
      </c>
      <c r="D373" s="29">
        <v>5.0010000000000003</v>
      </c>
      <c r="E373" s="26">
        <v>4</v>
      </c>
      <c r="F373" s="26" t="s">
        <v>3</v>
      </c>
      <c r="G373" s="340" t="s">
        <v>650</v>
      </c>
      <c r="H373" s="340" t="s">
        <v>643</v>
      </c>
      <c r="I373" s="340" t="s">
        <v>651</v>
      </c>
      <c r="J373" s="340" t="s">
        <v>638</v>
      </c>
      <c r="K373" s="340" t="s">
        <v>640</v>
      </c>
      <c r="L373" s="340" t="s">
        <v>369</v>
      </c>
      <c r="M373" s="340" t="s">
        <v>369</v>
      </c>
      <c r="N373" s="340" t="s">
        <v>369</v>
      </c>
      <c r="O373" s="340" t="s">
        <v>369</v>
      </c>
      <c r="P373" s="340" t="s">
        <v>369</v>
      </c>
      <c r="Q373" s="167"/>
    </row>
    <row r="374" spans="1:17" ht="24.95" customHeight="1" thickBot="1" x14ac:dyDescent="0.3">
      <c r="A374" s="302">
        <v>16</v>
      </c>
      <c r="B374" s="24" t="s">
        <v>298</v>
      </c>
      <c r="C374" s="32" t="s">
        <v>314</v>
      </c>
      <c r="D374" s="48">
        <v>10.002000000000001</v>
      </c>
      <c r="E374" s="32">
        <v>3</v>
      </c>
      <c r="F374" s="32" t="s">
        <v>3</v>
      </c>
      <c r="G374" s="340" t="s">
        <v>643</v>
      </c>
      <c r="H374" s="340" t="s">
        <v>652</v>
      </c>
      <c r="I374" s="340" t="s">
        <v>653</v>
      </c>
      <c r="J374" s="340" t="s">
        <v>369</v>
      </c>
      <c r="K374" s="340" t="s">
        <v>369</v>
      </c>
      <c r="L374" s="340" t="s">
        <v>369</v>
      </c>
      <c r="M374" s="340" t="s">
        <v>369</v>
      </c>
      <c r="N374" s="340" t="s">
        <v>369</v>
      </c>
      <c r="O374" s="340" t="s">
        <v>369</v>
      </c>
      <c r="P374" s="340" t="s">
        <v>369</v>
      </c>
      <c r="Q374" s="158"/>
    </row>
    <row r="375" spans="1:17" ht="24.95" customHeight="1" thickBot="1" x14ac:dyDescent="0.3">
      <c r="A375" s="179"/>
      <c r="B375" s="131"/>
      <c r="C375" s="230"/>
      <c r="D375" s="123">
        <f>SUM(D359:D374)</f>
        <v>172.64500000000004</v>
      </c>
      <c r="E375" s="242"/>
      <c r="F375" s="197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3"/>
    </row>
    <row r="376" spans="1:17" ht="24.95" customHeight="1" x14ac:dyDescent="0.25">
      <c r="A376" s="218"/>
      <c r="B376" s="243"/>
      <c r="C376" s="244"/>
      <c r="D376" s="245"/>
      <c r="E376" s="246"/>
      <c r="F376" s="247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6"/>
    </row>
    <row r="377" spans="1:17" ht="24.95" customHeight="1" x14ac:dyDescent="0.25">
      <c r="A377" s="301">
        <v>1</v>
      </c>
      <c r="B377" s="21" t="s">
        <v>315</v>
      </c>
      <c r="C377" s="26" t="s">
        <v>316</v>
      </c>
      <c r="D377" s="27">
        <v>53.070999999999998</v>
      </c>
      <c r="E377" s="26">
        <v>4</v>
      </c>
      <c r="F377" s="26" t="s">
        <v>3</v>
      </c>
      <c r="G377" s="340" t="s">
        <v>654</v>
      </c>
      <c r="H377" s="340" t="s">
        <v>655</v>
      </c>
      <c r="I377" s="340" t="s">
        <v>656</v>
      </c>
      <c r="J377" s="340" t="s">
        <v>657</v>
      </c>
      <c r="K377" s="340" t="s">
        <v>658</v>
      </c>
      <c r="L377" s="340" t="s">
        <v>369</v>
      </c>
      <c r="M377" s="340" t="s">
        <v>369</v>
      </c>
      <c r="N377" s="340" t="s">
        <v>369</v>
      </c>
      <c r="O377" s="340" t="s">
        <v>369</v>
      </c>
      <c r="P377" s="340" t="s">
        <v>369</v>
      </c>
      <c r="Q377" s="167"/>
    </row>
    <row r="378" spans="1:17" ht="24.95" customHeight="1" x14ac:dyDescent="0.25">
      <c r="A378" s="301">
        <v>2</v>
      </c>
      <c r="B378" s="21" t="s">
        <v>315</v>
      </c>
      <c r="C378" s="26" t="s">
        <v>317</v>
      </c>
      <c r="D378" s="27">
        <v>23.004000000000001</v>
      </c>
      <c r="E378" s="26">
        <v>4</v>
      </c>
      <c r="F378" s="26" t="s">
        <v>3</v>
      </c>
      <c r="G378" s="340" t="s">
        <v>654</v>
      </c>
      <c r="H378" s="340" t="s">
        <v>655</v>
      </c>
      <c r="I378" s="340" t="s">
        <v>656</v>
      </c>
      <c r="J378" s="340" t="s">
        <v>657</v>
      </c>
      <c r="K378" s="340" t="s">
        <v>658</v>
      </c>
      <c r="L378" s="340" t="s">
        <v>369</v>
      </c>
      <c r="M378" s="340" t="s">
        <v>369</v>
      </c>
      <c r="N378" s="340" t="s">
        <v>369</v>
      </c>
      <c r="O378" s="340" t="s">
        <v>369</v>
      </c>
      <c r="P378" s="340" t="s">
        <v>369</v>
      </c>
      <c r="Q378" s="167"/>
    </row>
    <row r="379" spans="1:17" ht="24.95" customHeight="1" x14ac:dyDescent="0.25">
      <c r="A379" s="301">
        <v>3</v>
      </c>
      <c r="B379" s="21" t="s">
        <v>315</v>
      </c>
      <c r="C379" s="26" t="s">
        <v>318</v>
      </c>
      <c r="D379" s="27">
        <v>24.006</v>
      </c>
      <c r="E379" s="26">
        <v>4</v>
      </c>
      <c r="F379" s="26" t="s">
        <v>3</v>
      </c>
      <c r="G379" s="340" t="s">
        <v>654</v>
      </c>
      <c r="H379" s="340" t="s">
        <v>655</v>
      </c>
      <c r="I379" s="340" t="s">
        <v>656</v>
      </c>
      <c r="J379" s="340" t="s">
        <v>657</v>
      </c>
      <c r="K379" s="340" t="s">
        <v>658</v>
      </c>
      <c r="L379" s="340" t="s">
        <v>369</v>
      </c>
      <c r="M379" s="340" t="s">
        <v>369</v>
      </c>
      <c r="N379" s="340" t="s">
        <v>369</v>
      </c>
      <c r="O379" s="340" t="s">
        <v>369</v>
      </c>
      <c r="P379" s="340" t="s">
        <v>369</v>
      </c>
      <c r="Q379" s="167"/>
    </row>
    <row r="380" spans="1:17" ht="24.95" customHeight="1" x14ac:dyDescent="0.25">
      <c r="A380" s="301">
        <v>4</v>
      </c>
      <c r="B380" s="21" t="s">
        <v>315</v>
      </c>
      <c r="C380" s="26" t="s">
        <v>319</v>
      </c>
      <c r="D380" s="27">
        <v>10.000999999999999</v>
      </c>
      <c r="E380" s="26">
        <v>4</v>
      </c>
      <c r="F380" s="26" t="s">
        <v>3</v>
      </c>
      <c r="G380" s="340" t="s">
        <v>654</v>
      </c>
      <c r="H380" s="340" t="s">
        <v>655</v>
      </c>
      <c r="I380" s="340" t="s">
        <v>656</v>
      </c>
      <c r="J380" s="340" t="s">
        <v>657</v>
      </c>
      <c r="K380" s="340" t="s">
        <v>658</v>
      </c>
      <c r="L380" s="340" t="s">
        <v>369</v>
      </c>
      <c r="M380" s="340" t="s">
        <v>369</v>
      </c>
      <c r="N380" s="340" t="s">
        <v>369</v>
      </c>
      <c r="O380" s="340" t="s">
        <v>369</v>
      </c>
      <c r="P380" s="340" t="s">
        <v>369</v>
      </c>
      <c r="Q380" s="167"/>
    </row>
    <row r="381" spans="1:17" s="223" customFormat="1" ht="24.95" customHeight="1" x14ac:dyDescent="0.25">
      <c r="A381" s="301">
        <v>5</v>
      </c>
      <c r="B381" s="21" t="s">
        <v>315</v>
      </c>
      <c r="C381" s="26" t="s">
        <v>320</v>
      </c>
      <c r="D381" s="27">
        <v>10.003</v>
      </c>
      <c r="E381" s="26">
        <v>4</v>
      </c>
      <c r="F381" s="26" t="s">
        <v>3</v>
      </c>
      <c r="G381" s="340" t="s">
        <v>654</v>
      </c>
      <c r="H381" s="340" t="s">
        <v>655</v>
      </c>
      <c r="I381" s="340" t="s">
        <v>656</v>
      </c>
      <c r="J381" s="340" t="s">
        <v>657</v>
      </c>
      <c r="K381" s="340" t="s">
        <v>658</v>
      </c>
      <c r="L381" s="340" t="s">
        <v>369</v>
      </c>
      <c r="M381" s="340" t="s">
        <v>369</v>
      </c>
      <c r="N381" s="340" t="s">
        <v>369</v>
      </c>
      <c r="O381" s="340" t="s">
        <v>369</v>
      </c>
      <c r="P381" s="340" t="s">
        <v>369</v>
      </c>
      <c r="Q381" s="167"/>
    </row>
    <row r="382" spans="1:17" ht="24.95" customHeight="1" x14ac:dyDescent="0.25">
      <c r="A382" s="301">
        <v>6</v>
      </c>
      <c r="B382" s="21" t="s">
        <v>315</v>
      </c>
      <c r="C382" s="26" t="s">
        <v>321</v>
      </c>
      <c r="D382" s="27">
        <v>27.007999999999999</v>
      </c>
      <c r="E382" s="26">
        <v>4</v>
      </c>
      <c r="F382" s="26" t="s">
        <v>3</v>
      </c>
      <c r="G382" s="340" t="s">
        <v>654</v>
      </c>
      <c r="H382" s="340" t="s">
        <v>655</v>
      </c>
      <c r="I382" s="340" t="s">
        <v>656</v>
      </c>
      <c r="J382" s="340" t="s">
        <v>657</v>
      </c>
      <c r="K382" s="340" t="s">
        <v>658</v>
      </c>
      <c r="L382" s="340" t="s">
        <v>369</v>
      </c>
      <c r="M382" s="340" t="s">
        <v>369</v>
      </c>
      <c r="N382" s="340" t="s">
        <v>369</v>
      </c>
      <c r="O382" s="340" t="s">
        <v>369</v>
      </c>
      <c r="P382" s="340" t="s">
        <v>369</v>
      </c>
      <c r="Q382" s="167"/>
    </row>
    <row r="383" spans="1:17" ht="24.95" customHeight="1" x14ac:dyDescent="0.25">
      <c r="A383" s="301">
        <v>7</v>
      </c>
      <c r="B383" s="21" t="s">
        <v>315</v>
      </c>
      <c r="C383" s="26" t="s">
        <v>322</v>
      </c>
      <c r="D383" s="27">
        <v>19.388000000000002</v>
      </c>
      <c r="E383" s="26">
        <v>4</v>
      </c>
      <c r="F383" s="26" t="s">
        <v>3</v>
      </c>
      <c r="G383" s="340" t="s">
        <v>659</v>
      </c>
      <c r="H383" s="340" t="s">
        <v>660</v>
      </c>
      <c r="I383" s="340" t="s">
        <v>369</v>
      </c>
      <c r="J383" s="340" t="s">
        <v>369</v>
      </c>
      <c r="K383" s="340" t="s">
        <v>369</v>
      </c>
      <c r="L383" s="340" t="s">
        <v>369</v>
      </c>
      <c r="M383" s="340" t="s">
        <v>369</v>
      </c>
      <c r="N383" s="340" t="s">
        <v>369</v>
      </c>
      <c r="O383" s="340" t="s">
        <v>369</v>
      </c>
      <c r="P383" s="340" t="s">
        <v>369</v>
      </c>
      <c r="Q383" s="167"/>
    </row>
    <row r="384" spans="1:17" ht="24.95" customHeight="1" x14ac:dyDescent="0.25">
      <c r="A384" s="301">
        <v>8</v>
      </c>
      <c r="B384" s="21" t="s">
        <v>315</v>
      </c>
      <c r="C384" s="44" t="s">
        <v>323</v>
      </c>
      <c r="D384" s="54">
        <v>15.003</v>
      </c>
      <c r="E384" s="26">
        <v>4</v>
      </c>
      <c r="F384" s="26" t="s">
        <v>3</v>
      </c>
      <c r="G384" s="340" t="s">
        <v>654</v>
      </c>
      <c r="H384" s="340" t="s">
        <v>659</v>
      </c>
      <c r="I384" s="340" t="s">
        <v>657</v>
      </c>
      <c r="J384" s="340" t="s">
        <v>658</v>
      </c>
      <c r="K384" s="340" t="s">
        <v>369</v>
      </c>
      <c r="L384" s="340" t="s">
        <v>369</v>
      </c>
      <c r="M384" s="340" t="s">
        <v>369</v>
      </c>
      <c r="N384" s="340" t="s">
        <v>369</v>
      </c>
      <c r="O384" s="340" t="s">
        <v>369</v>
      </c>
      <c r="P384" s="340" t="s">
        <v>369</v>
      </c>
      <c r="Q384" s="167"/>
    </row>
    <row r="385" spans="1:17" ht="24.95" customHeight="1" x14ac:dyDescent="0.25">
      <c r="A385" s="301">
        <v>9</v>
      </c>
      <c r="B385" s="21" t="s">
        <v>315</v>
      </c>
      <c r="C385" s="26" t="s">
        <v>324</v>
      </c>
      <c r="D385" s="27">
        <v>10.983000000000001</v>
      </c>
      <c r="E385" s="26">
        <v>4</v>
      </c>
      <c r="F385" s="26" t="s">
        <v>3</v>
      </c>
      <c r="G385" s="340" t="s">
        <v>654</v>
      </c>
      <c r="H385" s="340" t="s">
        <v>659</v>
      </c>
      <c r="I385" s="340" t="s">
        <v>657</v>
      </c>
      <c r="J385" s="340" t="s">
        <v>658</v>
      </c>
      <c r="K385" s="340" t="s">
        <v>369</v>
      </c>
      <c r="L385" s="340" t="s">
        <v>369</v>
      </c>
      <c r="M385" s="340" t="s">
        <v>369</v>
      </c>
      <c r="N385" s="340" t="s">
        <v>369</v>
      </c>
      <c r="O385" s="340" t="s">
        <v>369</v>
      </c>
      <c r="P385" s="340" t="s">
        <v>369</v>
      </c>
      <c r="Q385" s="167"/>
    </row>
    <row r="386" spans="1:17" ht="24.95" customHeight="1" x14ac:dyDescent="0.25">
      <c r="A386" s="301">
        <v>10</v>
      </c>
      <c r="B386" s="21" t="s">
        <v>315</v>
      </c>
      <c r="C386" s="26" t="s">
        <v>325</v>
      </c>
      <c r="D386" s="27">
        <v>10.763</v>
      </c>
      <c r="E386" s="26">
        <v>4</v>
      </c>
      <c r="F386" s="26" t="s">
        <v>3</v>
      </c>
      <c r="G386" s="340" t="s">
        <v>654</v>
      </c>
      <c r="H386" s="340" t="s">
        <v>655</v>
      </c>
      <c r="I386" s="340" t="s">
        <v>656</v>
      </c>
      <c r="J386" s="340" t="s">
        <v>657</v>
      </c>
      <c r="K386" s="340" t="s">
        <v>658</v>
      </c>
      <c r="L386" s="340" t="s">
        <v>369</v>
      </c>
      <c r="M386" s="340" t="s">
        <v>369</v>
      </c>
      <c r="N386" s="340" t="s">
        <v>369</v>
      </c>
      <c r="O386" s="340" t="s">
        <v>369</v>
      </c>
      <c r="P386" s="340" t="s">
        <v>369</v>
      </c>
      <c r="Q386" s="167"/>
    </row>
    <row r="387" spans="1:17" ht="24.95" customHeight="1" x14ac:dyDescent="0.25">
      <c r="A387" s="301">
        <v>11</v>
      </c>
      <c r="B387" s="21" t="s">
        <v>315</v>
      </c>
      <c r="C387" s="26" t="s">
        <v>326</v>
      </c>
      <c r="D387" s="27">
        <v>19.317</v>
      </c>
      <c r="E387" s="26">
        <v>4</v>
      </c>
      <c r="F387" s="26" t="s">
        <v>3</v>
      </c>
      <c r="G387" s="340" t="s">
        <v>654</v>
      </c>
      <c r="H387" s="340" t="s">
        <v>655</v>
      </c>
      <c r="I387" s="340" t="s">
        <v>656</v>
      </c>
      <c r="J387" s="340" t="s">
        <v>657</v>
      </c>
      <c r="K387" s="340" t="s">
        <v>658</v>
      </c>
      <c r="L387" s="340" t="s">
        <v>369</v>
      </c>
      <c r="M387" s="340" t="s">
        <v>369</v>
      </c>
      <c r="N387" s="340" t="s">
        <v>369</v>
      </c>
      <c r="O387" s="340" t="s">
        <v>369</v>
      </c>
      <c r="P387" s="340" t="s">
        <v>369</v>
      </c>
      <c r="Q387" s="167"/>
    </row>
    <row r="388" spans="1:17" ht="24.95" customHeight="1" x14ac:dyDescent="0.25">
      <c r="A388" s="301">
        <v>12</v>
      </c>
      <c r="B388" s="21" t="s">
        <v>315</v>
      </c>
      <c r="C388" s="26" t="s">
        <v>327</v>
      </c>
      <c r="D388" s="27">
        <v>5.1100000000000003</v>
      </c>
      <c r="E388" s="26">
        <v>4</v>
      </c>
      <c r="F388" s="26" t="s">
        <v>3</v>
      </c>
      <c r="G388" s="340" t="s">
        <v>654</v>
      </c>
      <c r="H388" s="340" t="s">
        <v>655</v>
      </c>
      <c r="I388" s="340" t="s">
        <v>656</v>
      </c>
      <c r="J388" s="340" t="s">
        <v>657</v>
      </c>
      <c r="K388" s="340" t="s">
        <v>658</v>
      </c>
      <c r="L388" s="340" t="s">
        <v>369</v>
      </c>
      <c r="M388" s="340" t="s">
        <v>369</v>
      </c>
      <c r="N388" s="340" t="s">
        <v>369</v>
      </c>
      <c r="O388" s="340" t="s">
        <v>369</v>
      </c>
      <c r="P388" s="340" t="s">
        <v>369</v>
      </c>
      <c r="Q388" s="167"/>
    </row>
    <row r="389" spans="1:17" ht="24.95" customHeight="1" x14ac:dyDescent="0.25">
      <c r="A389" s="301">
        <v>13</v>
      </c>
      <c r="B389" s="21" t="s">
        <v>315</v>
      </c>
      <c r="C389" s="26" t="s">
        <v>328</v>
      </c>
      <c r="D389" s="27">
        <v>23.001000000000001</v>
      </c>
      <c r="E389" s="26">
        <v>4</v>
      </c>
      <c r="F389" s="26" t="s">
        <v>3</v>
      </c>
      <c r="G389" s="340" t="s">
        <v>654</v>
      </c>
      <c r="H389" s="340" t="s">
        <v>655</v>
      </c>
      <c r="I389" s="340" t="s">
        <v>656</v>
      </c>
      <c r="J389" s="340" t="s">
        <v>657</v>
      </c>
      <c r="K389" s="340" t="s">
        <v>658</v>
      </c>
      <c r="L389" s="340" t="s">
        <v>369</v>
      </c>
      <c r="M389" s="340" t="s">
        <v>369</v>
      </c>
      <c r="N389" s="340" t="s">
        <v>369</v>
      </c>
      <c r="O389" s="340" t="s">
        <v>369</v>
      </c>
      <c r="P389" s="340" t="s">
        <v>369</v>
      </c>
      <c r="Q389" s="167"/>
    </row>
    <row r="390" spans="1:17" ht="33" customHeight="1" x14ac:dyDescent="0.25">
      <c r="A390" s="301">
        <v>14</v>
      </c>
      <c r="B390" s="21" t="s">
        <v>315</v>
      </c>
      <c r="C390" s="26" t="s">
        <v>329</v>
      </c>
      <c r="D390" s="27">
        <v>31.754999999999999</v>
      </c>
      <c r="E390" s="26">
        <v>4</v>
      </c>
      <c r="F390" s="26" t="s">
        <v>3</v>
      </c>
      <c r="G390" s="340" t="s">
        <v>654</v>
      </c>
      <c r="H390" s="340" t="s">
        <v>659</v>
      </c>
      <c r="I390" s="340" t="s">
        <v>661</v>
      </c>
      <c r="J390" s="340" t="s">
        <v>657</v>
      </c>
      <c r="K390" s="385" t="s">
        <v>662</v>
      </c>
      <c r="L390" s="340" t="s">
        <v>369</v>
      </c>
      <c r="M390" s="340" t="s">
        <v>369</v>
      </c>
      <c r="N390" s="340" t="s">
        <v>369</v>
      </c>
      <c r="O390" s="340" t="s">
        <v>369</v>
      </c>
      <c r="P390" s="340" t="s">
        <v>369</v>
      </c>
      <c r="Q390" s="167"/>
    </row>
    <row r="391" spans="1:17" ht="24.95" customHeight="1" x14ac:dyDescent="0.25">
      <c r="A391" s="301">
        <v>15</v>
      </c>
      <c r="B391" s="21" t="s">
        <v>315</v>
      </c>
      <c r="C391" s="26" t="s">
        <v>330</v>
      </c>
      <c r="D391" s="27">
        <v>10.002000000000001</v>
      </c>
      <c r="E391" s="26">
        <v>4</v>
      </c>
      <c r="F391" s="26" t="s">
        <v>3</v>
      </c>
      <c r="G391" s="340" t="s">
        <v>654</v>
      </c>
      <c r="H391" s="340" t="s">
        <v>659</v>
      </c>
      <c r="I391" s="340" t="s">
        <v>657</v>
      </c>
      <c r="J391" s="340" t="s">
        <v>658</v>
      </c>
      <c r="K391" s="340" t="s">
        <v>369</v>
      </c>
      <c r="L391" s="340" t="s">
        <v>369</v>
      </c>
      <c r="M391" s="340" t="s">
        <v>369</v>
      </c>
      <c r="N391" s="340" t="s">
        <v>369</v>
      </c>
      <c r="O391" s="340" t="s">
        <v>369</v>
      </c>
      <c r="P391" s="340" t="s">
        <v>369</v>
      </c>
      <c r="Q391" s="167"/>
    </row>
    <row r="392" spans="1:17" ht="24.95" customHeight="1" x14ac:dyDescent="0.25">
      <c r="A392" s="301">
        <v>16</v>
      </c>
      <c r="B392" s="21" t="s">
        <v>315</v>
      </c>
      <c r="C392" s="26" t="s">
        <v>331</v>
      </c>
      <c r="D392" s="27">
        <v>10.003</v>
      </c>
      <c r="E392" s="26">
        <v>4</v>
      </c>
      <c r="F392" s="26" t="s">
        <v>3</v>
      </c>
      <c r="G392" s="340" t="s">
        <v>654</v>
      </c>
      <c r="H392" s="340" t="s">
        <v>659</v>
      </c>
      <c r="I392" s="340" t="s">
        <v>657</v>
      </c>
      <c r="J392" s="340" t="s">
        <v>658</v>
      </c>
      <c r="K392" s="340" t="s">
        <v>369</v>
      </c>
      <c r="L392" s="340" t="s">
        <v>369</v>
      </c>
      <c r="M392" s="340" t="s">
        <v>369</v>
      </c>
      <c r="N392" s="340" t="s">
        <v>369</v>
      </c>
      <c r="O392" s="340" t="s">
        <v>369</v>
      </c>
      <c r="P392" s="340" t="s">
        <v>369</v>
      </c>
      <c r="Q392" s="167"/>
    </row>
    <row r="393" spans="1:17" ht="24.95" customHeight="1" x14ac:dyDescent="0.25">
      <c r="A393" s="301">
        <v>17</v>
      </c>
      <c r="B393" s="21" t="s">
        <v>315</v>
      </c>
      <c r="C393" s="26" t="s">
        <v>332</v>
      </c>
      <c r="D393" s="27">
        <v>25.004999999999999</v>
      </c>
      <c r="E393" s="26">
        <v>4</v>
      </c>
      <c r="F393" s="26" t="s">
        <v>3</v>
      </c>
      <c r="G393" s="340" t="s">
        <v>654</v>
      </c>
      <c r="H393" s="340" t="s">
        <v>659</v>
      </c>
      <c r="I393" s="340" t="s">
        <v>657</v>
      </c>
      <c r="J393" s="340" t="s">
        <v>658</v>
      </c>
      <c r="K393" s="340" t="s">
        <v>663</v>
      </c>
      <c r="L393" s="340" t="s">
        <v>369</v>
      </c>
      <c r="M393" s="340" t="s">
        <v>369</v>
      </c>
      <c r="N393" s="340" t="s">
        <v>369</v>
      </c>
      <c r="O393" s="340" t="s">
        <v>369</v>
      </c>
      <c r="P393" s="340" t="s">
        <v>369</v>
      </c>
      <c r="Q393" s="167"/>
    </row>
    <row r="394" spans="1:17" ht="24.95" customHeight="1" x14ac:dyDescent="0.25">
      <c r="A394" s="301">
        <v>18</v>
      </c>
      <c r="B394" s="21" t="s">
        <v>315</v>
      </c>
      <c r="C394" s="26" t="s">
        <v>333</v>
      </c>
      <c r="D394" s="27">
        <v>25.004000000000001</v>
      </c>
      <c r="E394" s="26">
        <v>4</v>
      </c>
      <c r="F394" s="26" t="s">
        <v>3</v>
      </c>
      <c r="G394" s="340" t="s">
        <v>654</v>
      </c>
      <c r="H394" s="340" t="s">
        <v>659</v>
      </c>
      <c r="I394" s="340" t="s">
        <v>657</v>
      </c>
      <c r="J394" s="340" t="s">
        <v>658</v>
      </c>
      <c r="K394" s="340" t="s">
        <v>664</v>
      </c>
      <c r="L394" s="340" t="s">
        <v>369</v>
      </c>
      <c r="M394" s="340" t="s">
        <v>369</v>
      </c>
      <c r="N394" s="340" t="s">
        <v>369</v>
      </c>
      <c r="O394" s="340" t="s">
        <v>369</v>
      </c>
      <c r="P394" s="340" t="s">
        <v>369</v>
      </c>
      <c r="Q394" s="167"/>
    </row>
    <row r="395" spans="1:17" ht="24.95" customHeight="1" x14ac:dyDescent="0.25">
      <c r="A395" s="301">
        <v>19</v>
      </c>
      <c r="B395" s="21" t="s">
        <v>315</v>
      </c>
      <c r="C395" s="26" t="s">
        <v>334</v>
      </c>
      <c r="D395" s="27">
        <v>60.651000000000003</v>
      </c>
      <c r="E395" s="26">
        <v>4</v>
      </c>
      <c r="F395" s="26" t="s">
        <v>3</v>
      </c>
      <c r="G395" s="340" t="s">
        <v>654</v>
      </c>
      <c r="H395" s="340" t="s">
        <v>659</v>
      </c>
      <c r="I395" s="340" t="s">
        <v>658</v>
      </c>
      <c r="J395" s="340" t="s">
        <v>369</v>
      </c>
      <c r="K395" s="340" t="s">
        <v>369</v>
      </c>
      <c r="L395" s="340" t="s">
        <v>369</v>
      </c>
      <c r="M395" s="340" t="s">
        <v>369</v>
      </c>
      <c r="N395" s="340" t="s">
        <v>369</v>
      </c>
      <c r="O395" s="340" t="s">
        <v>369</v>
      </c>
      <c r="P395" s="340" t="s">
        <v>369</v>
      </c>
      <c r="Q395" s="167"/>
    </row>
    <row r="396" spans="1:17" ht="24.95" customHeight="1" x14ac:dyDescent="0.25">
      <c r="A396" s="301">
        <v>20</v>
      </c>
      <c r="B396" s="21" t="s">
        <v>315</v>
      </c>
      <c r="C396" s="26" t="s">
        <v>335</v>
      </c>
      <c r="D396" s="27">
        <v>15.166</v>
      </c>
      <c r="E396" s="26">
        <v>4</v>
      </c>
      <c r="F396" s="26" t="s">
        <v>3</v>
      </c>
      <c r="G396" s="340" t="s">
        <v>654</v>
      </c>
      <c r="H396" s="340" t="s">
        <v>659</v>
      </c>
      <c r="I396" s="340" t="s">
        <v>658</v>
      </c>
      <c r="J396" s="340" t="s">
        <v>369</v>
      </c>
      <c r="K396" s="340" t="s">
        <v>369</v>
      </c>
      <c r="L396" s="340" t="s">
        <v>369</v>
      </c>
      <c r="M396" s="340" t="s">
        <v>369</v>
      </c>
      <c r="N396" s="340" t="s">
        <v>369</v>
      </c>
      <c r="O396" s="340" t="s">
        <v>369</v>
      </c>
      <c r="P396" s="340" t="s">
        <v>369</v>
      </c>
      <c r="Q396" s="167"/>
    </row>
    <row r="397" spans="1:17" ht="24.95" customHeight="1" x14ac:dyDescent="0.25">
      <c r="A397" s="301">
        <v>21</v>
      </c>
      <c r="B397" s="21" t="s">
        <v>315</v>
      </c>
      <c r="C397" s="26" t="s">
        <v>336</v>
      </c>
      <c r="D397" s="27">
        <v>30.004999999999999</v>
      </c>
      <c r="E397" s="26">
        <v>4</v>
      </c>
      <c r="F397" s="26" t="s">
        <v>3</v>
      </c>
      <c r="G397" s="340" t="s">
        <v>654</v>
      </c>
      <c r="H397" s="340" t="s">
        <v>659</v>
      </c>
      <c r="I397" s="340" t="s">
        <v>658</v>
      </c>
      <c r="J397" s="340" t="s">
        <v>369</v>
      </c>
      <c r="K397" s="340" t="s">
        <v>369</v>
      </c>
      <c r="L397" s="340" t="s">
        <v>369</v>
      </c>
      <c r="M397" s="340" t="s">
        <v>369</v>
      </c>
      <c r="N397" s="340" t="s">
        <v>369</v>
      </c>
      <c r="O397" s="340" t="s">
        <v>369</v>
      </c>
      <c r="P397" s="340" t="s">
        <v>369</v>
      </c>
      <c r="Q397" s="167"/>
    </row>
    <row r="398" spans="1:17" ht="24.95" customHeight="1" x14ac:dyDescent="0.25">
      <c r="A398" s="301">
        <v>22</v>
      </c>
      <c r="B398" s="21" t="s">
        <v>315</v>
      </c>
      <c r="C398" s="26" t="s">
        <v>337</v>
      </c>
      <c r="D398" s="27">
        <v>10.003</v>
      </c>
      <c r="E398" s="26">
        <v>4</v>
      </c>
      <c r="F398" s="26" t="s">
        <v>3</v>
      </c>
      <c r="G398" s="340" t="s">
        <v>654</v>
      </c>
      <c r="H398" s="340" t="s">
        <v>659</v>
      </c>
      <c r="I398" s="340" t="s">
        <v>658</v>
      </c>
      <c r="J398" s="340" t="s">
        <v>369</v>
      </c>
      <c r="K398" s="340" t="s">
        <v>369</v>
      </c>
      <c r="L398" s="340" t="s">
        <v>369</v>
      </c>
      <c r="M398" s="340" t="s">
        <v>369</v>
      </c>
      <c r="N398" s="340" t="s">
        <v>369</v>
      </c>
      <c r="O398" s="340" t="s">
        <v>369</v>
      </c>
      <c r="P398" s="340" t="s">
        <v>369</v>
      </c>
      <c r="Q398" s="167"/>
    </row>
    <row r="399" spans="1:17" ht="24.95" customHeight="1" x14ac:dyDescent="0.25">
      <c r="A399" s="301">
        <v>23</v>
      </c>
      <c r="B399" s="21" t="s">
        <v>315</v>
      </c>
      <c r="C399" s="26" t="s">
        <v>338</v>
      </c>
      <c r="D399" s="27">
        <v>10.003</v>
      </c>
      <c r="E399" s="26">
        <v>4</v>
      </c>
      <c r="F399" s="26" t="s">
        <v>3</v>
      </c>
      <c r="G399" s="340" t="s">
        <v>654</v>
      </c>
      <c r="H399" s="340" t="s">
        <v>659</v>
      </c>
      <c r="I399" s="340" t="s">
        <v>658</v>
      </c>
      <c r="J399" s="340" t="s">
        <v>369</v>
      </c>
      <c r="K399" s="340" t="s">
        <v>369</v>
      </c>
      <c r="L399" s="340" t="s">
        <v>369</v>
      </c>
      <c r="M399" s="340" t="s">
        <v>369</v>
      </c>
      <c r="N399" s="340" t="s">
        <v>369</v>
      </c>
      <c r="O399" s="340" t="s">
        <v>369</v>
      </c>
      <c r="P399" s="340" t="s">
        <v>369</v>
      </c>
      <c r="Q399" s="167"/>
    </row>
    <row r="400" spans="1:17" ht="24.95" customHeight="1" x14ac:dyDescent="0.25">
      <c r="A400" s="301">
        <v>24</v>
      </c>
      <c r="B400" s="21" t="s">
        <v>315</v>
      </c>
      <c r="C400" s="26" t="s">
        <v>339</v>
      </c>
      <c r="D400" s="27">
        <v>12.003</v>
      </c>
      <c r="E400" s="26">
        <v>4</v>
      </c>
      <c r="F400" s="26" t="s">
        <v>3</v>
      </c>
      <c r="G400" s="340" t="s">
        <v>654</v>
      </c>
      <c r="H400" s="340" t="s">
        <v>659</v>
      </c>
      <c r="I400" s="340" t="s">
        <v>658</v>
      </c>
      <c r="J400" s="340" t="s">
        <v>369</v>
      </c>
      <c r="K400" s="340" t="s">
        <v>369</v>
      </c>
      <c r="L400" s="340" t="s">
        <v>369</v>
      </c>
      <c r="M400" s="340" t="s">
        <v>369</v>
      </c>
      <c r="N400" s="340" t="s">
        <v>369</v>
      </c>
      <c r="O400" s="340" t="s">
        <v>369</v>
      </c>
      <c r="P400" s="340" t="s">
        <v>369</v>
      </c>
      <c r="Q400" s="167"/>
    </row>
    <row r="401" spans="1:17" ht="24.95" customHeight="1" x14ac:dyDescent="0.25">
      <c r="A401" s="301">
        <v>25</v>
      </c>
      <c r="B401" s="21" t="s">
        <v>315</v>
      </c>
      <c r="C401" s="26" t="s">
        <v>340</v>
      </c>
      <c r="D401" s="27">
        <v>12.103</v>
      </c>
      <c r="E401" s="26">
        <v>4</v>
      </c>
      <c r="F401" s="26" t="s">
        <v>3</v>
      </c>
      <c r="G401" s="340" t="s">
        <v>654</v>
      </c>
      <c r="H401" s="340" t="s">
        <v>659</v>
      </c>
      <c r="I401" s="340" t="s">
        <v>658</v>
      </c>
      <c r="J401" s="340" t="s">
        <v>369</v>
      </c>
      <c r="K401" s="340" t="s">
        <v>369</v>
      </c>
      <c r="L401" s="340" t="s">
        <v>369</v>
      </c>
      <c r="M401" s="340" t="s">
        <v>369</v>
      </c>
      <c r="N401" s="340" t="s">
        <v>369</v>
      </c>
      <c r="O401" s="340" t="s">
        <v>369</v>
      </c>
      <c r="P401" s="340" t="s">
        <v>369</v>
      </c>
      <c r="Q401" s="167"/>
    </row>
    <row r="402" spans="1:17" ht="24.95" customHeight="1" x14ac:dyDescent="0.25">
      <c r="A402" s="301">
        <v>26</v>
      </c>
      <c r="B402" s="21" t="s">
        <v>315</v>
      </c>
      <c r="C402" s="26" t="s">
        <v>341</v>
      </c>
      <c r="D402" s="27">
        <v>12.231</v>
      </c>
      <c r="E402" s="26">
        <v>4</v>
      </c>
      <c r="F402" s="26" t="s">
        <v>3</v>
      </c>
      <c r="G402" s="340" t="s">
        <v>654</v>
      </c>
      <c r="H402" s="340" t="s">
        <v>659</v>
      </c>
      <c r="I402" s="340" t="s">
        <v>658</v>
      </c>
      <c r="J402" s="340" t="s">
        <v>369</v>
      </c>
      <c r="K402" s="340" t="s">
        <v>369</v>
      </c>
      <c r="L402" s="340" t="s">
        <v>369</v>
      </c>
      <c r="M402" s="340" t="s">
        <v>369</v>
      </c>
      <c r="N402" s="340" t="s">
        <v>369</v>
      </c>
      <c r="O402" s="340" t="s">
        <v>369</v>
      </c>
      <c r="P402" s="340" t="s">
        <v>369</v>
      </c>
      <c r="Q402" s="167"/>
    </row>
    <row r="403" spans="1:17" ht="24.95" customHeight="1" x14ac:dyDescent="0.25">
      <c r="A403" s="301">
        <v>27</v>
      </c>
      <c r="B403" s="21" t="s">
        <v>315</v>
      </c>
      <c r="C403" s="26" t="s">
        <v>342</v>
      </c>
      <c r="D403" s="27">
        <v>12.173</v>
      </c>
      <c r="E403" s="26">
        <v>4</v>
      </c>
      <c r="F403" s="26" t="s">
        <v>3</v>
      </c>
      <c r="G403" s="340" t="s">
        <v>654</v>
      </c>
      <c r="H403" s="340" t="s">
        <v>659</v>
      </c>
      <c r="I403" s="340" t="s">
        <v>658</v>
      </c>
      <c r="J403" s="340" t="s">
        <v>369</v>
      </c>
      <c r="K403" s="340" t="s">
        <v>369</v>
      </c>
      <c r="L403" s="340" t="s">
        <v>369</v>
      </c>
      <c r="M403" s="340" t="s">
        <v>369</v>
      </c>
      <c r="N403" s="340" t="s">
        <v>369</v>
      </c>
      <c r="O403" s="340" t="s">
        <v>369</v>
      </c>
      <c r="P403" s="340" t="s">
        <v>369</v>
      </c>
      <c r="Q403" s="167"/>
    </row>
    <row r="404" spans="1:17" ht="24.95" customHeight="1" x14ac:dyDescent="0.25">
      <c r="A404" s="301">
        <v>28</v>
      </c>
      <c r="B404" s="21" t="s">
        <v>315</v>
      </c>
      <c r="C404" s="26" t="s">
        <v>343</v>
      </c>
      <c r="D404" s="27">
        <v>3.0009999999999999</v>
      </c>
      <c r="E404" s="26">
        <v>4</v>
      </c>
      <c r="F404" s="26" t="s">
        <v>3</v>
      </c>
      <c r="G404" s="340" t="s">
        <v>654</v>
      </c>
      <c r="H404" s="340" t="s">
        <v>659</v>
      </c>
      <c r="I404" s="340" t="s">
        <v>658</v>
      </c>
      <c r="J404" s="340" t="s">
        <v>369</v>
      </c>
      <c r="K404" s="340" t="s">
        <v>369</v>
      </c>
      <c r="L404" s="340" t="s">
        <v>369</v>
      </c>
      <c r="M404" s="340" t="s">
        <v>369</v>
      </c>
      <c r="N404" s="340" t="s">
        <v>369</v>
      </c>
      <c r="O404" s="340" t="s">
        <v>369</v>
      </c>
      <c r="P404" s="340" t="s">
        <v>369</v>
      </c>
      <c r="Q404" s="167"/>
    </row>
    <row r="405" spans="1:17" ht="24.95" customHeight="1" x14ac:dyDescent="0.25">
      <c r="A405" s="301">
        <v>29</v>
      </c>
      <c r="B405" s="21" t="s">
        <v>315</v>
      </c>
      <c r="C405" s="26" t="s">
        <v>344</v>
      </c>
      <c r="D405" s="27">
        <v>26.997</v>
      </c>
      <c r="E405" s="26">
        <v>4</v>
      </c>
      <c r="F405" s="26" t="s">
        <v>3</v>
      </c>
      <c r="G405" s="340" t="s">
        <v>654</v>
      </c>
      <c r="H405" s="340" t="s">
        <v>659</v>
      </c>
      <c r="I405" s="340" t="s">
        <v>369</v>
      </c>
      <c r="J405" s="340" t="s">
        <v>369</v>
      </c>
      <c r="K405" s="340" t="s">
        <v>369</v>
      </c>
      <c r="L405" s="340" t="s">
        <v>369</v>
      </c>
      <c r="M405" s="340" t="s">
        <v>369</v>
      </c>
      <c r="N405" s="340" t="s">
        <v>369</v>
      </c>
      <c r="O405" s="340" t="s">
        <v>369</v>
      </c>
      <c r="P405" s="340" t="s">
        <v>369</v>
      </c>
      <c r="Q405" s="167"/>
    </row>
    <row r="406" spans="1:17" ht="24.95" customHeight="1" x14ac:dyDescent="0.25">
      <c r="A406" s="301">
        <v>30</v>
      </c>
      <c r="B406" s="21" t="s">
        <v>315</v>
      </c>
      <c r="C406" s="26" t="s">
        <v>345</v>
      </c>
      <c r="D406" s="27">
        <v>60.292999999999999</v>
      </c>
      <c r="E406" s="26">
        <v>4</v>
      </c>
      <c r="F406" s="26" t="s">
        <v>3</v>
      </c>
      <c r="G406" s="340" t="s">
        <v>654</v>
      </c>
      <c r="H406" s="340" t="s">
        <v>659</v>
      </c>
      <c r="I406" s="340" t="s">
        <v>665</v>
      </c>
      <c r="J406" s="340" t="s">
        <v>369</v>
      </c>
      <c r="K406" s="340" t="s">
        <v>369</v>
      </c>
      <c r="L406" s="340" t="s">
        <v>369</v>
      </c>
      <c r="M406" s="340" t="s">
        <v>369</v>
      </c>
      <c r="N406" s="340" t="s">
        <v>369</v>
      </c>
      <c r="O406" s="340" t="s">
        <v>369</v>
      </c>
      <c r="P406" s="340" t="s">
        <v>369</v>
      </c>
      <c r="Q406" s="167"/>
    </row>
    <row r="407" spans="1:17" ht="24.95" customHeight="1" x14ac:dyDescent="0.25">
      <c r="A407" s="301">
        <v>31</v>
      </c>
      <c r="B407" s="21" t="s">
        <v>315</v>
      </c>
      <c r="C407" s="26" t="s">
        <v>346</v>
      </c>
      <c r="D407" s="27">
        <v>43.534999999999997</v>
      </c>
      <c r="E407" s="26">
        <v>4</v>
      </c>
      <c r="F407" s="26" t="s">
        <v>3</v>
      </c>
      <c r="G407" s="340" t="s">
        <v>654</v>
      </c>
      <c r="H407" s="340" t="s">
        <v>659</v>
      </c>
      <c r="I407" s="340" t="s">
        <v>657</v>
      </c>
      <c r="J407" s="340" t="s">
        <v>658</v>
      </c>
      <c r="K407" s="340" t="s">
        <v>666</v>
      </c>
      <c r="L407" s="340" t="s">
        <v>369</v>
      </c>
      <c r="M407" s="340" t="s">
        <v>369</v>
      </c>
      <c r="N407" s="340" t="s">
        <v>369</v>
      </c>
      <c r="O407" s="340" t="s">
        <v>369</v>
      </c>
      <c r="P407" s="340" t="s">
        <v>369</v>
      </c>
      <c r="Q407" s="167"/>
    </row>
    <row r="408" spans="1:17" ht="24.95" customHeight="1" thickBot="1" x14ac:dyDescent="0.3">
      <c r="A408" s="302">
        <v>32</v>
      </c>
      <c r="B408" s="41" t="s">
        <v>315</v>
      </c>
      <c r="C408" s="266" t="s">
        <v>347</v>
      </c>
      <c r="D408" s="271">
        <v>13.502000000000001</v>
      </c>
      <c r="E408" s="266">
        <v>4</v>
      </c>
      <c r="F408" s="266" t="s">
        <v>3</v>
      </c>
      <c r="G408" s="340" t="s">
        <v>654</v>
      </c>
      <c r="H408" s="340" t="s">
        <v>659</v>
      </c>
      <c r="I408" s="340" t="s">
        <v>657</v>
      </c>
      <c r="J408" s="340" t="s">
        <v>658</v>
      </c>
      <c r="K408" s="340" t="s">
        <v>668</v>
      </c>
      <c r="L408" s="340" t="s">
        <v>667</v>
      </c>
      <c r="M408" s="340" t="s">
        <v>369</v>
      </c>
      <c r="N408" s="340" t="s">
        <v>369</v>
      </c>
      <c r="O408" s="340" t="s">
        <v>369</v>
      </c>
      <c r="P408" s="340" t="s">
        <v>369</v>
      </c>
      <c r="Q408" s="158"/>
    </row>
    <row r="409" spans="1:17" ht="24.95" customHeight="1" thickBot="1" x14ac:dyDescent="0.3">
      <c r="A409" s="222"/>
      <c r="B409" s="272"/>
      <c r="C409" s="273"/>
      <c r="D409" s="307">
        <f>SUM(D377:D408)</f>
        <v>674.09299999999996</v>
      </c>
      <c r="E409" s="274"/>
      <c r="F409" s="273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3"/>
    </row>
    <row r="410" spans="1:17" ht="24.95" customHeight="1" x14ac:dyDescent="0.25">
      <c r="A410" s="178"/>
      <c r="B410" s="61"/>
      <c r="C410" s="62"/>
      <c r="D410" s="275"/>
      <c r="E410" s="62"/>
      <c r="F410" s="62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6"/>
    </row>
    <row r="411" spans="1:17" ht="24.95" customHeight="1" x14ac:dyDescent="0.25">
      <c r="A411" s="301">
        <v>1</v>
      </c>
      <c r="B411" s="21" t="s">
        <v>348</v>
      </c>
      <c r="C411" s="8" t="s">
        <v>349</v>
      </c>
      <c r="D411" s="7">
        <v>11.002000000000001</v>
      </c>
      <c r="E411" s="8">
        <v>3</v>
      </c>
      <c r="F411" s="8" t="s">
        <v>3</v>
      </c>
      <c r="G411" s="340" t="s">
        <v>669</v>
      </c>
      <c r="H411" s="340" t="s">
        <v>670</v>
      </c>
      <c r="I411" s="340" t="s">
        <v>671</v>
      </c>
      <c r="J411" s="340" t="s">
        <v>369</v>
      </c>
      <c r="K411" s="340" t="s">
        <v>369</v>
      </c>
      <c r="L411" s="340" t="s">
        <v>369</v>
      </c>
      <c r="M411" s="340" t="s">
        <v>369</v>
      </c>
      <c r="N411" s="340" t="s">
        <v>369</v>
      </c>
      <c r="O411" s="340" t="s">
        <v>369</v>
      </c>
      <c r="P411" s="340" t="s">
        <v>369</v>
      </c>
      <c r="Q411" s="167"/>
    </row>
    <row r="412" spans="1:17" ht="24.95" customHeight="1" x14ac:dyDescent="0.25">
      <c r="A412" s="301">
        <v>2</v>
      </c>
      <c r="B412" s="21" t="s">
        <v>348</v>
      </c>
      <c r="C412" s="8" t="s">
        <v>350</v>
      </c>
      <c r="D412" s="7">
        <v>11.000999999999999</v>
      </c>
      <c r="E412" s="8">
        <v>3</v>
      </c>
      <c r="F412" s="8" t="s">
        <v>3</v>
      </c>
      <c r="G412" s="340" t="s">
        <v>672</v>
      </c>
      <c r="H412" s="340" t="s">
        <v>670</v>
      </c>
      <c r="I412" s="340" t="s">
        <v>671</v>
      </c>
      <c r="J412" s="340" t="s">
        <v>369</v>
      </c>
      <c r="K412" s="340" t="s">
        <v>369</v>
      </c>
      <c r="L412" s="340" t="s">
        <v>369</v>
      </c>
      <c r="M412" s="340" t="s">
        <v>369</v>
      </c>
      <c r="N412" s="340" t="s">
        <v>369</v>
      </c>
      <c r="O412" s="340" t="s">
        <v>369</v>
      </c>
      <c r="P412" s="340" t="s">
        <v>369</v>
      </c>
      <c r="Q412" s="167"/>
    </row>
    <row r="413" spans="1:17" s="229" customFormat="1" ht="24.95" customHeight="1" x14ac:dyDescent="0.25">
      <c r="A413" s="301">
        <v>3</v>
      </c>
      <c r="B413" s="21" t="s">
        <v>348</v>
      </c>
      <c r="C413" s="44" t="s">
        <v>351</v>
      </c>
      <c r="D413" s="29">
        <v>5.1609999999999996</v>
      </c>
      <c r="E413" s="8">
        <v>3</v>
      </c>
      <c r="F413" s="8" t="s">
        <v>3</v>
      </c>
      <c r="G413" s="340" t="s">
        <v>670</v>
      </c>
      <c r="H413" s="340" t="s">
        <v>673</v>
      </c>
      <c r="I413" s="340" t="s">
        <v>369</v>
      </c>
      <c r="J413" s="340" t="s">
        <v>369</v>
      </c>
      <c r="K413" s="340" t="s">
        <v>369</v>
      </c>
      <c r="L413" s="340" t="s">
        <v>369</v>
      </c>
      <c r="M413" s="340" t="s">
        <v>369</v>
      </c>
      <c r="N413" s="340" t="s">
        <v>369</v>
      </c>
      <c r="O413" s="340" t="s">
        <v>369</v>
      </c>
      <c r="P413" s="340" t="s">
        <v>369</v>
      </c>
      <c r="Q413" s="167"/>
    </row>
    <row r="414" spans="1:17" ht="24.95" customHeight="1" x14ac:dyDescent="0.25">
      <c r="A414" s="301">
        <v>4</v>
      </c>
      <c r="B414" s="21" t="s">
        <v>348</v>
      </c>
      <c r="C414" s="8" t="s">
        <v>352</v>
      </c>
      <c r="D414" s="7">
        <v>12.250999999999999</v>
      </c>
      <c r="E414" s="8">
        <v>3</v>
      </c>
      <c r="F414" s="8" t="s">
        <v>3</v>
      </c>
      <c r="G414" s="340" t="s">
        <v>674</v>
      </c>
      <c r="H414" s="340" t="s">
        <v>675</v>
      </c>
      <c r="I414" s="340" t="s">
        <v>369</v>
      </c>
      <c r="J414" s="340" t="s">
        <v>369</v>
      </c>
      <c r="K414" s="340" t="s">
        <v>369</v>
      </c>
      <c r="L414" s="340" t="s">
        <v>369</v>
      </c>
      <c r="M414" s="340" t="s">
        <v>369</v>
      </c>
      <c r="N414" s="340" t="s">
        <v>369</v>
      </c>
      <c r="O414" s="340" t="s">
        <v>369</v>
      </c>
      <c r="P414" s="340" t="s">
        <v>369</v>
      </c>
      <c r="Q414" s="167"/>
    </row>
    <row r="415" spans="1:17" ht="24.95" customHeight="1" x14ac:dyDescent="0.25">
      <c r="A415" s="301">
        <v>5</v>
      </c>
      <c r="B415" s="21" t="s">
        <v>348</v>
      </c>
      <c r="C415" s="8" t="s">
        <v>353</v>
      </c>
      <c r="D415" s="7">
        <v>17.974</v>
      </c>
      <c r="E415" s="8">
        <v>3</v>
      </c>
      <c r="F415" s="8" t="s">
        <v>3</v>
      </c>
      <c r="G415" s="340" t="s">
        <v>674</v>
      </c>
      <c r="H415" s="340" t="s">
        <v>675</v>
      </c>
      <c r="I415" s="340" t="s">
        <v>369</v>
      </c>
      <c r="J415" s="340" t="s">
        <v>369</v>
      </c>
      <c r="K415" s="340" t="s">
        <v>369</v>
      </c>
      <c r="L415" s="340" t="s">
        <v>369</v>
      </c>
      <c r="M415" s="340" t="s">
        <v>369</v>
      </c>
      <c r="N415" s="340" t="s">
        <v>369</v>
      </c>
      <c r="O415" s="340" t="s">
        <v>369</v>
      </c>
      <c r="P415" s="340" t="s">
        <v>369</v>
      </c>
      <c r="Q415" s="167"/>
    </row>
    <row r="416" spans="1:17" ht="24.95" customHeight="1" thickBot="1" x14ac:dyDescent="0.3">
      <c r="A416" s="301">
        <v>6</v>
      </c>
      <c r="B416" s="24" t="s">
        <v>348</v>
      </c>
      <c r="C416" s="13" t="s">
        <v>354</v>
      </c>
      <c r="D416" s="7">
        <v>12.003</v>
      </c>
      <c r="E416" s="8">
        <v>3</v>
      </c>
      <c r="F416" s="118" t="s">
        <v>3</v>
      </c>
      <c r="G416" s="340" t="s">
        <v>674</v>
      </c>
      <c r="H416" s="340" t="s">
        <v>675</v>
      </c>
      <c r="I416" s="340" t="s">
        <v>369</v>
      </c>
      <c r="J416" s="340" t="s">
        <v>369</v>
      </c>
      <c r="K416" s="340" t="s">
        <v>369</v>
      </c>
      <c r="L416" s="340" t="s">
        <v>369</v>
      </c>
      <c r="M416" s="340" t="s">
        <v>369</v>
      </c>
      <c r="N416" s="340" t="s">
        <v>369</v>
      </c>
      <c r="O416" s="340" t="s">
        <v>369</v>
      </c>
      <c r="P416" s="340" t="s">
        <v>369</v>
      </c>
      <c r="Q416" s="167"/>
    </row>
    <row r="417" spans="1:17" ht="24.95" customHeight="1" thickBot="1" x14ac:dyDescent="0.3">
      <c r="A417" s="179"/>
      <c r="B417" s="248"/>
      <c r="C417" s="248"/>
      <c r="D417" s="308">
        <f>SUM(D411:D416)</f>
        <v>69.391999999999996</v>
      </c>
      <c r="E417" s="249"/>
      <c r="F417" s="248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3"/>
    </row>
    <row r="418" spans="1:17" ht="24.95" customHeight="1" thickBot="1" x14ac:dyDescent="0.3">
      <c r="A418" s="211"/>
      <c r="B418" s="250"/>
      <c r="C418" s="250"/>
      <c r="D418" s="250"/>
      <c r="E418" s="251"/>
      <c r="F418" s="250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216"/>
    </row>
    <row r="419" spans="1:17" ht="24.95" customHeight="1" thickBot="1" x14ac:dyDescent="0.3">
      <c r="A419" s="252" t="s">
        <v>366</v>
      </c>
      <c r="B419" s="253"/>
      <c r="C419" s="254"/>
      <c r="D419" s="255">
        <f>SUM(D13:D417)*0.5</f>
        <v>4499.8710000000074</v>
      </c>
      <c r="E419" s="256"/>
      <c r="F419" s="257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3"/>
    </row>
    <row r="420" spans="1:17" ht="24.95" customHeight="1" x14ac:dyDescent="0.25"/>
    <row r="421" spans="1:17" ht="24.95" customHeight="1" x14ac:dyDescent="0.25">
      <c r="D421" s="157"/>
    </row>
    <row r="422" spans="1:17" ht="24.95" customHeight="1" x14ac:dyDescent="0.25">
      <c r="D422" s="157"/>
    </row>
    <row r="423" spans="1:17" ht="24.95" customHeight="1" x14ac:dyDescent="0.25">
      <c r="D423" s="157"/>
    </row>
    <row r="424" spans="1:17" ht="24.95" customHeight="1" x14ac:dyDescent="0.25">
      <c r="D424" s="157"/>
    </row>
    <row r="425" spans="1:17" ht="24.95" customHeight="1" x14ac:dyDescent="0.25">
      <c r="D425" s="157"/>
    </row>
    <row r="426" spans="1:17" ht="24.95" customHeight="1" x14ac:dyDescent="0.25">
      <c r="D426" s="157"/>
    </row>
    <row r="427" spans="1:17" ht="24.95" customHeight="1" x14ac:dyDescent="0.25">
      <c r="D427" s="157"/>
    </row>
    <row r="428" spans="1:17" ht="24.95" customHeight="1" x14ac:dyDescent="0.25">
      <c r="D428" s="157"/>
    </row>
    <row r="429" spans="1:17" ht="24.95" customHeight="1" x14ac:dyDescent="0.25">
      <c r="D429" s="157"/>
    </row>
    <row r="430" spans="1:17" ht="24.95" customHeight="1" x14ac:dyDescent="0.25">
      <c r="D430" s="157"/>
    </row>
    <row r="431" spans="1:17" ht="24.95" customHeight="1" x14ac:dyDescent="0.25">
      <c r="D431" s="157"/>
    </row>
    <row r="432" spans="1:17" ht="24.95" customHeight="1" x14ac:dyDescent="0.25">
      <c r="D432" s="157"/>
    </row>
    <row r="433" spans="4:4" ht="24.95" customHeight="1" x14ac:dyDescent="0.25">
      <c r="D433" s="157"/>
    </row>
    <row r="434" spans="4:4" ht="24.95" customHeight="1" x14ac:dyDescent="0.25">
      <c r="D434" s="157"/>
    </row>
    <row r="435" spans="4:4" ht="24.95" customHeight="1" x14ac:dyDescent="0.25">
      <c r="D435" s="157"/>
    </row>
    <row r="436" spans="4:4" ht="24.95" customHeight="1" x14ac:dyDescent="0.25">
      <c r="D436" s="157"/>
    </row>
    <row r="437" spans="4:4" ht="24.95" customHeight="1" x14ac:dyDescent="0.25">
      <c r="D437" s="157"/>
    </row>
    <row r="438" spans="4:4" ht="24.95" customHeight="1" x14ac:dyDescent="0.25">
      <c r="D438" s="157"/>
    </row>
    <row r="439" spans="4:4" ht="24.95" customHeight="1" x14ac:dyDescent="0.25">
      <c r="D439" s="157"/>
    </row>
    <row r="440" spans="4:4" ht="24.95" customHeight="1" x14ac:dyDescent="0.25">
      <c r="D440" s="157"/>
    </row>
    <row r="441" spans="4:4" ht="24.95" customHeight="1" x14ac:dyDescent="0.25">
      <c r="D441" s="157"/>
    </row>
    <row r="442" spans="4:4" ht="24.95" customHeight="1" x14ac:dyDescent="0.25">
      <c r="D442" s="157"/>
    </row>
    <row r="443" spans="4:4" ht="24.95" customHeight="1" x14ac:dyDescent="0.25">
      <c r="D443" s="157"/>
    </row>
    <row r="444" spans="4:4" ht="24.95" customHeight="1" x14ac:dyDescent="0.25">
      <c r="D444" s="157"/>
    </row>
    <row r="445" spans="4:4" ht="24.95" customHeight="1" x14ac:dyDescent="0.25">
      <c r="D445" s="157"/>
    </row>
    <row r="446" spans="4:4" ht="24.95" customHeight="1" x14ac:dyDescent="0.25">
      <c r="D446" s="157"/>
    </row>
    <row r="447" spans="4:4" ht="24.95" customHeight="1" x14ac:dyDescent="0.25">
      <c r="D447" s="157"/>
    </row>
    <row r="448" spans="4:4" ht="24.95" customHeight="1" x14ac:dyDescent="0.25">
      <c r="D448" s="157"/>
    </row>
    <row r="449" spans="4:4" ht="24.95" customHeight="1" x14ac:dyDescent="0.25">
      <c r="D449" s="157"/>
    </row>
    <row r="450" spans="4:4" ht="24.95" customHeight="1" x14ac:dyDescent="0.25">
      <c r="D450" s="157"/>
    </row>
    <row r="451" spans="4:4" ht="24.95" customHeight="1" x14ac:dyDescent="0.25">
      <c r="D451" s="157"/>
    </row>
    <row r="452" spans="4:4" ht="24.95" customHeight="1" x14ac:dyDescent="0.25">
      <c r="D452" s="157"/>
    </row>
    <row r="453" spans="4:4" ht="24.95" customHeight="1" x14ac:dyDescent="0.25">
      <c r="D453" s="157"/>
    </row>
    <row r="454" spans="4:4" ht="24.95" customHeight="1" x14ac:dyDescent="0.25">
      <c r="D454" s="157"/>
    </row>
    <row r="455" spans="4:4" ht="24.95" customHeight="1" x14ac:dyDescent="0.25">
      <c r="D455" s="157"/>
    </row>
    <row r="456" spans="4:4" ht="24.95" customHeight="1" x14ac:dyDescent="0.25">
      <c r="D456" s="157"/>
    </row>
    <row r="457" spans="4:4" ht="24.95" customHeight="1" x14ac:dyDescent="0.25">
      <c r="D457" s="157"/>
    </row>
    <row r="458" spans="4:4" ht="24.95" customHeight="1" x14ac:dyDescent="0.25">
      <c r="D458" s="157"/>
    </row>
    <row r="459" spans="4:4" ht="24.95" customHeight="1" x14ac:dyDescent="0.25">
      <c r="D459" s="157"/>
    </row>
    <row r="460" spans="4:4" ht="24.95" customHeight="1" x14ac:dyDescent="0.25">
      <c r="D460" s="157"/>
    </row>
    <row r="461" spans="4:4" ht="24.95" customHeight="1" x14ac:dyDescent="0.25">
      <c r="D461" s="157"/>
    </row>
    <row r="462" spans="4:4" ht="24.95" customHeight="1" x14ac:dyDescent="0.25">
      <c r="D462" s="157"/>
    </row>
    <row r="463" spans="4:4" ht="24.95" customHeight="1" x14ac:dyDescent="0.25">
      <c r="D463" s="157"/>
    </row>
    <row r="464" spans="4:4" ht="24.95" customHeight="1" x14ac:dyDescent="0.25">
      <c r="D464" s="157"/>
    </row>
    <row r="465" spans="4:4" ht="24.95" customHeight="1" x14ac:dyDescent="0.25">
      <c r="D465" s="157"/>
    </row>
    <row r="466" spans="4:4" ht="24.95" customHeight="1" x14ac:dyDescent="0.25">
      <c r="D466" s="157"/>
    </row>
    <row r="467" spans="4:4" ht="24.95" customHeight="1" x14ac:dyDescent="0.25">
      <c r="D467" s="157"/>
    </row>
    <row r="468" spans="4:4" ht="24.95" customHeight="1" x14ac:dyDescent="0.25">
      <c r="D468" s="157"/>
    </row>
    <row r="469" spans="4:4" ht="24.95" customHeight="1" x14ac:dyDescent="0.25">
      <c r="D469" s="157"/>
    </row>
    <row r="470" spans="4:4" ht="24.95" customHeight="1" x14ac:dyDescent="0.25">
      <c r="D470" s="157"/>
    </row>
    <row r="471" spans="4:4" ht="24.95" customHeight="1" x14ac:dyDescent="0.25">
      <c r="D471" s="157"/>
    </row>
    <row r="472" spans="4:4" ht="24.95" customHeight="1" x14ac:dyDescent="0.25">
      <c r="D472" s="157"/>
    </row>
    <row r="473" spans="4:4" ht="24.95" customHeight="1" x14ac:dyDescent="0.25">
      <c r="D473" s="157"/>
    </row>
    <row r="474" spans="4:4" ht="24.95" customHeight="1" x14ac:dyDescent="0.25">
      <c r="D474" s="157"/>
    </row>
    <row r="475" spans="4:4" ht="24.95" customHeight="1" x14ac:dyDescent="0.25">
      <c r="D475" s="157"/>
    </row>
    <row r="476" spans="4:4" ht="24.95" customHeight="1" x14ac:dyDescent="0.25">
      <c r="D476" s="157"/>
    </row>
    <row r="477" spans="4:4" ht="24.95" customHeight="1" x14ac:dyDescent="0.25">
      <c r="D477" s="157"/>
    </row>
    <row r="478" spans="4:4" ht="24.95" customHeight="1" x14ac:dyDescent="0.25">
      <c r="D478" s="157"/>
    </row>
    <row r="479" spans="4:4" ht="24.95" customHeight="1" x14ac:dyDescent="0.25">
      <c r="D479" s="157"/>
    </row>
    <row r="480" spans="4:4" ht="24.95" customHeight="1" x14ac:dyDescent="0.25">
      <c r="D480" s="157"/>
    </row>
    <row r="481" spans="4:4" ht="24.95" customHeight="1" x14ac:dyDescent="0.25">
      <c r="D481" s="157"/>
    </row>
    <row r="482" spans="4:4" ht="24.95" customHeight="1" x14ac:dyDescent="0.25">
      <c r="D482" s="157"/>
    </row>
    <row r="483" spans="4:4" ht="24.95" customHeight="1" x14ac:dyDescent="0.25">
      <c r="D483" s="157"/>
    </row>
    <row r="484" spans="4:4" ht="24.95" customHeight="1" x14ac:dyDescent="0.25">
      <c r="D484" s="157"/>
    </row>
    <row r="485" spans="4:4" ht="24.95" customHeight="1" x14ac:dyDescent="0.25">
      <c r="D485" s="157"/>
    </row>
    <row r="486" spans="4:4" ht="24.95" customHeight="1" x14ac:dyDescent="0.25">
      <c r="D486" s="157"/>
    </row>
    <row r="487" spans="4:4" ht="24.95" customHeight="1" x14ac:dyDescent="0.25">
      <c r="D487" s="157"/>
    </row>
    <row r="488" spans="4:4" ht="24.95" customHeight="1" x14ac:dyDescent="0.25">
      <c r="D488" s="157"/>
    </row>
    <row r="489" spans="4:4" ht="24.95" customHeight="1" x14ac:dyDescent="0.25">
      <c r="D489" s="157"/>
    </row>
    <row r="490" spans="4:4" ht="24.95" customHeight="1" x14ac:dyDescent="0.25">
      <c r="D490" s="157"/>
    </row>
    <row r="491" spans="4:4" ht="24.95" customHeight="1" x14ac:dyDescent="0.25">
      <c r="D491" s="157"/>
    </row>
    <row r="492" spans="4:4" ht="24.95" customHeight="1" x14ac:dyDescent="0.25">
      <c r="D492" s="157"/>
    </row>
    <row r="493" spans="4:4" ht="24.95" customHeight="1" x14ac:dyDescent="0.25">
      <c r="D493" s="157"/>
    </row>
    <row r="494" spans="4:4" ht="24.95" customHeight="1" x14ac:dyDescent="0.25">
      <c r="D494" s="157"/>
    </row>
    <row r="495" spans="4:4" ht="24.95" customHeight="1" x14ac:dyDescent="0.25">
      <c r="D495" s="157"/>
    </row>
    <row r="496" spans="4:4" ht="24.95" customHeight="1" x14ac:dyDescent="0.25">
      <c r="D496" s="157"/>
    </row>
    <row r="497" spans="4:4" ht="24.95" customHeight="1" x14ac:dyDescent="0.25">
      <c r="D497" s="157"/>
    </row>
    <row r="498" spans="4:4" ht="24.95" customHeight="1" x14ac:dyDescent="0.25">
      <c r="D498" s="157"/>
    </row>
    <row r="499" spans="4:4" ht="24.95" customHeight="1" x14ac:dyDescent="0.25">
      <c r="D499" s="157"/>
    </row>
    <row r="500" spans="4:4" ht="24.95" customHeight="1" x14ac:dyDescent="0.25">
      <c r="D500" s="157"/>
    </row>
    <row r="501" spans="4:4" ht="24.95" customHeight="1" x14ac:dyDescent="0.25">
      <c r="D501" s="157"/>
    </row>
    <row r="502" spans="4:4" ht="24.95" customHeight="1" x14ac:dyDescent="0.25">
      <c r="D502" s="157"/>
    </row>
    <row r="503" spans="4:4" ht="24.95" customHeight="1" x14ac:dyDescent="0.25">
      <c r="D503" s="157"/>
    </row>
    <row r="504" spans="4:4" ht="24.95" customHeight="1" x14ac:dyDescent="0.25">
      <c r="D504" s="157"/>
    </row>
    <row r="505" spans="4:4" ht="24.95" customHeight="1" x14ac:dyDescent="0.25">
      <c r="D505" s="157"/>
    </row>
    <row r="506" spans="4:4" ht="24.95" customHeight="1" x14ac:dyDescent="0.25">
      <c r="D506" s="157"/>
    </row>
    <row r="507" spans="4:4" ht="24.95" customHeight="1" x14ac:dyDescent="0.25">
      <c r="D507" s="157"/>
    </row>
    <row r="508" spans="4:4" ht="24.95" customHeight="1" x14ac:dyDescent="0.25">
      <c r="D508" s="157"/>
    </row>
    <row r="509" spans="4:4" ht="24.95" customHeight="1" x14ac:dyDescent="0.25">
      <c r="D509" s="157"/>
    </row>
    <row r="510" spans="4:4" ht="24.95" customHeight="1" x14ac:dyDescent="0.25">
      <c r="D510" s="157"/>
    </row>
    <row r="511" spans="4:4" ht="24.95" customHeight="1" x14ac:dyDescent="0.25">
      <c r="D511" s="157"/>
    </row>
    <row r="512" spans="4:4" ht="24.95" customHeight="1" x14ac:dyDescent="0.25">
      <c r="D512" s="157"/>
    </row>
    <row r="513" spans="4:4" ht="24.95" customHeight="1" x14ac:dyDescent="0.25">
      <c r="D513" s="157"/>
    </row>
    <row r="514" spans="4:4" ht="24.95" customHeight="1" x14ac:dyDescent="0.25">
      <c r="D514" s="157"/>
    </row>
    <row r="515" spans="4:4" ht="24.95" customHeight="1" x14ac:dyDescent="0.25">
      <c r="D515" s="157"/>
    </row>
    <row r="516" spans="4:4" ht="24.95" customHeight="1" x14ac:dyDescent="0.25">
      <c r="D516" s="157"/>
    </row>
    <row r="517" spans="4:4" ht="24.95" customHeight="1" x14ac:dyDescent="0.25">
      <c r="D517" s="157"/>
    </row>
    <row r="518" spans="4:4" ht="24.95" customHeight="1" x14ac:dyDescent="0.25">
      <c r="D518" s="157"/>
    </row>
    <row r="519" spans="4:4" ht="24.95" customHeight="1" x14ac:dyDescent="0.25">
      <c r="D519" s="157"/>
    </row>
    <row r="520" spans="4:4" ht="24.95" customHeight="1" x14ac:dyDescent="0.25">
      <c r="D520" s="157"/>
    </row>
    <row r="521" spans="4:4" ht="24.95" customHeight="1" x14ac:dyDescent="0.25">
      <c r="D521" s="157"/>
    </row>
    <row r="522" spans="4:4" ht="24.95" customHeight="1" x14ac:dyDescent="0.25">
      <c r="D522" s="157"/>
    </row>
    <row r="523" spans="4:4" ht="24.95" customHeight="1" x14ac:dyDescent="0.25">
      <c r="D523" s="157"/>
    </row>
    <row r="524" spans="4:4" ht="24.95" customHeight="1" x14ac:dyDescent="0.25">
      <c r="D524" s="157"/>
    </row>
    <row r="525" spans="4:4" ht="24.95" customHeight="1" x14ac:dyDescent="0.25">
      <c r="D525" s="157"/>
    </row>
    <row r="526" spans="4:4" ht="24.95" customHeight="1" x14ac:dyDescent="0.25">
      <c r="D526" s="157"/>
    </row>
    <row r="527" spans="4:4" ht="24.95" customHeight="1" x14ac:dyDescent="0.25">
      <c r="D527" s="157"/>
    </row>
    <row r="528" spans="4:4" ht="24.95" customHeight="1" x14ac:dyDescent="0.25">
      <c r="D528" s="157"/>
    </row>
    <row r="529" spans="4:4" ht="24.95" customHeight="1" x14ac:dyDescent="0.25">
      <c r="D529" s="157"/>
    </row>
    <row r="530" spans="4:4" ht="24.95" customHeight="1" x14ac:dyDescent="0.25">
      <c r="D530" s="157"/>
    </row>
    <row r="531" spans="4:4" ht="24.95" customHeight="1" x14ac:dyDescent="0.25">
      <c r="D531" s="157"/>
    </row>
    <row r="532" spans="4:4" ht="24.95" customHeight="1" x14ac:dyDescent="0.25">
      <c r="D532" s="157"/>
    </row>
    <row r="533" spans="4:4" ht="24.95" customHeight="1" x14ac:dyDescent="0.25">
      <c r="D533" s="157"/>
    </row>
    <row r="534" spans="4:4" ht="24.95" customHeight="1" x14ac:dyDescent="0.25">
      <c r="D534" s="157"/>
    </row>
    <row r="535" spans="4:4" ht="24.95" customHeight="1" x14ac:dyDescent="0.25">
      <c r="D535" s="157"/>
    </row>
    <row r="536" spans="4:4" ht="24.95" customHeight="1" x14ac:dyDescent="0.25">
      <c r="D536" s="157"/>
    </row>
    <row r="537" spans="4:4" ht="24.95" customHeight="1" x14ac:dyDescent="0.25">
      <c r="D537" s="157"/>
    </row>
    <row r="538" spans="4:4" ht="24.95" customHeight="1" x14ac:dyDescent="0.25">
      <c r="D538" s="157"/>
    </row>
    <row r="539" spans="4:4" ht="24.95" customHeight="1" x14ac:dyDescent="0.25">
      <c r="D539" s="157"/>
    </row>
    <row r="540" spans="4:4" ht="24.95" customHeight="1" x14ac:dyDescent="0.25">
      <c r="D540" s="157"/>
    </row>
    <row r="541" spans="4:4" ht="24.95" customHeight="1" x14ac:dyDescent="0.25">
      <c r="D541" s="157"/>
    </row>
    <row r="542" spans="4:4" ht="24.95" customHeight="1" x14ac:dyDescent="0.25">
      <c r="D542" s="157"/>
    </row>
    <row r="543" spans="4:4" ht="24.95" customHeight="1" x14ac:dyDescent="0.25">
      <c r="D543" s="157"/>
    </row>
    <row r="544" spans="4:4" ht="24.95" customHeight="1" x14ac:dyDescent="0.25">
      <c r="D544" s="157"/>
    </row>
    <row r="545" spans="4:4" ht="24.95" customHeight="1" x14ac:dyDescent="0.25">
      <c r="D545" s="157"/>
    </row>
    <row r="546" spans="4:4" ht="24.95" customHeight="1" x14ac:dyDescent="0.25">
      <c r="D546" s="157"/>
    </row>
    <row r="547" spans="4:4" ht="24.95" customHeight="1" x14ac:dyDescent="0.25">
      <c r="D547" s="157"/>
    </row>
    <row r="548" spans="4:4" ht="24.95" customHeight="1" x14ac:dyDescent="0.25">
      <c r="D548" s="157"/>
    </row>
    <row r="549" spans="4:4" ht="24.95" customHeight="1" x14ac:dyDescent="0.25">
      <c r="D549" s="157"/>
    </row>
    <row r="550" spans="4:4" ht="24.95" customHeight="1" x14ac:dyDescent="0.25">
      <c r="D550" s="157"/>
    </row>
    <row r="551" spans="4:4" ht="24.95" customHeight="1" x14ac:dyDescent="0.25">
      <c r="D551" s="157"/>
    </row>
    <row r="552" spans="4:4" ht="24.95" customHeight="1" x14ac:dyDescent="0.25">
      <c r="D552" s="157"/>
    </row>
    <row r="553" spans="4:4" ht="24.95" customHeight="1" x14ac:dyDescent="0.25">
      <c r="D553" s="157"/>
    </row>
    <row r="554" spans="4:4" ht="24.95" customHeight="1" x14ac:dyDescent="0.25">
      <c r="D554" s="157"/>
    </row>
    <row r="555" spans="4:4" ht="24.95" customHeight="1" x14ac:dyDescent="0.25">
      <c r="D555" s="157"/>
    </row>
    <row r="556" spans="4:4" ht="24.95" customHeight="1" x14ac:dyDescent="0.25">
      <c r="D556" s="157"/>
    </row>
    <row r="557" spans="4:4" ht="24.95" customHeight="1" x14ac:dyDescent="0.25">
      <c r="D557" s="157"/>
    </row>
    <row r="558" spans="4:4" ht="24.95" customHeight="1" x14ac:dyDescent="0.25">
      <c r="D558" s="157"/>
    </row>
    <row r="559" spans="4:4" ht="24.95" customHeight="1" x14ac:dyDescent="0.25">
      <c r="D559" s="157"/>
    </row>
    <row r="560" spans="4:4" ht="24.95" customHeight="1" x14ac:dyDescent="0.25">
      <c r="D560" s="157"/>
    </row>
    <row r="561" spans="4:4" ht="24.95" customHeight="1" x14ac:dyDescent="0.25">
      <c r="D561" s="157"/>
    </row>
    <row r="562" spans="4:4" ht="24.95" customHeight="1" x14ac:dyDescent="0.25">
      <c r="D562" s="157"/>
    </row>
    <row r="563" spans="4:4" ht="24.95" customHeight="1" x14ac:dyDescent="0.25">
      <c r="D563" s="157"/>
    </row>
    <row r="564" spans="4:4" ht="24.95" customHeight="1" x14ac:dyDescent="0.25">
      <c r="D564" s="157"/>
    </row>
    <row r="565" spans="4:4" ht="24.95" customHeight="1" x14ac:dyDescent="0.25">
      <c r="D565" s="157"/>
    </row>
    <row r="566" spans="4:4" ht="24.95" customHeight="1" x14ac:dyDescent="0.25">
      <c r="D566" s="157"/>
    </row>
    <row r="567" spans="4:4" ht="24.95" customHeight="1" x14ac:dyDescent="0.25">
      <c r="D567" s="157"/>
    </row>
    <row r="568" spans="4:4" ht="24.95" customHeight="1" x14ac:dyDescent="0.25">
      <c r="D568" s="157"/>
    </row>
    <row r="569" spans="4:4" ht="24.95" customHeight="1" x14ac:dyDescent="0.25">
      <c r="D569" s="157"/>
    </row>
    <row r="570" spans="4:4" ht="24.95" customHeight="1" x14ac:dyDescent="0.25">
      <c r="D570" s="157"/>
    </row>
    <row r="571" spans="4:4" ht="24.95" customHeight="1" x14ac:dyDescent="0.25">
      <c r="D571" s="157"/>
    </row>
    <row r="572" spans="4:4" ht="24.95" customHeight="1" x14ac:dyDescent="0.25">
      <c r="D572" s="157"/>
    </row>
    <row r="573" spans="4:4" ht="24.95" customHeight="1" x14ac:dyDescent="0.25">
      <c r="D573" s="157"/>
    </row>
    <row r="574" spans="4:4" ht="24.95" customHeight="1" x14ac:dyDescent="0.25">
      <c r="D574" s="157"/>
    </row>
    <row r="575" spans="4:4" ht="24.95" customHeight="1" x14ac:dyDescent="0.25">
      <c r="D575" s="157"/>
    </row>
    <row r="576" spans="4:4" ht="24.95" customHeight="1" x14ac:dyDescent="0.25">
      <c r="D576" s="157"/>
    </row>
    <row r="577" spans="4:4" ht="24.95" customHeight="1" x14ac:dyDescent="0.25">
      <c r="D577" s="157"/>
    </row>
    <row r="578" spans="4:4" ht="24.95" customHeight="1" x14ac:dyDescent="0.25">
      <c r="D578" s="157"/>
    </row>
    <row r="579" spans="4:4" ht="24.95" customHeight="1" x14ac:dyDescent="0.25">
      <c r="D579" s="157"/>
    </row>
    <row r="580" spans="4:4" ht="24.95" customHeight="1" x14ac:dyDescent="0.25">
      <c r="D580" s="157"/>
    </row>
    <row r="581" spans="4:4" ht="24.95" customHeight="1" x14ac:dyDescent="0.25">
      <c r="D581" s="157"/>
    </row>
    <row r="582" spans="4:4" ht="24.95" customHeight="1" x14ac:dyDescent="0.25">
      <c r="D582" s="157"/>
    </row>
    <row r="583" spans="4:4" ht="24.95" customHeight="1" x14ac:dyDescent="0.25">
      <c r="D583" s="157"/>
    </row>
    <row r="584" spans="4:4" ht="24.95" customHeight="1" x14ac:dyDescent="0.25">
      <c r="D584" s="157"/>
    </row>
    <row r="585" spans="4:4" ht="24.95" customHeight="1" x14ac:dyDescent="0.25">
      <c r="D585" s="157"/>
    </row>
    <row r="586" spans="4:4" ht="24.95" customHeight="1" x14ac:dyDescent="0.25">
      <c r="D586" s="157"/>
    </row>
    <row r="587" spans="4:4" ht="24.95" customHeight="1" x14ac:dyDescent="0.25">
      <c r="D587" s="157"/>
    </row>
    <row r="588" spans="4:4" ht="24.95" customHeight="1" x14ac:dyDescent="0.25">
      <c r="D588" s="157"/>
    </row>
    <row r="589" spans="4:4" ht="24.95" customHeight="1" x14ac:dyDescent="0.25">
      <c r="D589" s="157"/>
    </row>
    <row r="590" spans="4:4" ht="24.95" customHeight="1" x14ac:dyDescent="0.25">
      <c r="D590" s="157"/>
    </row>
    <row r="591" spans="4:4" ht="24.95" customHeight="1" x14ac:dyDescent="0.25">
      <c r="D591" s="157"/>
    </row>
    <row r="592" spans="4:4" ht="24.95" customHeight="1" x14ac:dyDescent="0.25">
      <c r="D592" s="157"/>
    </row>
    <row r="593" spans="4:4" ht="24.95" customHeight="1" x14ac:dyDescent="0.25">
      <c r="D593" s="157"/>
    </row>
    <row r="594" spans="4:4" ht="24.95" customHeight="1" x14ac:dyDescent="0.25">
      <c r="D594" s="157"/>
    </row>
    <row r="595" spans="4:4" ht="24.95" customHeight="1" x14ac:dyDescent="0.25">
      <c r="D595" s="157"/>
    </row>
    <row r="596" spans="4:4" ht="24.95" customHeight="1" x14ac:dyDescent="0.25">
      <c r="D596" s="157"/>
    </row>
    <row r="597" spans="4:4" ht="24.95" customHeight="1" x14ac:dyDescent="0.25">
      <c r="D597" s="157"/>
    </row>
    <row r="598" spans="4:4" ht="24.95" customHeight="1" x14ac:dyDescent="0.25">
      <c r="D598" s="157"/>
    </row>
    <row r="599" spans="4:4" ht="24.95" customHeight="1" x14ac:dyDescent="0.25">
      <c r="D599" s="157"/>
    </row>
    <row r="600" spans="4:4" ht="24.95" customHeight="1" x14ac:dyDescent="0.25">
      <c r="D600" s="157"/>
    </row>
    <row r="601" spans="4:4" ht="24.95" customHeight="1" x14ac:dyDescent="0.25">
      <c r="D601" s="157"/>
    </row>
    <row r="602" spans="4:4" ht="24.95" customHeight="1" x14ac:dyDescent="0.25">
      <c r="D602" s="157"/>
    </row>
    <row r="603" spans="4:4" ht="24.95" customHeight="1" x14ac:dyDescent="0.25">
      <c r="D603" s="157"/>
    </row>
    <row r="604" spans="4:4" ht="24.95" customHeight="1" x14ac:dyDescent="0.25">
      <c r="D604" s="157"/>
    </row>
    <row r="605" spans="4:4" ht="24.95" customHeight="1" x14ac:dyDescent="0.25">
      <c r="D605" s="157"/>
    </row>
    <row r="606" spans="4:4" ht="24.95" customHeight="1" x14ac:dyDescent="0.25">
      <c r="D606" s="157"/>
    </row>
    <row r="607" spans="4:4" ht="24.95" customHeight="1" x14ac:dyDescent="0.25">
      <c r="D607" s="157"/>
    </row>
    <row r="608" spans="4:4" ht="24.95" customHeight="1" x14ac:dyDescent="0.25">
      <c r="D608" s="157"/>
    </row>
    <row r="609" spans="4:4" ht="24.95" customHeight="1" x14ac:dyDescent="0.25">
      <c r="D609" s="157"/>
    </row>
    <row r="610" spans="4:4" ht="24.95" customHeight="1" x14ac:dyDescent="0.25">
      <c r="D610" s="157"/>
    </row>
    <row r="611" spans="4:4" ht="24.95" customHeight="1" x14ac:dyDescent="0.25">
      <c r="D611" s="157"/>
    </row>
    <row r="612" spans="4:4" ht="24.95" customHeight="1" x14ac:dyDescent="0.25">
      <c r="D612" s="157"/>
    </row>
    <row r="613" spans="4:4" ht="24.95" customHeight="1" x14ac:dyDescent="0.25">
      <c r="D613" s="157"/>
    </row>
    <row r="614" spans="4:4" ht="24.95" customHeight="1" x14ac:dyDescent="0.25">
      <c r="D614" s="157"/>
    </row>
    <row r="615" spans="4:4" ht="24.95" customHeight="1" x14ac:dyDescent="0.25">
      <c r="D615" s="157"/>
    </row>
  </sheetData>
  <autoFilter ref="B1:B615"/>
  <mergeCells count="23">
    <mergeCell ref="G9:G10"/>
    <mergeCell ref="H9:H10"/>
    <mergeCell ref="I9:Q9"/>
    <mergeCell ref="A9:A10"/>
    <mergeCell ref="B9:B10"/>
    <mergeCell ref="C9:C10"/>
    <mergeCell ref="D9:D10"/>
    <mergeCell ref="E9:E10"/>
    <mergeCell ref="F9:F10"/>
    <mergeCell ref="G76:H76"/>
    <mergeCell ref="G77:H77"/>
    <mergeCell ref="G80:H80"/>
    <mergeCell ref="G142:H142"/>
    <mergeCell ref="G143:H143"/>
    <mergeCell ref="G326:H326"/>
    <mergeCell ref="G327:H327"/>
    <mergeCell ref="G328:H328"/>
    <mergeCell ref="G333:H333"/>
    <mergeCell ref="G145:H145"/>
    <mergeCell ref="G207:H207"/>
    <mergeCell ref="G210:H210"/>
    <mergeCell ref="G211:H211"/>
    <mergeCell ref="G213:H213"/>
  </mergeCells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>
    <oddHeader>&amp;R&amp;P</oddHeader>
    <oddFooter>&amp;LПредседател:.......................
         (Славка Бобева-Кирова)&amp;CЧленове:1..........................
                     (Радка Денева)&amp;R2.............................
 (Гергана Иванова)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7" workbookViewId="0">
      <selection activeCell="P17" sqref="P17"/>
    </sheetView>
  </sheetViews>
  <sheetFormatPr defaultRowHeight="15" x14ac:dyDescent="0.25"/>
  <cols>
    <col min="1" max="1" width="5.140625" customWidth="1"/>
    <col min="2" max="2" width="15.140625" customWidth="1"/>
    <col min="3" max="3" width="11.85546875" customWidth="1"/>
    <col min="4" max="4" width="10.7109375" customWidth="1"/>
    <col min="5" max="5" width="5.85546875" customWidth="1"/>
    <col min="6" max="6" width="8.140625" customWidth="1"/>
    <col min="7" max="7" width="36.28515625" customWidth="1"/>
    <col min="8" max="8" width="32.5703125" customWidth="1"/>
    <col min="9" max="11" width="16.42578125" customWidth="1"/>
    <col min="257" max="257" width="5.140625" customWidth="1"/>
    <col min="258" max="258" width="11.7109375" customWidth="1"/>
    <col min="259" max="259" width="11.85546875" customWidth="1"/>
    <col min="260" max="260" width="11.28515625" customWidth="1"/>
    <col min="261" max="261" width="5.85546875" customWidth="1"/>
    <col min="262" max="262" width="14.85546875" customWidth="1"/>
    <col min="263" max="267" width="18" customWidth="1"/>
    <col min="513" max="513" width="5.140625" customWidth="1"/>
    <col min="514" max="514" width="11.7109375" customWidth="1"/>
    <col min="515" max="515" width="11.85546875" customWidth="1"/>
    <col min="516" max="516" width="11.28515625" customWidth="1"/>
    <col min="517" max="517" width="5.85546875" customWidth="1"/>
    <col min="518" max="518" width="14.85546875" customWidth="1"/>
    <col min="519" max="523" width="18" customWidth="1"/>
    <col min="769" max="769" width="5.140625" customWidth="1"/>
    <col min="770" max="770" width="11.7109375" customWidth="1"/>
    <col min="771" max="771" width="11.85546875" customWidth="1"/>
    <col min="772" max="772" width="11.28515625" customWidth="1"/>
    <col min="773" max="773" width="5.85546875" customWidth="1"/>
    <col min="774" max="774" width="14.85546875" customWidth="1"/>
    <col min="775" max="779" width="18" customWidth="1"/>
    <col min="1025" max="1025" width="5.140625" customWidth="1"/>
    <col min="1026" max="1026" width="11.7109375" customWidth="1"/>
    <col min="1027" max="1027" width="11.85546875" customWidth="1"/>
    <col min="1028" max="1028" width="11.28515625" customWidth="1"/>
    <col min="1029" max="1029" width="5.85546875" customWidth="1"/>
    <col min="1030" max="1030" width="14.85546875" customWidth="1"/>
    <col min="1031" max="1035" width="18" customWidth="1"/>
    <col min="1281" max="1281" width="5.140625" customWidth="1"/>
    <col min="1282" max="1282" width="11.7109375" customWidth="1"/>
    <col min="1283" max="1283" width="11.85546875" customWidth="1"/>
    <col min="1284" max="1284" width="11.28515625" customWidth="1"/>
    <col min="1285" max="1285" width="5.85546875" customWidth="1"/>
    <col min="1286" max="1286" width="14.85546875" customWidth="1"/>
    <col min="1287" max="1291" width="18" customWidth="1"/>
    <col min="1537" max="1537" width="5.140625" customWidth="1"/>
    <col min="1538" max="1538" width="11.7109375" customWidth="1"/>
    <col min="1539" max="1539" width="11.85546875" customWidth="1"/>
    <col min="1540" max="1540" width="11.28515625" customWidth="1"/>
    <col min="1541" max="1541" width="5.85546875" customWidth="1"/>
    <col min="1542" max="1542" width="14.85546875" customWidth="1"/>
    <col min="1543" max="1547" width="18" customWidth="1"/>
    <col min="1793" max="1793" width="5.140625" customWidth="1"/>
    <col min="1794" max="1794" width="11.7109375" customWidth="1"/>
    <col min="1795" max="1795" width="11.85546875" customWidth="1"/>
    <col min="1796" max="1796" width="11.28515625" customWidth="1"/>
    <col min="1797" max="1797" width="5.85546875" customWidth="1"/>
    <col min="1798" max="1798" width="14.85546875" customWidth="1"/>
    <col min="1799" max="1803" width="18" customWidth="1"/>
    <col min="2049" max="2049" width="5.140625" customWidth="1"/>
    <col min="2050" max="2050" width="11.7109375" customWidth="1"/>
    <col min="2051" max="2051" width="11.85546875" customWidth="1"/>
    <col min="2052" max="2052" width="11.28515625" customWidth="1"/>
    <col min="2053" max="2053" width="5.85546875" customWidth="1"/>
    <col min="2054" max="2054" width="14.85546875" customWidth="1"/>
    <col min="2055" max="2059" width="18" customWidth="1"/>
    <col min="2305" max="2305" width="5.140625" customWidth="1"/>
    <col min="2306" max="2306" width="11.7109375" customWidth="1"/>
    <col min="2307" max="2307" width="11.85546875" customWidth="1"/>
    <col min="2308" max="2308" width="11.28515625" customWidth="1"/>
    <col min="2309" max="2309" width="5.85546875" customWidth="1"/>
    <col min="2310" max="2310" width="14.85546875" customWidth="1"/>
    <col min="2311" max="2315" width="18" customWidth="1"/>
    <col min="2561" max="2561" width="5.140625" customWidth="1"/>
    <col min="2562" max="2562" width="11.7109375" customWidth="1"/>
    <col min="2563" max="2563" width="11.85546875" customWidth="1"/>
    <col min="2564" max="2564" width="11.28515625" customWidth="1"/>
    <col min="2565" max="2565" width="5.85546875" customWidth="1"/>
    <col min="2566" max="2566" width="14.85546875" customWidth="1"/>
    <col min="2567" max="2571" width="18" customWidth="1"/>
    <col min="2817" max="2817" width="5.140625" customWidth="1"/>
    <col min="2818" max="2818" width="11.7109375" customWidth="1"/>
    <col min="2819" max="2819" width="11.85546875" customWidth="1"/>
    <col min="2820" max="2820" width="11.28515625" customWidth="1"/>
    <col min="2821" max="2821" width="5.85546875" customWidth="1"/>
    <col min="2822" max="2822" width="14.85546875" customWidth="1"/>
    <col min="2823" max="2827" width="18" customWidth="1"/>
    <col min="3073" max="3073" width="5.140625" customWidth="1"/>
    <col min="3074" max="3074" width="11.7109375" customWidth="1"/>
    <col min="3075" max="3075" width="11.85546875" customWidth="1"/>
    <col min="3076" max="3076" width="11.28515625" customWidth="1"/>
    <col min="3077" max="3077" width="5.85546875" customWidth="1"/>
    <col min="3078" max="3078" width="14.85546875" customWidth="1"/>
    <col min="3079" max="3083" width="18" customWidth="1"/>
    <col min="3329" max="3329" width="5.140625" customWidth="1"/>
    <col min="3330" max="3330" width="11.7109375" customWidth="1"/>
    <col min="3331" max="3331" width="11.85546875" customWidth="1"/>
    <col min="3332" max="3332" width="11.28515625" customWidth="1"/>
    <col min="3333" max="3333" width="5.85546875" customWidth="1"/>
    <col min="3334" max="3334" width="14.85546875" customWidth="1"/>
    <col min="3335" max="3339" width="18" customWidth="1"/>
    <col min="3585" max="3585" width="5.140625" customWidth="1"/>
    <col min="3586" max="3586" width="11.7109375" customWidth="1"/>
    <col min="3587" max="3587" width="11.85546875" customWidth="1"/>
    <col min="3588" max="3588" width="11.28515625" customWidth="1"/>
    <col min="3589" max="3589" width="5.85546875" customWidth="1"/>
    <col min="3590" max="3590" width="14.85546875" customWidth="1"/>
    <col min="3591" max="3595" width="18" customWidth="1"/>
    <col min="3841" max="3841" width="5.140625" customWidth="1"/>
    <col min="3842" max="3842" width="11.7109375" customWidth="1"/>
    <col min="3843" max="3843" width="11.85546875" customWidth="1"/>
    <col min="3844" max="3844" width="11.28515625" customWidth="1"/>
    <col min="3845" max="3845" width="5.85546875" customWidth="1"/>
    <col min="3846" max="3846" width="14.85546875" customWidth="1"/>
    <col min="3847" max="3851" width="18" customWidth="1"/>
    <col min="4097" max="4097" width="5.140625" customWidth="1"/>
    <col min="4098" max="4098" width="11.7109375" customWidth="1"/>
    <col min="4099" max="4099" width="11.85546875" customWidth="1"/>
    <col min="4100" max="4100" width="11.28515625" customWidth="1"/>
    <col min="4101" max="4101" width="5.85546875" customWidth="1"/>
    <col min="4102" max="4102" width="14.85546875" customWidth="1"/>
    <col min="4103" max="4107" width="18" customWidth="1"/>
    <col min="4353" max="4353" width="5.140625" customWidth="1"/>
    <col min="4354" max="4354" width="11.7109375" customWidth="1"/>
    <col min="4355" max="4355" width="11.85546875" customWidth="1"/>
    <col min="4356" max="4356" width="11.28515625" customWidth="1"/>
    <col min="4357" max="4357" width="5.85546875" customWidth="1"/>
    <col min="4358" max="4358" width="14.85546875" customWidth="1"/>
    <col min="4359" max="4363" width="18" customWidth="1"/>
    <col min="4609" max="4609" width="5.140625" customWidth="1"/>
    <col min="4610" max="4610" width="11.7109375" customWidth="1"/>
    <col min="4611" max="4611" width="11.85546875" customWidth="1"/>
    <col min="4612" max="4612" width="11.28515625" customWidth="1"/>
    <col min="4613" max="4613" width="5.85546875" customWidth="1"/>
    <col min="4614" max="4614" width="14.85546875" customWidth="1"/>
    <col min="4615" max="4619" width="18" customWidth="1"/>
    <col min="4865" max="4865" width="5.140625" customWidth="1"/>
    <col min="4866" max="4866" width="11.7109375" customWidth="1"/>
    <col min="4867" max="4867" width="11.85546875" customWidth="1"/>
    <col min="4868" max="4868" width="11.28515625" customWidth="1"/>
    <col min="4869" max="4869" width="5.85546875" customWidth="1"/>
    <col min="4870" max="4870" width="14.85546875" customWidth="1"/>
    <col min="4871" max="4875" width="18" customWidth="1"/>
    <col min="5121" max="5121" width="5.140625" customWidth="1"/>
    <col min="5122" max="5122" width="11.7109375" customWidth="1"/>
    <col min="5123" max="5123" width="11.85546875" customWidth="1"/>
    <col min="5124" max="5124" width="11.28515625" customWidth="1"/>
    <col min="5125" max="5125" width="5.85546875" customWidth="1"/>
    <col min="5126" max="5126" width="14.85546875" customWidth="1"/>
    <col min="5127" max="5131" width="18" customWidth="1"/>
    <col min="5377" max="5377" width="5.140625" customWidth="1"/>
    <col min="5378" max="5378" width="11.7109375" customWidth="1"/>
    <col min="5379" max="5379" width="11.85546875" customWidth="1"/>
    <col min="5380" max="5380" width="11.28515625" customWidth="1"/>
    <col min="5381" max="5381" width="5.85546875" customWidth="1"/>
    <col min="5382" max="5382" width="14.85546875" customWidth="1"/>
    <col min="5383" max="5387" width="18" customWidth="1"/>
    <col min="5633" max="5633" width="5.140625" customWidth="1"/>
    <col min="5634" max="5634" width="11.7109375" customWidth="1"/>
    <col min="5635" max="5635" width="11.85546875" customWidth="1"/>
    <col min="5636" max="5636" width="11.28515625" customWidth="1"/>
    <col min="5637" max="5637" width="5.85546875" customWidth="1"/>
    <col min="5638" max="5638" width="14.85546875" customWidth="1"/>
    <col min="5639" max="5643" width="18" customWidth="1"/>
    <col min="5889" max="5889" width="5.140625" customWidth="1"/>
    <col min="5890" max="5890" width="11.7109375" customWidth="1"/>
    <col min="5891" max="5891" width="11.85546875" customWidth="1"/>
    <col min="5892" max="5892" width="11.28515625" customWidth="1"/>
    <col min="5893" max="5893" width="5.85546875" customWidth="1"/>
    <col min="5894" max="5894" width="14.85546875" customWidth="1"/>
    <col min="5895" max="5899" width="18" customWidth="1"/>
    <col min="6145" max="6145" width="5.140625" customWidth="1"/>
    <col min="6146" max="6146" width="11.7109375" customWidth="1"/>
    <col min="6147" max="6147" width="11.85546875" customWidth="1"/>
    <col min="6148" max="6148" width="11.28515625" customWidth="1"/>
    <col min="6149" max="6149" width="5.85546875" customWidth="1"/>
    <col min="6150" max="6150" width="14.85546875" customWidth="1"/>
    <col min="6151" max="6155" width="18" customWidth="1"/>
    <col min="6401" max="6401" width="5.140625" customWidth="1"/>
    <col min="6402" max="6402" width="11.7109375" customWidth="1"/>
    <col min="6403" max="6403" width="11.85546875" customWidth="1"/>
    <col min="6404" max="6404" width="11.28515625" customWidth="1"/>
    <col min="6405" max="6405" width="5.85546875" customWidth="1"/>
    <col min="6406" max="6406" width="14.85546875" customWidth="1"/>
    <col min="6407" max="6411" width="18" customWidth="1"/>
    <col min="6657" max="6657" width="5.140625" customWidth="1"/>
    <col min="6658" max="6658" width="11.7109375" customWidth="1"/>
    <col min="6659" max="6659" width="11.85546875" customWidth="1"/>
    <col min="6660" max="6660" width="11.28515625" customWidth="1"/>
    <col min="6661" max="6661" width="5.85546875" customWidth="1"/>
    <col min="6662" max="6662" width="14.85546875" customWidth="1"/>
    <col min="6663" max="6667" width="18" customWidth="1"/>
    <col min="6913" max="6913" width="5.140625" customWidth="1"/>
    <col min="6914" max="6914" width="11.7109375" customWidth="1"/>
    <col min="6915" max="6915" width="11.85546875" customWidth="1"/>
    <col min="6916" max="6916" width="11.28515625" customWidth="1"/>
    <col min="6917" max="6917" width="5.85546875" customWidth="1"/>
    <col min="6918" max="6918" width="14.85546875" customWidth="1"/>
    <col min="6919" max="6923" width="18" customWidth="1"/>
    <col min="7169" max="7169" width="5.140625" customWidth="1"/>
    <col min="7170" max="7170" width="11.7109375" customWidth="1"/>
    <col min="7171" max="7171" width="11.85546875" customWidth="1"/>
    <col min="7172" max="7172" width="11.28515625" customWidth="1"/>
    <col min="7173" max="7173" width="5.85546875" customWidth="1"/>
    <col min="7174" max="7174" width="14.85546875" customWidth="1"/>
    <col min="7175" max="7179" width="18" customWidth="1"/>
    <col min="7425" max="7425" width="5.140625" customWidth="1"/>
    <col min="7426" max="7426" width="11.7109375" customWidth="1"/>
    <col min="7427" max="7427" width="11.85546875" customWidth="1"/>
    <col min="7428" max="7428" width="11.28515625" customWidth="1"/>
    <col min="7429" max="7429" width="5.85546875" customWidth="1"/>
    <col min="7430" max="7430" width="14.85546875" customWidth="1"/>
    <col min="7431" max="7435" width="18" customWidth="1"/>
    <col min="7681" max="7681" width="5.140625" customWidth="1"/>
    <col min="7682" max="7682" width="11.7109375" customWidth="1"/>
    <col min="7683" max="7683" width="11.85546875" customWidth="1"/>
    <col min="7684" max="7684" width="11.28515625" customWidth="1"/>
    <col min="7685" max="7685" width="5.85546875" customWidth="1"/>
    <col min="7686" max="7686" width="14.85546875" customWidth="1"/>
    <col min="7687" max="7691" width="18" customWidth="1"/>
    <col min="7937" max="7937" width="5.140625" customWidth="1"/>
    <col min="7938" max="7938" width="11.7109375" customWidth="1"/>
    <col min="7939" max="7939" width="11.85546875" customWidth="1"/>
    <col min="7940" max="7940" width="11.28515625" customWidth="1"/>
    <col min="7941" max="7941" width="5.85546875" customWidth="1"/>
    <col min="7942" max="7942" width="14.85546875" customWidth="1"/>
    <col min="7943" max="7947" width="18" customWidth="1"/>
    <col min="8193" max="8193" width="5.140625" customWidth="1"/>
    <col min="8194" max="8194" width="11.7109375" customWidth="1"/>
    <col min="8195" max="8195" width="11.85546875" customWidth="1"/>
    <col min="8196" max="8196" width="11.28515625" customWidth="1"/>
    <col min="8197" max="8197" width="5.85546875" customWidth="1"/>
    <col min="8198" max="8198" width="14.85546875" customWidth="1"/>
    <col min="8199" max="8203" width="18" customWidth="1"/>
    <col min="8449" max="8449" width="5.140625" customWidth="1"/>
    <col min="8450" max="8450" width="11.7109375" customWidth="1"/>
    <col min="8451" max="8451" width="11.85546875" customWidth="1"/>
    <col min="8452" max="8452" width="11.28515625" customWidth="1"/>
    <col min="8453" max="8453" width="5.85546875" customWidth="1"/>
    <col min="8454" max="8454" width="14.85546875" customWidth="1"/>
    <col min="8455" max="8459" width="18" customWidth="1"/>
    <col min="8705" max="8705" width="5.140625" customWidth="1"/>
    <col min="8706" max="8706" width="11.7109375" customWidth="1"/>
    <col min="8707" max="8707" width="11.85546875" customWidth="1"/>
    <col min="8708" max="8708" width="11.28515625" customWidth="1"/>
    <col min="8709" max="8709" width="5.85546875" customWidth="1"/>
    <col min="8710" max="8710" width="14.85546875" customWidth="1"/>
    <col min="8711" max="8715" width="18" customWidth="1"/>
    <col min="8961" max="8961" width="5.140625" customWidth="1"/>
    <col min="8962" max="8962" width="11.7109375" customWidth="1"/>
    <col min="8963" max="8963" width="11.85546875" customWidth="1"/>
    <col min="8964" max="8964" width="11.28515625" customWidth="1"/>
    <col min="8965" max="8965" width="5.85546875" customWidth="1"/>
    <col min="8966" max="8966" width="14.85546875" customWidth="1"/>
    <col min="8967" max="8971" width="18" customWidth="1"/>
    <col min="9217" max="9217" width="5.140625" customWidth="1"/>
    <col min="9218" max="9218" width="11.7109375" customWidth="1"/>
    <col min="9219" max="9219" width="11.85546875" customWidth="1"/>
    <col min="9220" max="9220" width="11.28515625" customWidth="1"/>
    <col min="9221" max="9221" width="5.85546875" customWidth="1"/>
    <col min="9222" max="9222" width="14.85546875" customWidth="1"/>
    <col min="9223" max="9227" width="18" customWidth="1"/>
    <col min="9473" max="9473" width="5.140625" customWidth="1"/>
    <col min="9474" max="9474" width="11.7109375" customWidth="1"/>
    <col min="9475" max="9475" width="11.85546875" customWidth="1"/>
    <col min="9476" max="9476" width="11.28515625" customWidth="1"/>
    <col min="9477" max="9477" width="5.85546875" customWidth="1"/>
    <col min="9478" max="9478" width="14.85546875" customWidth="1"/>
    <col min="9479" max="9483" width="18" customWidth="1"/>
    <col min="9729" max="9729" width="5.140625" customWidth="1"/>
    <col min="9730" max="9730" width="11.7109375" customWidth="1"/>
    <col min="9731" max="9731" width="11.85546875" customWidth="1"/>
    <col min="9732" max="9732" width="11.28515625" customWidth="1"/>
    <col min="9733" max="9733" width="5.85546875" customWidth="1"/>
    <col min="9734" max="9734" width="14.85546875" customWidth="1"/>
    <col min="9735" max="9739" width="18" customWidth="1"/>
    <col min="9985" max="9985" width="5.140625" customWidth="1"/>
    <col min="9986" max="9986" width="11.7109375" customWidth="1"/>
    <col min="9987" max="9987" width="11.85546875" customWidth="1"/>
    <col min="9988" max="9988" width="11.28515625" customWidth="1"/>
    <col min="9989" max="9989" width="5.85546875" customWidth="1"/>
    <col min="9990" max="9990" width="14.85546875" customWidth="1"/>
    <col min="9991" max="9995" width="18" customWidth="1"/>
    <col min="10241" max="10241" width="5.140625" customWidth="1"/>
    <col min="10242" max="10242" width="11.7109375" customWidth="1"/>
    <col min="10243" max="10243" width="11.85546875" customWidth="1"/>
    <col min="10244" max="10244" width="11.28515625" customWidth="1"/>
    <col min="10245" max="10245" width="5.85546875" customWidth="1"/>
    <col min="10246" max="10246" width="14.85546875" customWidth="1"/>
    <col min="10247" max="10251" width="18" customWidth="1"/>
    <col min="10497" max="10497" width="5.140625" customWidth="1"/>
    <col min="10498" max="10498" width="11.7109375" customWidth="1"/>
    <col min="10499" max="10499" width="11.85546875" customWidth="1"/>
    <col min="10500" max="10500" width="11.28515625" customWidth="1"/>
    <col min="10501" max="10501" width="5.85546875" customWidth="1"/>
    <col min="10502" max="10502" width="14.85546875" customWidth="1"/>
    <col min="10503" max="10507" width="18" customWidth="1"/>
    <col min="10753" max="10753" width="5.140625" customWidth="1"/>
    <col min="10754" max="10754" width="11.7109375" customWidth="1"/>
    <col min="10755" max="10755" width="11.85546875" customWidth="1"/>
    <col min="10756" max="10756" width="11.28515625" customWidth="1"/>
    <col min="10757" max="10757" width="5.85546875" customWidth="1"/>
    <col min="10758" max="10758" width="14.85546875" customWidth="1"/>
    <col min="10759" max="10763" width="18" customWidth="1"/>
    <col min="11009" max="11009" width="5.140625" customWidth="1"/>
    <col min="11010" max="11010" width="11.7109375" customWidth="1"/>
    <col min="11011" max="11011" width="11.85546875" customWidth="1"/>
    <col min="11012" max="11012" width="11.28515625" customWidth="1"/>
    <col min="11013" max="11013" width="5.85546875" customWidth="1"/>
    <col min="11014" max="11014" width="14.85546875" customWidth="1"/>
    <col min="11015" max="11019" width="18" customWidth="1"/>
    <col min="11265" max="11265" width="5.140625" customWidth="1"/>
    <col min="11266" max="11266" width="11.7109375" customWidth="1"/>
    <col min="11267" max="11267" width="11.85546875" customWidth="1"/>
    <col min="11268" max="11268" width="11.28515625" customWidth="1"/>
    <col min="11269" max="11269" width="5.85546875" customWidth="1"/>
    <col min="11270" max="11270" width="14.85546875" customWidth="1"/>
    <col min="11271" max="11275" width="18" customWidth="1"/>
    <col min="11521" max="11521" width="5.140625" customWidth="1"/>
    <col min="11522" max="11522" width="11.7109375" customWidth="1"/>
    <col min="11523" max="11523" width="11.85546875" customWidth="1"/>
    <col min="11524" max="11524" width="11.28515625" customWidth="1"/>
    <col min="11525" max="11525" width="5.85546875" customWidth="1"/>
    <col min="11526" max="11526" width="14.85546875" customWidth="1"/>
    <col min="11527" max="11531" width="18" customWidth="1"/>
    <col min="11777" max="11777" width="5.140625" customWidth="1"/>
    <col min="11778" max="11778" width="11.7109375" customWidth="1"/>
    <col min="11779" max="11779" width="11.85546875" customWidth="1"/>
    <col min="11780" max="11780" width="11.28515625" customWidth="1"/>
    <col min="11781" max="11781" width="5.85546875" customWidth="1"/>
    <col min="11782" max="11782" width="14.85546875" customWidth="1"/>
    <col min="11783" max="11787" width="18" customWidth="1"/>
    <col min="12033" max="12033" width="5.140625" customWidth="1"/>
    <col min="12034" max="12034" width="11.7109375" customWidth="1"/>
    <col min="12035" max="12035" width="11.85546875" customWidth="1"/>
    <col min="12036" max="12036" width="11.28515625" customWidth="1"/>
    <col min="12037" max="12037" width="5.85546875" customWidth="1"/>
    <col min="12038" max="12038" width="14.85546875" customWidth="1"/>
    <col min="12039" max="12043" width="18" customWidth="1"/>
    <col min="12289" max="12289" width="5.140625" customWidth="1"/>
    <col min="12290" max="12290" width="11.7109375" customWidth="1"/>
    <col min="12291" max="12291" width="11.85546875" customWidth="1"/>
    <col min="12292" max="12292" width="11.28515625" customWidth="1"/>
    <col min="12293" max="12293" width="5.85546875" customWidth="1"/>
    <col min="12294" max="12294" width="14.85546875" customWidth="1"/>
    <col min="12295" max="12299" width="18" customWidth="1"/>
    <col min="12545" max="12545" width="5.140625" customWidth="1"/>
    <col min="12546" max="12546" width="11.7109375" customWidth="1"/>
    <col min="12547" max="12547" width="11.85546875" customWidth="1"/>
    <col min="12548" max="12548" width="11.28515625" customWidth="1"/>
    <col min="12549" max="12549" width="5.85546875" customWidth="1"/>
    <col min="12550" max="12550" width="14.85546875" customWidth="1"/>
    <col min="12551" max="12555" width="18" customWidth="1"/>
    <col min="12801" max="12801" width="5.140625" customWidth="1"/>
    <col min="12802" max="12802" width="11.7109375" customWidth="1"/>
    <col min="12803" max="12803" width="11.85546875" customWidth="1"/>
    <col min="12804" max="12804" width="11.28515625" customWidth="1"/>
    <col min="12805" max="12805" width="5.85546875" customWidth="1"/>
    <col min="12806" max="12806" width="14.85546875" customWidth="1"/>
    <col min="12807" max="12811" width="18" customWidth="1"/>
    <col min="13057" max="13057" width="5.140625" customWidth="1"/>
    <col min="13058" max="13058" width="11.7109375" customWidth="1"/>
    <col min="13059" max="13059" width="11.85546875" customWidth="1"/>
    <col min="13060" max="13060" width="11.28515625" customWidth="1"/>
    <col min="13061" max="13061" width="5.85546875" customWidth="1"/>
    <col min="13062" max="13062" width="14.85546875" customWidth="1"/>
    <col min="13063" max="13067" width="18" customWidth="1"/>
    <col min="13313" max="13313" width="5.140625" customWidth="1"/>
    <col min="13314" max="13314" width="11.7109375" customWidth="1"/>
    <col min="13315" max="13315" width="11.85546875" customWidth="1"/>
    <col min="13316" max="13316" width="11.28515625" customWidth="1"/>
    <col min="13317" max="13317" width="5.85546875" customWidth="1"/>
    <col min="13318" max="13318" width="14.85546875" customWidth="1"/>
    <col min="13319" max="13323" width="18" customWidth="1"/>
    <col min="13569" max="13569" width="5.140625" customWidth="1"/>
    <col min="13570" max="13570" width="11.7109375" customWidth="1"/>
    <col min="13571" max="13571" width="11.85546875" customWidth="1"/>
    <col min="13572" max="13572" width="11.28515625" customWidth="1"/>
    <col min="13573" max="13573" width="5.85546875" customWidth="1"/>
    <col min="13574" max="13574" width="14.85546875" customWidth="1"/>
    <col min="13575" max="13579" width="18" customWidth="1"/>
    <col min="13825" max="13825" width="5.140625" customWidth="1"/>
    <col min="13826" max="13826" width="11.7109375" customWidth="1"/>
    <col min="13827" max="13827" width="11.85546875" customWidth="1"/>
    <col min="13828" max="13828" width="11.28515625" customWidth="1"/>
    <col min="13829" max="13829" width="5.85546875" customWidth="1"/>
    <col min="13830" max="13830" width="14.85546875" customWidth="1"/>
    <col min="13831" max="13835" width="18" customWidth="1"/>
    <col min="14081" max="14081" width="5.140625" customWidth="1"/>
    <col min="14082" max="14082" width="11.7109375" customWidth="1"/>
    <col min="14083" max="14083" width="11.85546875" customWidth="1"/>
    <col min="14084" max="14084" width="11.28515625" customWidth="1"/>
    <col min="14085" max="14085" width="5.85546875" customWidth="1"/>
    <col min="14086" max="14086" width="14.85546875" customWidth="1"/>
    <col min="14087" max="14091" width="18" customWidth="1"/>
    <col min="14337" max="14337" width="5.140625" customWidth="1"/>
    <col min="14338" max="14338" width="11.7109375" customWidth="1"/>
    <col min="14339" max="14339" width="11.85546875" customWidth="1"/>
    <col min="14340" max="14340" width="11.28515625" customWidth="1"/>
    <col min="14341" max="14341" width="5.85546875" customWidth="1"/>
    <col min="14342" max="14342" width="14.85546875" customWidth="1"/>
    <col min="14343" max="14347" width="18" customWidth="1"/>
    <col min="14593" max="14593" width="5.140625" customWidth="1"/>
    <col min="14594" max="14594" width="11.7109375" customWidth="1"/>
    <col min="14595" max="14595" width="11.85546875" customWidth="1"/>
    <col min="14596" max="14596" width="11.28515625" customWidth="1"/>
    <col min="14597" max="14597" width="5.85546875" customWidth="1"/>
    <col min="14598" max="14598" width="14.85546875" customWidth="1"/>
    <col min="14599" max="14603" width="18" customWidth="1"/>
    <col min="14849" max="14849" width="5.140625" customWidth="1"/>
    <col min="14850" max="14850" width="11.7109375" customWidth="1"/>
    <col min="14851" max="14851" width="11.85546875" customWidth="1"/>
    <col min="14852" max="14852" width="11.28515625" customWidth="1"/>
    <col min="14853" max="14853" width="5.85546875" customWidth="1"/>
    <col min="14854" max="14854" width="14.85546875" customWidth="1"/>
    <col min="14855" max="14859" width="18" customWidth="1"/>
    <col min="15105" max="15105" width="5.140625" customWidth="1"/>
    <col min="15106" max="15106" width="11.7109375" customWidth="1"/>
    <col min="15107" max="15107" width="11.85546875" customWidth="1"/>
    <col min="15108" max="15108" width="11.28515625" customWidth="1"/>
    <col min="15109" max="15109" width="5.85546875" customWidth="1"/>
    <col min="15110" max="15110" width="14.85546875" customWidth="1"/>
    <col min="15111" max="15115" width="18" customWidth="1"/>
    <col min="15361" max="15361" width="5.140625" customWidth="1"/>
    <col min="15362" max="15362" width="11.7109375" customWidth="1"/>
    <col min="15363" max="15363" width="11.85546875" customWidth="1"/>
    <col min="15364" max="15364" width="11.28515625" customWidth="1"/>
    <col min="15365" max="15365" width="5.85546875" customWidth="1"/>
    <col min="15366" max="15366" width="14.85546875" customWidth="1"/>
    <col min="15367" max="15371" width="18" customWidth="1"/>
    <col min="15617" max="15617" width="5.140625" customWidth="1"/>
    <col min="15618" max="15618" width="11.7109375" customWidth="1"/>
    <col min="15619" max="15619" width="11.85546875" customWidth="1"/>
    <col min="15620" max="15620" width="11.28515625" customWidth="1"/>
    <col min="15621" max="15621" width="5.85546875" customWidth="1"/>
    <col min="15622" max="15622" width="14.85546875" customWidth="1"/>
    <col min="15623" max="15627" width="18" customWidth="1"/>
    <col min="15873" max="15873" width="5.140625" customWidth="1"/>
    <col min="15874" max="15874" width="11.7109375" customWidth="1"/>
    <col min="15875" max="15875" width="11.85546875" customWidth="1"/>
    <col min="15876" max="15876" width="11.28515625" customWidth="1"/>
    <col min="15877" max="15877" width="5.85546875" customWidth="1"/>
    <col min="15878" max="15878" width="14.85546875" customWidth="1"/>
    <col min="15879" max="15883" width="18" customWidth="1"/>
    <col min="16129" max="16129" width="5.140625" customWidth="1"/>
    <col min="16130" max="16130" width="11.7109375" customWidth="1"/>
    <col min="16131" max="16131" width="11.85546875" customWidth="1"/>
    <col min="16132" max="16132" width="11.28515625" customWidth="1"/>
    <col min="16133" max="16133" width="5.85546875" customWidth="1"/>
    <col min="16134" max="16134" width="14.85546875" customWidth="1"/>
    <col min="16135" max="16139" width="18" customWidth="1"/>
  </cols>
  <sheetData>
    <row r="1" spans="1:11" x14ac:dyDescent="0.25">
      <c r="A1" s="133" t="s">
        <v>372</v>
      </c>
      <c r="B1" s="134"/>
      <c r="C1" s="134"/>
      <c r="D1" s="134"/>
      <c r="E1" s="134"/>
    </row>
    <row r="2" spans="1:11" x14ac:dyDescent="0.25">
      <c r="A2" s="135" t="s">
        <v>363</v>
      </c>
      <c r="B2" s="136"/>
      <c r="C2" s="137"/>
      <c r="D2" s="137"/>
      <c r="E2" s="137"/>
    </row>
    <row r="3" spans="1:11" ht="15" customHeight="1" x14ac:dyDescent="0.25">
      <c r="A3" s="276" t="s">
        <v>370</v>
      </c>
      <c r="B3" s="136"/>
      <c r="C3" s="137"/>
      <c r="D3" s="137"/>
      <c r="E3" s="137"/>
    </row>
    <row r="4" spans="1:11" ht="15" customHeight="1" x14ac:dyDescent="0.25">
      <c r="A4" s="276" t="s">
        <v>371</v>
      </c>
      <c r="B4" s="136"/>
      <c r="C4" s="137"/>
      <c r="D4" s="137"/>
      <c r="E4" s="137"/>
    </row>
    <row r="5" spans="1:11" x14ac:dyDescent="0.25">
      <c r="A5" s="135" t="s">
        <v>373</v>
      </c>
      <c r="B5" s="136"/>
      <c r="C5" s="137"/>
      <c r="D5" s="137"/>
      <c r="E5" s="137"/>
    </row>
    <row r="6" spans="1:11" x14ac:dyDescent="0.25">
      <c r="A6" s="135"/>
      <c r="B6" s="136"/>
      <c r="C6" s="137"/>
      <c r="D6" s="137"/>
      <c r="E6" s="137"/>
    </row>
    <row r="7" spans="1:11" s="367" customFormat="1" x14ac:dyDescent="0.25">
      <c r="A7" s="365" t="s">
        <v>374</v>
      </c>
      <c r="B7" s="366"/>
      <c r="C7" s="366"/>
      <c r="D7" s="366"/>
      <c r="E7" s="366"/>
      <c r="F7" s="366"/>
    </row>
    <row r="8" spans="1:11" s="367" customFormat="1" x14ac:dyDescent="0.25">
      <c r="A8" s="365" t="s">
        <v>375</v>
      </c>
      <c r="B8" s="366"/>
      <c r="C8" s="366"/>
      <c r="D8" s="366"/>
      <c r="E8" s="366"/>
      <c r="F8" s="366"/>
    </row>
    <row r="9" spans="1:11" s="367" customFormat="1" ht="15.75" thickBot="1" x14ac:dyDescent="0.3">
      <c r="A9" s="365"/>
      <c r="B9" s="366"/>
      <c r="C9" s="366"/>
      <c r="D9" s="366"/>
      <c r="E9" s="366"/>
      <c r="F9" s="366"/>
    </row>
    <row r="10" spans="1:11" s="367" customFormat="1" ht="15.75" customHeight="1" thickBot="1" x14ac:dyDescent="0.3">
      <c r="A10" s="404" t="s">
        <v>376</v>
      </c>
      <c r="B10" s="404" t="s">
        <v>377</v>
      </c>
      <c r="C10" s="404" t="s">
        <v>378</v>
      </c>
      <c r="D10" s="410" t="s">
        <v>379</v>
      </c>
      <c r="E10" s="404" t="s">
        <v>380</v>
      </c>
      <c r="F10" s="404" t="s">
        <v>0</v>
      </c>
      <c r="G10" s="404" t="s">
        <v>381</v>
      </c>
      <c r="H10" s="406" t="s">
        <v>382</v>
      </c>
      <c r="I10" s="407" t="s">
        <v>383</v>
      </c>
      <c r="J10" s="408"/>
      <c r="K10" s="409"/>
    </row>
    <row r="11" spans="1:11" s="367" customFormat="1" ht="39" thickBot="1" x14ac:dyDescent="0.3">
      <c r="A11" s="405"/>
      <c r="B11" s="405"/>
      <c r="C11" s="405"/>
      <c r="D11" s="411"/>
      <c r="E11" s="405"/>
      <c r="F11" s="405"/>
      <c r="G11" s="405"/>
      <c r="H11" s="405"/>
      <c r="I11" s="368" t="s">
        <v>384</v>
      </c>
      <c r="J11" s="369" t="s">
        <v>384</v>
      </c>
      <c r="K11" s="368" t="s">
        <v>384</v>
      </c>
    </row>
    <row r="12" spans="1:11" ht="15.75" thickBot="1" x14ac:dyDescent="0.3">
      <c r="A12" s="1">
        <v>1</v>
      </c>
      <c r="B12" s="2">
        <v>2</v>
      </c>
      <c r="C12" s="2">
        <v>3</v>
      </c>
      <c r="D12" s="355">
        <v>4</v>
      </c>
      <c r="E12" s="2">
        <v>6</v>
      </c>
      <c r="F12" s="2">
        <v>7</v>
      </c>
      <c r="G12" s="356">
        <v>8</v>
      </c>
      <c r="H12" s="357">
        <v>9</v>
      </c>
      <c r="I12" s="357">
        <v>10</v>
      </c>
      <c r="J12" s="357">
        <v>11</v>
      </c>
      <c r="K12" s="358">
        <v>12</v>
      </c>
    </row>
    <row r="13" spans="1:11" ht="20.25" customHeight="1" thickBot="1" x14ac:dyDescent="0.3">
      <c r="A13" s="277"/>
      <c r="B13" s="278"/>
      <c r="C13" s="279"/>
      <c r="D13" s="280"/>
      <c r="E13" s="281"/>
      <c r="F13" s="282"/>
      <c r="G13" s="282"/>
      <c r="H13" s="282"/>
      <c r="I13" s="282"/>
      <c r="J13" s="282"/>
      <c r="K13" s="283"/>
    </row>
    <row r="14" spans="1:11" ht="24.95" customHeight="1" thickTop="1" thickBot="1" x14ac:dyDescent="0.3">
      <c r="A14" s="51">
        <v>1</v>
      </c>
      <c r="B14" s="311" t="s">
        <v>1</v>
      </c>
      <c r="C14" s="18" t="s">
        <v>355</v>
      </c>
      <c r="D14" s="312">
        <v>15.952999999999999</v>
      </c>
      <c r="E14" s="78">
        <v>4</v>
      </c>
      <c r="F14" s="78" t="s">
        <v>3</v>
      </c>
      <c r="G14" s="359" t="s">
        <v>369</v>
      </c>
      <c r="H14" s="359" t="s">
        <v>369</v>
      </c>
      <c r="I14" s="359" t="s">
        <v>369</v>
      </c>
      <c r="J14" s="359" t="s">
        <v>369</v>
      </c>
      <c r="K14" s="360" t="s">
        <v>369</v>
      </c>
    </row>
    <row r="15" spans="1:11" ht="20.100000000000001" customHeight="1" thickBot="1" x14ac:dyDescent="0.3">
      <c r="A15" s="315"/>
      <c r="B15" s="14"/>
      <c r="C15" s="272"/>
      <c r="D15" s="309">
        <f>SUM(D14)</f>
        <v>15.952999999999999</v>
      </c>
      <c r="E15" s="316"/>
      <c r="F15" s="14"/>
      <c r="G15" s="317"/>
      <c r="H15" s="317"/>
      <c r="I15" s="317"/>
      <c r="J15" s="317"/>
      <c r="K15" s="318"/>
    </row>
    <row r="16" spans="1:11" ht="24.95" customHeight="1" x14ac:dyDescent="0.25">
      <c r="A16" s="319"/>
      <c r="B16" s="120"/>
      <c r="C16" s="320"/>
      <c r="D16" s="321"/>
      <c r="E16" s="16"/>
      <c r="F16" s="81"/>
      <c r="G16" s="322"/>
      <c r="H16" s="322"/>
      <c r="I16" s="322"/>
      <c r="J16" s="322"/>
      <c r="K16" s="323"/>
    </row>
    <row r="17" spans="1:11" ht="24.95" customHeight="1" thickBot="1" x14ac:dyDescent="0.3">
      <c r="A17" s="17">
        <v>1</v>
      </c>
      <c r="B17" s="115" t="s">
        <v>356</v>
      </c>
      <c r="C17" s="78" t="s">
        <v>357</v>
      </c>
      <c r="D17" s="312">
        <v>101.14100000000001</v>
      </c>
      <c r="E17" s="78">
        <v>4</v>
      </c>
      <c r="F17" s="78" t="s">
        <v>3</v>
      </c>
      <c r="G17" s="359" t="s">
        <v>369</v>
      </c>
      <c r="H17" s="359" t="s">
        <v>369</v>
      </c>
      <c r="I17" s="359" t="s">
        <v>369</v>
      </c>
      <c r="J17" s="359" t="s">
        <v>369</v>
      </c>
      <c r="K17" s="360" t="s">
        <v>369</v>
      </c>
    </row>
    <row r="18" spans="1:11" ht="20.100000000000001" customHeight="1" thickBot="1" x14ac:dyDescent="0.3">
      <c r="A18" s="315"/>
      <c r="B18" s="14"/>
      <c r="C18" s="324"/>
      <c r="D18" s="309">
        <f>SUM(D17)</f>
        <v>101.14100000000001</v>
      </c>
      <c r="E18" s="15"/>
      <c r="F18" s="79"/>
      <c r="G18" s="317"/>
      <c r="H18" s="317"/>
      <c r="I18" s="317"/>
      <c r="J18" s="317"/>
      <c r="K18" s="318"/>
    </row>
    <row r="19" spans="1:11" ht="24.95" customHeight="1" x14ac:dyDescent="0.25">
      <c r="A19" s="325"/>
      <c r="B19" s="52"/>
      <c r="C19" s="326"/>
      <c r="D19" s="327"/>
      <c r="E19" s="328"/>
      <c r="F19" s="258"/>
      <c r="G19" s="313"/>
      <c r="H19" s="313"/>
      <c r="I19" s="313"/>
      <c r="J19" s="313"/>
      <c r="K19" s="314"/>
    </row>
    <row r="20" spans="1:11" ht="24.95" customHeight="1" thickBot="1" x14ac:dyDescent="0.3">
      <c r="A20" s="17">
        <v>1</v>
      </c>
      <c r="B20" s="115" t="s">
        <v>186</v>
      </c>
      <c r="C20" s="78" t="s">
        <v>358</v>
      </c>
      <c r="D20" s="312">
        <v>14.138999999999999</v>
      </c>
      <c r="E20" s="78">
        <v>3</v>
      </c>
      <c r="F20" s="78" t="s">
        <v>3</v>
      </c>
      <c r="G20" s="359" t="s">
        <v>369</v>
      </c>
      <c r="H20" s="359" t="s">
        <v>369</v>
      </c>
      <c r="I20" s="359" t="s">
        <v>369</v>
      </c>
      <c r="J20" s="359" t="s">
        <v>369</v>
      </c>
      <c r="K20" s="360" t="s">
        <v>369</v>
      </c>
    </row>
    <row r="21" spans="1:11" ht="20.100000000000001" customHeight="1" thickBot="1" x14ac:dyDescent="0.3">
      <c r="A21" s="315"/>
      <c r="B21" s="14"/>
      <c r="C21" s="324"/>
      <c r="D21" s="309">
        <f>SUM(D20)</f>
        <v>14.138999999999999</v>
      </c>
      <c r="E21" s="15"/>
      <c r="F21" s="79"/>
      <c r="G21" s="317"/>
      <c r="H21" s="317"/>
      <c r="I21" s="317"/>
      <c r="J21" s="317"/>
      <c r="K21" s="318"/>
    </row>
    <row r="22" spans="1:11" ht="24.95" customHeight="1" x14ac:dyDescent="0.25">
      <c r="A22" s="319"/>
      <c r="B22" s="120"/>
      <c r="C22" s="320"/>
      <c r="D22" s="329"/>
      <c r="E22" s="16"/>
      <c r="F22" s="81"/>
      <c r="G22" s="322"/>
      <c r="H22" s="322"/>
      <c r="I22" s="322"/>
      <c r="J22" s="322"/>
      <c r="K22" s="323"/>
    </row>
    <row r="23" spans="1:11" ht="24.95" customHeight="1" thickBot="1" x14ac:dyDescent="0.3">
      <c r="A23" s="17">
        <v>1</v>
      </c>
      <c r="B23" s="115" t="s">
        <v>246</v>
      </c>
      <c r="C23" s="330" t="s">
        <v>359</v>
      </c>
      <c r="D23" s="331">
        <v>10.000999999999999</v>
      </c>
      <c r="E23" s="330">
        <v>3</v>
      </c>
      <c r="F23" s="330" t="s">
        <v>3</v>
      </c>
      <c r="G23" s="359" t="s">
        <v>369</v>
      </c>
      <c r="H23" s="359" t="s">
        <v>369</v>
      </c>
      <c r="I23" s="359" t="s">
        <v>369</v>
      </c>
      <c r="J23" s="359" t="s">
        <v>369</v>
      </c>
      <c r="K23" s="360" t="s">
        <v>369</v>
      </c>
    </row>
    <row r="24" spans="1:11" ht="20.100000000000001" customHeight="1" thickBot="1" x14ac:dyDescent="0.3">
      <c r="A24" s="315"/>
      <c r="B24" s="14"/>
      <c r="C24" s="324"/>
      <c r="D24" s="309">
        <f>SUM(D23)</f>
        <v>10.000999999999999</v>
      </c>
      <c r="E24" s="15"/>
      <c r="F24" s="79"/>
      <c r="G24" s="317"/>
      <c r="H24" s="317"/>
      <c r="I24" s="317"/>
      <c r="J24" s="317"/>
      <c r="K24" s="318"/>
    </row>
    <row r="25" spans="1:11" ht="24.95" customHeight="1" x14ac:dyDescent="0.25">
      <c r="A25" s="319"/>
      <c r="B25" s="120"/>
      <c r="C25" s="320"/>
      <c r="D25" s="329"/>
      <c r="E25" s="16"/>
      <c r="F25" s="81"/>
      <c r="G25" s="322"/>
      <c r="H25" s="322"/>
      <c r="I25" s="322"/>
      <c r="J25" s="322"/>
      <c r="K25" s="323"/>
    </row>
    <row r="26" spans="1:11" ht="24.95" customHeight="1" thickBot="1" x14ac:dyDescent="0.3">
      <c r="A26" s="17">
        <v>1</v>
      </c>
      <c r="B26" s="115" t="s">
        <v>360</v>
      </c>
      <c r="C26" s="116" t="s">
        <v>361</v>
      </c>
      <c r="D26" s="117">
        <v>25.004999999999999</v>
      </c>
      <c r="E26" s="116">
        <v>3</v>
      </c>
      <c r="F26" s="116" t="s">
        <v>3</v>
      </c>
      <c r="G26" s="359" t="s">
        <v>385</v>
      </c>
      <c r="H26" s="359" t="s">
        <v>369</v>
      </c>
      <c r="I26" s="359" t="s">
        <v>369</v>
      </c>
      <c r="J26" s="359" t="s">
        <v>369</v>
      </c>
      <c r="K26" s="360" t="s">
        <v>369</v>
      </c>
    </row>
    <row r="27" spans="1:11" ht="20.100000000000001" customHeight="1" thickBot="1" x14ac:dyDescent="0.3">
      <c r="A27" s="315"/>
      <c r="B27" s="14"/>
      <c r="C27" s="324"/>
      <c r="D27" s="309">
        <f>SUM(D26)</f>
        <v>25.004999999999999</v>
      </c>
      <c r="E27" s="15"/>
      <c r="F27" s="79"/>
      <c r="G27" s="317"/>
      <c r="H27" s="317"/>
      <c r="I27" s="317"/>
      <c r="J27" s="317"/>
      <c r="K27" s="318"/>
    </row>
    <row r="28" spans="1:11" ht="24.95" customHeight="1" x14ac:dyDescent="0.25">
      <c r="A28" s="319"/>
      <c r="B28" s="120"/>
      <c r="C28" s="320"/>
      <c r="D28" s="329"/>
      <c r="E28" s="16"/>
      <c r="F28" s="81"/>
      <c r="G28" s="322"/>
      <c r="H28" s="322"/>
      <c r="I28" s="322"/>
      <c r="J28" s="322"/>
      <c r="K28" s="323"/>
    </row>
    <row r="29" spans="1:11" ht="24.95" customHeight="1" thickBot="1" x14ac:dyDescent="0.3">
      <c r="A29" s="23">
        <v>1</v>
      </c>
      <c r="B29" s="332" t="s">
        <v>249</v>
      </c>
      <c r="C29" s="333" t="s">
        <v>362</v>
      </c>
      <c r="D29" s="334">
        <v>5.3780000000000001</v>
      </c>
      <c r="E29" s="333">
        <v>3</v>
      </c>
      <c r="F29" s="333" t="s">
        <v>3</v>
      </c>
      <c r="G29" s="361" t="s">
        <v>369</v>
      </c>
      <c r="H29" s="361" t="s">
        <v>369</v>
      </c>
      <c r="I29" s="361" t="s">
        <v>369</v>
      </c>
      <c r="J29" s="361" t="s">
        <v>369</v>
      </c>
      <c r="K29" s="362" t="s">
        <v>369</v>
      </c>
    </row>
    <row r="30" spans="1:11" ht="20.100000000000001" customHeight="1" thickBot="1" x14ac:dyDescent="0.3">
      <c r="A30" s="315"/>
      <c r="B30" s="14"/>
      <c r="C30" s="324"/>
      <c r="D30" s="309">
        <f>SUM(D29)</f>
        <v>5.3780000000000001</v>
      </c>
      <c r="E30" s="15"/>
      <c r="F30" s="79"/>
      <c r="G30" s="317"/>
      <c r="H30" s="317"/>
      <c r="I30" s="317"/>
      <c r="J30" s="317"/>
      <c r="K30" s="318"/>
    </row>
    <row r="31" spans="1:11" ht="15.75" thickBot="1" x14ac:dyDescent="0.3">
      <c r="A31" s="414"/>
      <c r="B31" s="415"/>
      <c r="C31" s="415"/>
      <c r="D31" s="415"/>
      <c r="E31" s="415"/>
      <c r="F31" s="415"/>
      <c r="G31" s="415"/>
      <c r="H31" s="415"/>
      <c r="I31" s="415"/>
      <c r="J31" s="415"/>
      <c r="K31" s="416"/>
    </row>
    <row r="32" spans="1:11" ht="15.75" thickBot="1" x14ac:dyDescent="0.3">
      <c r="A32" s="412" t="s">
        <v>367</v>
      </c>
      <c r="B32" s="413"/>
      <c r="C32" s="337"/>
      <c r="D32" s="310">
        <f>SUM(D30+D27+D24+D21+D18+D15)</f>
        <v>171.61699999999999</v>
      </c>
      <c r="E32" s="337"/>
      <c r="F32" s="337"/>
      <c r="G32" s="335"/>
      <c r="H32" s="335"/>
      <c r="I32" s="335"/>
      <c r="J32" s="335"/>
      <c r="K32" s="336"/>
    </row>
  </sheetData>
  <mergeCells count="11">
    <mergeCell ref="A32:B32"/>
    <mergeCell ref="A31:K31"/>
    <mergeCell ref="A10:A11"/>
    <mergeCell ref="B10:B11"/>
    <mergeCell ref="C10:C11"/>
    <mergeCell ref="D10:D11"/>
    <mergeCell ref="E10:E11"/>
    <mergeCell ref="F10:F11"/>
    <mergeCell ref="G10:G11"/>
    <mergeCell ref="H10:H11"/>
    <mergeCell ref="I10:K10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&amp;R&amp;P</oddHeader>
    <oddFooter>&amp;LПредседател: .......................
         (Славка Бобева-Кирова)&amp;CЧленнове: 1. ........................
                            (Радка Денева)&amp;R2. .............................
(Гергана Иванова)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2022-07-29T13:02:55Z</dcterms:modified>
</cp:coreProperties>
</file>