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85" windowWidth="14805" windowHeight="7530" activeTab="1"/>
  </bookViews>
  <sheets>
    <sheet name="Лист1" sheetId="1" r:id="rId1"/>
    <sheet name="Лист2" sheetId="3" r:id="rId2"/>
  </sheets>
  <definedNames>
    <definedName name="_xlnm._FilterDatabase" localSheetId="0" hidden="1">Лист1!$B$2:$M$63</definedName>
    <definedName name="_xlnm._FilterDatabase" localSheetId="1" hidden="1">Лист2!$A$2:$E$32</definedName>
    <definedName name="_xlnm.Print_Titles" localSheetId="0">Лист1!$3:$3</definedName>
  </definedNames>
  <calcPr calcId="162913"/>
</workbook>
</file>

<file path=xl/calcChain.xml><?xml version="1.0" encoding="utf-8"?>
<calcChain xmlns="http://schemas.openxmlformats.org/spreadsheetml/2006/main">
  <c r="E32" i="3" l="1"/>
  <c r="D32" i="3"/>
  <c r="L63" i="1"/>
  <c r="K63" i="1"/>
  <c r="J63" i="1"/>
  <c r="I63" i="1"/>
  <c r="H63" i="1"/>
  <c r="G63" i="1"/>
  <c r="G67" i="1" l="1"/>
</calcChain>
</file>

<file path=xl/sharedStrings.xml><?xml version="1.0" encoding="utf-8"?>
<sst xmlns="http://schemas.openxmlformats.org/spreadsheetml/2006/main" count="183" uniqueCount="118">
  <si>
    <t>№ по ред</t>
  </si>
  <si>
    <t>№ на договор</t>
  </si>
  <si>
    <t>Ползвател</t>
  </si>
  <si>
    <t>Булстат/ЕГН</t>
  </si>
  <si>
    <t>площ - дка</t>
  </si>
  <si>
    <t>втора вноска
за 2018/2019</t>
  </si>
  <si>
    <t>първа вноска
за 2019/2020</t>
  </si>
  <si>
    <t>втора вноска
за 2019/2020</t>
  </si>
  <si>
    <t>лихва</t>
  </si>
  <si>
    <t>ТА-10/11-1-27</t>
  </si>
  <si>
    <t>"Атанасов Биоенерджи" ЕООД</t>
  </si>
  <si>
    <t>ТА-10/11-1-52</t>
  </si>
  <si>
    <t>ТА-11/12-1-98</t>
  </si>
  <si>
    <t>"Атанасов Биоенерджи"ЕООД</t>
  </si>
  <si>
    <t>ТА-18/19-1-24</t>
  </si>
  <si>
    <t>"А-Грийн Тех" ЕООД</t>
  </si>
  <si>
    <t>ТА-18/19-1-36</t>
  </si>
  <si>
    <t>ТА-18/19-1-19</t>
  </si>
  <si>
    <t>"Пол Аграр Кампани" АД</t>
  </si>
  <si>
    <t>ТА-18/19-1-71</t>
  </si>
  <si>
    <t>"Пол Аграр Къмпани" АД</t>
  </si>
  <si>
    <t>ТА-19/20-1-71</t>
  </si>
  <si>
    <t>„А-Грийн Тех“ ЕООД</t>
  </si>
  <si>
    <t>ТА-19/20-1-34</t>
  </si>
  <si>
    <t>ТА-19/20-1-82</t>
  </si>
  <si>
    <t>ТА-19/20-1-35</t>
  </si>
  <si>
    <t>„Агро Инвест  ‘71“ ЕООД</t>
  </si>
  <si>
    <t>ТА-19/20-1-8</t>
  </si>
  <si>
    <t>„Булгрейн“ ЕООД</t>
  </si>
  <si>
    <t>ТА-19/20-1-32</t>
  </si>
  <si>
    <t>ТА-19/20-1-26</t>
  </si>
  <si>
    <t>„Пол Аграр Къмпани“ АД</t>
  </si>
  <si>
    <t>ТА-18/19-1-37</t>
  </si>
  <si>
    <t>Андрей Василев Андреев</t>
  </si>
  <si>
    <t>ТА-19/20-1-36</t>
  </si>
  <si>
    <t>ТА-13/14-1-36</t>
  </si>
  <si>
    <t>"Агри - М 2011" ООД</t>
  </si>
  <si>
    <t>ТРА-1-14/15-11</t>
  </si>
  <si>
    <t>"Конкордиа груп" ЕООД</t>
  </si>
  <si>
    <t>прекратен</t>
  </si>
  <si>
    <t>изтекъл</t>
  </si>
  <si>
    <t>ТА-10/11-1-99</t>
  </si>
  <si>
    <t>Емил Иванов Яков</t>
  </si>
  <si>
    <t>първа вноска за 2020/2021</t>
  </si>
  <si>
    <t>ТА-13/14-1-104</t>
  </si>
  <si>
    <t>"Агрения" ЕООД</t>
  </si>
  <si>
    <t>ТА-12/13-1-42</t>
  </si>
  <si>
    <t>ТА-12/13-1-43</t>
  </si>
  <si>
    <t>"Адмирал груп - 3" ЕООД</t>
  </si>
  <si>
    <t>ТА-12/13-1-92</t>
  </si>
  <si>
    <t>ЕТ "Спиридон Спиридонов-Йоса"</t>
  </si>
  <si>
    <t>ТА-12/13-1-93</t>
  </si>
  <si>
    <t>"Адмирал Груп-3" ЕООД</t>
  </si>
  <si>
    <t>ТА-12/13-1-16</t>
  </si>
  <si>
    <t>"Йонивел" ЕООД</t>
  </si>
  <si>
    <t>ТА-11/12-1-61</t>
  </si>
  <si>
    <t>Нефизе Хамди Налбант</t>
  </si>
  <si>
    <t>ТА-11/12-1-10</t>
  </si>
  <si>
    <t>ТА-11/12-1-73</t>
  </si>
  <si>
    <t>ТА-12/13-1-55</t>
  </si>
  <si>
    <t>Метин Мехмед Мемиш</t>
  </si>
  <si>
    <t>ТА-12/13-1-67</t>
  </si>
  <si>
    <t>ТА-13/14-1-12</t>
  </si>
  <si>
    <t>"Агримакс" ЕООД</t>
  </si>
  <si>
    <t>ТА-13/14-1-25</t>
  </si>
  <si>
    <t>Тошко Костадинов Колев</t>
  </si>
  <si>
    <t>ТА-13/14-1-28</t>
  </si>
  <si>
    <t>ТА-13/14-1-29</t>
  </si>
  <si>
    <t>ТА-13/14-1-62</t>
  </si>
  <si>
    <t>ТА-13/14-1-64</t>
  </si>
  <si>
    <t>ТА-13/14-1-5</t>
  </si>
  <si>
    <t>ТА-13/14-1-9</t>
  </si>
  <si>
    <t>ТА-13/14-1-89</t>
  </si>
  <si>
    <t>ТА-13/14-1-47</t>
  </si>
  <si>
    <t>Николай Йорданов Иванов</t>
  </si>
  <si>
    <t>ТА-15/16-1-1</t>
  </si>
  <si>
    <t>"Агроинвест Къмпъни " ЕООД</t>
  </si>
  <si>
    <t>ТА-15/16-1-34</t>
  </si>
  <si>
    <t>"Креатив Агро" ЕООД</t>
  </si>
  <si>
    <t>ТА-15/16-1-42</t>
  </si>
  <si>
    <t>ТА-18/19-1-7</t>
  </si>
  <si>
    <t>ТА-18/19-1-59</t>
  </si>
  <si>
    <t>"Йорданов Й 61"ЕООД</t>
  </si>
  <si>
    <t>ТА-18/19-1-27</t>
  </si>
  <si>
    <t>ЕТ"ДЕГ-Георги Добрев"</t>
  </si>
  <si>
    <t>ТА-13/14-1-58</t>
  </si>
  <si>
    <t>ТА-13/14-1-80</t>
  </si>
  <si>
    <t>ТА-19/20-1-7</t>
  </si>
  <si>
    <t>ТА-19/20-1-30</t>
  </si>
  <si>
    <t>ТА-19/20-1-68</t>
  </si>
  <si>
    <t>ТРА-1-14/15-10</t>
  </si>
  <si>
    <t>Бюрхан Ахмед Дюкянджи</t>
  </si>
  <si>
    <t>ТРА-1-15/16-1</t>
  </si>
  <si>
    <t>Здравко Михайлов Златев</t>
  </si>
  <si>
    <t>8103097905</t>
  </si>
  <si>
    <t>"АСГ Агро" ЕООД</t>
  </si>
  <si>
    <t>Бюрхан Дюкянджи</t>
  </si>
  <si>
    <t>Емил Яков</t>
  </si>
  <si>
    <t>Здравко Златев</t>
  </si>
  <si>
    <t>Метин Мемиш</t>
  </si>
  <si>
    <t>Нефизе Налбант</t>
  </si>
  <si>
    <t xml:space="preserve">Николай Йорданов </t>
  </si>
  <si>
    <t>Тошко  Колев</t>
  </si>
  <si>
    <t xml:space="preserve">Андрей Василев </t>
  </si>
  <si>
    <t>Сума вноски</t>
  </si>
  <si>
    <t>прекратени договори</t>
  </si>
  <si>
    <t xml:space="preserve"> </t>
  </si>
  <si>
    <t>втора вноска за 2020/2021</t>
  </si>
  <si>
    <t>ТА-20/21-1-11</t>
  </si>
  <si>
    <t>ТА-20/21-1-38</t>
  </si>
  <si>
    <t>"Земя 2019" ЕООД</t>
  </si>
  <si>
    <t>ТА-20/21-1-48</t>
  </si>
  <si>
    <t>Добри Драгнев Димитров</t>
  </si>
  <si>
    <t>ТА-20/21-1-74</t>
  </si>
  <si>
    <t>ТА-20/21-1-19</t>
  </si>
  <si>
    <t>ТА-20/21-1-28</t>
  </si>
  <si>
    <t>"Фармстар България" ООД</t>
  </si>
  <si>
    <t>Добри Драгнев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</si>
</sst>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0">
    <xf numFmtId="0" fontId="0" fillId="0" borderId="0" xfId="0"/>
    <xf numFmtId="0" fontId="4" fillId="2" borderId="1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2" fontId="0" fillId="2" borderId="3" xfId="0" applyNumberFormat="1" applyFill="1" applyBorder="1"/>
    <xf numFmtId="0" fontId="0" fillId="2" borderId="2" xfId="0" applyFill="1" applyBorder="1"/>
    <xf numFmtId="2" fontId="0" fillId="2" borderId="2" xfId="0" applyNumberFormat="1" applyFill="1" applyBorder="1"/>
    <xf numFmtId="2" fontId="0" fillId="2" borderId="1" xfId="0" applyNumberFormat="1" applyFill="1" applyBorder="1"/>
    <xf numFmtId="2" fontId="4" fillId="3" borderId="1" xfId="0" applyNumberFormat="1" applyFont="1" applyFill="1" applyBorder="1" applyAlignment="1">
      <alignment horizontal="right"/>
    </xf>
    <xf numFmtId="2" fontId="4" fillId="3" borderId="2" xfId="0" applyNumberFormat="1" applyFont="1" applyFill="1" applyBorder="1" applyAlignment="1">
      <alignment horizontal="right"/>
    </xf>
    <xf numFmtId="2" fontId="4" fillId="3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4" fillId="3" borderId="1" xfId="1" applyNumberFormat="1" applyFont="1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0" fontId="0" fillId="3" borderId="1" xfId="0" applyFill="1" applyBorder="1"/>
    <xf numFmtId="2" fontId="4" fillId="3" borderId="4" xfId="0" applyNumberFormat="1" applyFont="1" applyFill="1" applyBorder="1" applyAlignment="1">
      <alignment horizontal="right"/>
    </xf>
    <xf numFmtId="2" fontId="4" fillId="3" borderId="5" xfId="0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0" fontId="4" fillId="3" borderId="1" xfId="0" applyNumberFormat="1" applyFont="1" applyFill="1" applyBorder="1" applyAlignment="1">
      <alignment horizontal="right"/>
    </xf>
    <xf numFmtId="2" fontId="0" fillId="3" borderId="3" xfId="0" applyNumberFormat="1" applyFill="1" applyBorder="1"/>
    <xf numFmtId="0" fontId="0" fillId="3" borderId="1" xfId="0" applyFill="1" applyBorder="1" applyAlignment="1">
      <alignment horizontal="right"/>
    </xf>
    <xf numFmtId="0" fontId="0" fillId="3" borderId="2" xfId="0" applyFill="1" applyBorder="1"/>
    <xf numFmtId="0" fontId="0" fillId="3" borderId="3" xfId="0" applyFill="1" applyBorder="1"/>
    <xf numFmtId="2" fontId="0" fillId="3" borderId="2" xfId="0" applyNumberFormat="1" applyFill="1" applyBorder="1"/>
    <xf numFmtId="2" fontId="0" fillId="3" borderId="1" xfId="0" applyNumberFormat="1" applyFill="1" applyBorder="1"/>
    <xf numFmtId="0" fontId="4" fillId="4" borderId="1" xfId="2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4" fillId="4" borderId="3" xfId="0" applyNumberFormat="1" applyFont="1" applyFill="1" applyBorder="1" applyAlignment="1">
      <alignment horizontal="right"/>
    </xf>
    <xf numFmtId="164" fontId="4" fillId="4" borderId="1" xfId="2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7" xfId="0" applyFill="1" applyBorder="1"/>
    <xf numFmtId="2" fontId="0" fillId="2" borderId="8" xfId="0" applyNumberFormat="1" applyFill="1" applyBorder="1"/>
    <xf numFmtId="0" fontId="0" fillId="0" borderId="1" xfId="0" applyBorder="1"/>
    <xf numFmtId="0" fontId="0" fillId="4" borderId="1" xfId="0" applyFill="1" applyBorder="1"/>
    <xf numFmtId="2" fontId="0" fillId="2" borderId="9" xfId="0" applyNumberFormat="1" applyFill="1" applyBorder="1"/>
    <xf numFmtId="2" fontId="0" fillId="4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  <xf numFmtId="0" fontId="4" fillId="4" borderId="1" xfId="2" applyFont="1" applyFill="1" applyBorder="1" applyAlignment="1">
      <alignment horizontal="left"/>
    </xf>
    <xf numFmtId="0" fontId="4" fillId="4" borderId="1" xfId="2" quotePrefix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2" fontId="4" fillId="3" borderId="1" xfId="1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4" fillId="2" borderId="1" xfId="1" applyNumberFormat="1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0" borderId="11" xfId="2" applyFont="1" applyFill="1" applyBorder="1" applyAlignment="1">
      <alignment horizontal="right"/>
    </xf>
    <xf numFmtId="0" fontId="4" fillId="4" borderId="4" xfId="2" applyFont="1" applyFill="1" applyBorder="1" applyAlignment="1">
      <alignment horizontal="left"/>
    </xf>
    <xf numFmtId="0" fontId="4" fillId="4" borderId="4" xfId="2" applyFont="1" applyFill="1" applyBorder="1" applyAlignment="1">
      <alignment horizontal="right"/>
    </xf>
    <xf numFmtId="165" fontId="4" fillId="4" borderId="4" xfId="2" applyNumberFormat="1" applyFont="1" applyFill="1" applyBorder="1" applyAlignment="1">
      <alignment horizontal="right"/>
    </xf>
    <xf numFmtId="2" fontId="4" fillId="4" borderId="4" xfId="0" applyNumberFormat="1" applyFont="1" applyFill="1" applyBorder="1" applyAlignment="1">
      <alignment horizontal="right"/>
    </xf>
    <xf numFmtId="2" fontId="4" fillId="4" borderId="5" xfId="0" applyNumberFormat="1" applyFont="1" applyFill="1" applyBorder="1" applyAlignment="1">
      <alignment horizontal="right"/>
    </xf>
    <xf numFmtId="2" fontId="4" fillId="4" borderId="6" xfId="0" applyNumberFormat="1" applyFont="1" applyFill="1" applyBorder="1" applyAlignment="1">
      <alignment horizontal="right"/>
    </xf>
    <xf numFmtId="0" fontId="3" fillId="0" borderId="10" xfId="1" quotePrefix="1" applyFont="1" applyFill="1" applyBorder="1" applyAlignment="1">
      <alignment horizontal="right" vertical="center" wrapText="1"/>
    </xf>
    <xf numFmtId="0" fontId="3" fillId="0" borderId="10" xfId="1" quotePrefix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10" xfId="1" quotePrefix="1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left"/>
    </xf>
    <xf numFmtId="4" fontId="1" fillId="0" borderId="0" xfId="0" applyNumberFormat="1" applyFont="1"/>
    <xf numFmtId="0" fontId="0" fillId="2" borderId="0" xfId="0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2" fontId="5" fillId="3" borderId="1" xfId="1" applyNumberFormat="1" applyFont="1" applyFill="1" applyBorder="1" applyAlignment="1">
      <alignment horizontal="left"/>
    </xf>
    <xf numFmtId="0" fontId="5" fillId="3" borderId="4" xfId="2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4" fontId="5" fillId="2" borderId="1" xfId="0" applyNumberFormat="1" applyFont="1" applyFill="1" applyBorder="1"/>
    <xf numFmtId="4" fontId="5" fillId="2" borderId="3" xfId="0" applyNumberFormat="1" applyFont="1" applyFill="1" applyBorder="1"/>
    <xf numFmtId="4" fontId="5" fillId="2" borderId="6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9" xfId="0" applyNumberFormat="1" applyFont="1" applyFill="1" applyBorder="1"/>
    <xf numFmtId="4" fontId="5" fillId="2" borderId="8" xfId="0" applyNumberFormat="1" applyFont="1" applyFill="1" applyBorder="1"/>
    <xf numFmtId="4" fontId="5" fillId="2" borderId="2" xfId="0" applyNumberFormat="1" applyFont="1" applyFill="1" applyBorder="1"/>
    <xf numFmtId="0" fontId="0" fillId="2" borderId="13" xfId="0" applyFill="1" applyBorder="1"/>
    <xf numFmtId="0" fontId="5" fillId="2" borderId="14" xfId="0" applyFont="1" applyFill="1" applyBorder="1"/>
    <xf numFmtId="4" fontId="5" fillId="2" borderId="14" xfId="0" applyNumberFormat="1" applyFont="1" applyFill="1" applyBorder="1"/>
    <xf numFmtId="4" fontId="5" fillId="2" borderId="15" xfId="0" applyNumberFormat="1" applyFont="1" applyFill="1" applyBorder="1"/>
    <xf numFmtId="0" fontId="0" fillId="2" borderId="16" xfId="0" applyFill="1" applyBorder="1"/>
    <xf numFmtId="0" fontId="0" fillId="3" borderId="0" xfId="0" applyFill="1"/>
    <xf numFmtId="49" fontId="0" fillId="2" borderId="0" xfId="0" applyNumberFormat="1" applyFill="1"/>
    <xf numFmtId="0" fontId="3" fillId="2" borderId="17" xfId="1" quotePrefix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4" fontId="1" fillId="2" borderId="19" xfId="0" applyNumberFormat="1" applyFont="1" applyFill="1" applyBorder="1" applyAlignment="1">
      <alignment horizontal="center"/>
    </xf>
    <xf numFmtId="4" fontId="1" fillId="2" borderId="20" xfId="0" applyNumberFormat="1" applyFont="1" applyFill="1" applyBorder="1" applyAlignment="1">
      <alignment horizontal="center"/>
    </xf>
    <xf numFmtId="0" fontId="4" fillId="0" borderId="1" xfId="2" applyFont="1" applyFill="1" applyBorder="1" applyAlignment="1">
      <alignment horizontal="right"/>
    </xf>
    <xf numFmtId="2" fontId="0" fillId="0" borderId="2" xfId="0" applyNumberFormat="1" applyBorder="1"/>
  </cellXfs>
  <cellStyles count="3">
    <cellStyle name="Normal_Sheet1" xfId="1"/>
    <cellStyle name="Нормален" xfId="0" builtinId="0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2"/>
  <sheetViews>
    <sheetView workbookViewId="0">
      <pane ySplit="3" topLeftCell="A38" activePane="bottomLeft" state="frozen"/>
      <selection pane="bottomLeft" activeCell="J54" sqref="J54"/>
    </sheetView>
  </sheetViews>
  <sheetFormatPr defaultRowHeight="15" x14ac:dyDescent="0.25"/>
  <cols>
    <col min="3" max="3" width="25.42578125" customWidth="1"/>
    <col min="4" max="4" width="39.5703125" customWidth="1"/>
    <col min="5" max="5" width="16" customWidth="1"/>
    <col min="6" max="6" width="9.5703125" bestFit="1" customWidth="1"/>
    <col min="7" max="7" width="12.42578125" customWidth="1"/>
    <col min="8" max="8" width="12.85546875" customWidth="1"/>
    <col min="9" max="11" width="14.42578125" customWidth="1"/>
    <col min="12" max="12" width="12.42578125" customWidth="1"/>
  </cols>
  <sheetData>
    <row r="2" spans="2:13" ht="15.75" thickBot="1" x14ac:dyDescent="0.3"/>
    <row r="3" spans="2:13" ht="45.75" thickBot="1" x14ac:dyDescent="0.3">
      <c r="B3" s="59" t="s">
        <v>0</v>
      </c>
      <c r="C3" s="60" t="s">
        <v>1</v>
      </c>
      <c r="D3" s="61" t="s">
        <v>2</v>
      </c>
      <c r="E3" s="60" t="s">
        <v>3</v>
      </c>
      <c r="F3" s="62" t="s">
        <v>4</v>
      </c>
      <c r="G3" s="63" t="s">
        <v>5</v>
      </c>
      <c r="H3" s="64" t="s">
        <v>6</v>
      </c>
      <c r="I3" s="63" t="s">
        <v>7</v>
      </c>
      <c r="J3" s="63" t="s">
        <v>43</v>
      </c>
      <c r="K3" s="63" t="s">
        <v>107</v>
      </c>
      <c r="L3" s="63" t="s">
        <v>8</v>
      </c>
    </row>
    <row r="4" spans="2:13" x14ac:dyDescent="0.25">
      <c r="B4" s="52">
        <v>1</v>
      </c>
      <c r="C4" s="53" t="s">
        <v>9</v>
      </c>
      <c r="D4" s="53" t="s">
        <v>10</v>
      </c>
      <c r="E4" s="54">
        <v>201043736</v>
      </c>
      <c r="F4" s="55">
        <v>413.05599999999998</v>
      </c>
      <c r="G4" s="56">
        <v>7079.5824499999999</v>
      </c>
      <c r="H4" s="56">
        <v>8629.2660300000007</v>
      </c>
      <c r="I4" s="56">
        <v>8629.2660300000007</v>
      </c>
      <c r="J4" s="57"/>
      <c r="K4" s="57"/>
      <c r="L4" s="58">
        <v>112.45</v>
      </c>
      <c r="M4" t="s">
        <v>40</v>
      </c>
    </row>
    <row r="5" spans="2:13" x14ac:dyDescent="0.25">
      <c r="B5" s="98">
        <v>2</v>
      </c>
      <c r="C5" s="43" t="s">
        <v>11</v>
      </c>
      <c r="D5" s="44" t="s">
        <v>10</v>
      </c>
      <c r="E5" s="27">
        <v>201043736</v>
      </c>
      <c r="F5" s="31">
        <v>213.34899999999999</v>
      </c>
      <c r="G5" s="28">
        <v>3624.71</v>
      </c>
      <c r="H5" s="28">
        <v>4399.0573200000008</v>
      </c>
      <c r="I5" s="28">
        <v>4399.0573200000008</v>
      </c>
      <c r="J5" s="29"/>
      <c r="K5" s="29"/>
      <c r="L5" s="30">
        <v>56.23</v>
      </c>
      <c r="M5" t="s">
        <v>40</v>
      </c>
    </row>
    <row r="6" spans="2:13" x14ac:dyDescent="0.25">
      <c r="B6" s="98">
        <v>3</v>
      </c>
      <c r="C6" s="45" t="s">
        <v>12</v>
      </c>
      <c r="D6" s="45" t="s">
        <v>13</v>
      </c>
      <c r="E6" s="12">
        <v>201043736</v>
      </c>
      <c r="F6" s="13">
        <v>65.995000000000005</v>
      </c>
      <c r="G6" s="9">
        <v>1386.67</v>
      </c>
      <c r="H6" s="9">
        <v>1875.7280850000002</v>
      </c>
      <c r="I6" s="9">
        <v>1875.7280850000002</v>
      </c>
      <c r="J6" s="10"/>
      <c r="K6" s="10"/>
      <c r="L6" s="11">
        <v>35.14</v>
      </c>
      <c r="M6" t="s">
        <v>39</v>
      </c>
    </row>
    <row r="7" spans="2:13" x14ac:dyDescent="0.25">
      <c r="B7" s="98">
        <v>4</v>
      </c>
      <c r="C7" s="46" t="s">
        <v>14</v>
      </c>
      <c r="D7" s="46" t="s">
        <v>15</v>
      </c>
      <c r="E7" s="14">
        <v>205044084</v>
      </c>
      <c r="F7" s="15">
        <v>163.58600000000001</v>
      </c>
      <c r="G7" s="16"/>
      <c r="H7" s="17">
        <v>8452.9797500000004</v>
      </c>
      <c r="I7" s="18">
        <v>10652.98</v>
      </c>
      <c r="J7" s="18"/>
      <c r="K7" s="18"/>
      <c r="L7" s="19">
        <v>1663.2</v>
      </c>
      <c r="M7" t="s">
        <v>39</v>
      </c>
    </row>
    <row r="8" spans="2:13" x14ac:dyDescent="0.25">
      <c r="B8" s="98">
        <v>5</v>
      </c>
      <c r="C8" s="46" t="s">
        <v>16</v>
      </c>
      <c r="D8" s="46" t="s">
        <v>15</v>
      </c>
      <c r="E8" s="14">
        <v>205044084</v>
      </c>
      <c r="F8" s="15">
        <v>248.66</v>
      </c>
      <c r="G8" s="16"/>
      <c r="H8" s="9">
        <v>11476.999415</v>
      </c>
      <c r="I8" s="10">
        <v>14277</v>
      </c>
      <c r="J8" s="10"/>
      <c r="K8" s="10"/>
      <c r="L8" s="11">
        <v>2116.8000000000002</v>
      </c>
      <c r="M8" t="s">
        <v>39</v>
      </c>
    </row>
    <row r="9" spans="2:13" x14ac:dyDescent="0.25">
      <c r="B9" s="98">
        <v>6</v>
      </c>
      <c r="C9" s="46" t="s">
        <v>17</v>
      </c>
      <c r="D9" s="47" t="s">
        <v>18</v>
      </c>
      <c r="E9" s="20">
        <v>202630576</v>
      </c>
      <c r="F9" s="15">
        <v>1166.7660000000001</v>
      </c>
      <c r="G9" s="16"/>
      <c r="H9" s="9">
        <v>45637.94</v>
      </c>
      <c r="I9" s="10">
        <v>75637.94</v>
      </c>
      <c r="J9" s="10"/>
      <c r="K9" s="10"/>
      <c r="L9" s="21">
        <v>9000</v>
      </c>
      <c r="M9" t="s">
        <v>39</v>
      </c>
    </row>
    <row r="10" spans="2:13" x14ac:dyDescent="0.25">
      <c r="B10" s="98">
        <v>7</v>
      </c>
      <c r="C10" s="65" t="s">
        <v>19</v>
      </c>
      <c r="D10" s="48" t="s">
        <v>20</v>
      </c>
      <c r="E10" s="22">
        <v>202630576</v>
      </c>
      <c r="F10" s="22">
        <v>693.82600000000002</v>
      </c>
      <c r="G10" s="16"/>
      <c r="H10" s="16"/>
      <c r="I10" s="23"/>
      <c r="J10" s="23"/>
      <c r="K10" s="23"/>
      <c r="L10" s="24">
        <v>28607.32</v>
      </c>
      <c r="M10" t="s">
        <v>39</v>
      </c>
    </row>
    <row r="11" spans="2:13" x14ac:dyDescent="0.25">
      <c r="B11" s="98">
        <v>8</v>
      </c>
      <c r="C11" s="48" t="s">
        <v>21</v>
      </c>
      <c r="D11" s="48" t="s">
        <v>22</v>
      </c>
      <c r="E11" s="22">
        <v>205044084</v>
      </c>
      <c r="F11" s="22">
        <v>444.99699999999996</v>
      </c>
      <c r="G11" s="16"/>
      <c r="H11" s="16"/>
      <c r="I11" s="25">
        <v>26411.68</v>
      </c>
      <c r="J11" s="25"/>
      <c r="K11" s="25"/>
      <c r="L11" s="21">
        <v>1139.7</v>
      </c>
      <c r="M11" t="s">
        <v>39</v>
      </c>
    </row>
    <row r="12" spans="2:13" x14ac:dyDescent="0.25">
      <c r="B12" s="98">
        <v>9</v>
      </c>
      <c r="C12" s="48" t="s">
        <v>23</v>
      </c>
      <c r="D12" s="48" t="s">
        <v>22</v>
      </c>
      <c r="E12" s="22">
        <v>205044084</v>
      </c>
      <c r="F12" s="22">
        <v>352.59200000000004</v>
      </c>
      <c r="G12" s="16"/>
      <c r="H12" s="16"/>
      <c r="I12" s="25">
        <v>20185.46</v>
      </c>
      <c r="J12" s="25"/>
      <c r="K12" s="25"/>
      <c r="L12" s="21">
        <v>903.9</v>
      </c>
      <c r="M12" t="s">
        <v>39</v>
      </c>
    </row>
    <row r="13" spans="2:13" x14ac:dyDescent="0.25">
      <c r="B13" s="98">
        <v>10</v>
      </c>
      <c r="C13" s="48" t="s">
        <v>24</v>
      </c>
      <c r="D13" s="48" t="s">
        <v>22</v>
      </c>
      <c r="E13" s="22">
        <v>205044084</v>
      </c>
      <c r="F13" s="22">
        <v>64.998999999999995</v>
      </c>
      <c r="G13" s="16"/>
      <c r="H13" s="26"/>
      <c r="I13" s="25">
        <v>3748.44</v>
      </c>
      <c r="J13" s="25"/>
      <c r="K13" s="25"/>
      <c r="L13" s="21">
        <v>196.5</v>
      </c>
      <c r="M13" t="s">
        <v>39</v>
      </c>
    </row>
    <row r="14" spans="2:13" x14ac:dyDescent="0.25">
      <c r="B14" s="98">
        <v>11</v>
      </c>
      <c r="C14" s="49" t="s">
        <v>25</v>
      </c>
      <c r="D14" s="49" t="s">
        <v>26</v>
      </c>
      <c r="E14" s="3">
        <v>201760093</v>
      </c>
      <c r="F14" s="3">
        <v>76.567999999999998</v>
      </c>
      <c r="G14" s="4"/>
      <c r="H14" s="4"/>
      <c r="I14" s="7"/>
      <c r="J14" s="7">
        <v>4723.7123999999994</v>
      </c>
      <c r="K14" s="39">
        <v>4723.7123999999994</v>
      </c>
      <c r="L14" s="5">
        <v>2632</v>
      </c>
    </row>
    <row r="15" spans="2:13" x14ac:dyDescent="0.25">
      <c r="B15" s="98">
        <v>12</v>
      </c>
      <c r="C15" s="49" t="s">
        <v>27</v>
      </c>
      <c r="D15" s="49" t="s">
        <v>28</v>
      </c>
      <c r="E15" s="3">
        <v>205228344</v>
      </c>
      <c r="F15" s="3">
        <v>405.85599999999999</v>
      </c>
      <c r="G15" s="4"/>
      <c r="H15" s="4"/>
      <c r="I15" s="6"/>
      <c r="J15" s="7"/>
      <c r="K15" s="7"/>
      <c r="L15" s="8">
        <v>5934.92</v>
      </c>
    </row>
    <row r="16" spans="2:13" x14ac:dyDescent="0.25">
      <c r="B16" s="98">
        <v>13</v>
      </c>
      <c r="C16" s="49" t="s">
        <v>29</v>
      </c>
      <c r="D16" s="49" t="s">
        <v>28</v>
      </c>
      <c r="E16" s="3">
        <v>205228344</v>
      </c>
      <c r="F16" s="3">
        <v>881.83900000000006</v>
      </c>
      <c r="G16" s="4"/>
      <c r="H16" s="4"/>
      <c r="I16" s="7"/>
      <c r="J16" s="7"/>
      <c r="K16" s="7"/>
      <c r="L16" s="8">
        <v>11154.52</v>
      </c>
    </row>
    <row r="17" spans="2:13" x14ac:dyDescent="0.25">
      <c r="B17" s="98">
        <v>14</v>
      </c>
      <c r="C17" s="48" t="s">
        <v>30</v>
      </c>
      <c r="D17" s="48" t="s">
        <v>31</v>
      </c>
      <c r="E17" s="22">
        <v>202630576</v>
      </c>
      <c r="F17" s="22">
        <v>535.23300000000006</v>
      </c>
      <c r="G17" s="16"/>
      <c r="H17" s="16"/>
      <c r="I17" s="25"/>
      <c r="J17" s="25"/>
      <c r="K17" s="25"/>
      <c r="L17" s="21">
        <v>19090</v>
      </c>
      <c r="M17" t="s">
        <v>39</v>
      </c>
    </row>
    <row r="18" spans="2:13" x14ac:dyDescent="0.25">
      <c r="B18" s="98">
        <v>15</v>
      </c>
      <c r="C18" s="49" t="s">
        <v>35</v>
      </c>
      <c r="D18" s="49" t="s">
        <v>36</v>
      </c>
      <c r="E18" s="3">
        <v>201563078</v>
      </c>
      <c r="F18" s="3">
        <v>279.68700000000001</v>
      </c>
      <c r="G18" s="4"/>
      <c r="H18" s="4"/>
      <c r="I18" s="8">
        <v>18131.28</v>
      </c>
      <c r="J18" s="7">
        <v>17831.733480000003</v>
      </c>
      <c r="K18" s="7"/>
      <c r="L18" s="5">
        <v>387.84</v>
      </c>
    </row>
    <row r="19" spans="2:13" x14ac:dyDescent="0.25">
      <c r="B19" s="98">
        <v>16</v>
      </c>
      <c r="C19" s="51" t="s">
        <v>37</v>
      </c>
      <c r="D19" s="51" t="s">
        <v>38</v>
      </c>
      <c r="E19" s="32">
        <v>203160300</v>
      </c>
      <c r="F19" s="32">
        <v>513.79899999999998</v>
      </c>
      <c r="G19" s="33"/>
      <c r="H19" s="37"/>
      <c r="I19" s="37">
        <v>32250.65</v>
      </c>
      <c r="J19" s="37"/>
      <c r="K19" s="37"/>
      <c r="L19" s="34">
        <v>1903.62</v>
      </c>
    </row>
    <row r="20" spans="2:13" x14ac:dyDescent="0.25">
      <c r="B20" s="98">
        <v>17</v>
      </c>
      <c r="C20" s="36" t="s">
        <v>41</v>
      </c>
      <c r="D20" s="36" t="s">
        <v>42</v>
      </c>
      <c r="E20" s="36">
        <v>7411131020</v>
      </c>
      <c r="F20" s="36">
        <v>62.539000000000001</v>
      </c>
      <c r="G20" s="36"/>
      <c r="H20" s="36"/>
      <c r="I20" s="36">
        <v>1029.6400000000001</v>
      </c>
      <c r="J20" s="36"/>
      <c r="K20" s="36"/>
      <c r="L20" s="36"/>
      <c r="M20" t="s">
        <v>40</v>
      </c>
    </row>
    <row r="21" spans="2:13" x14ac:dyDescent="0.25">
      <c r="B21" s="98">
        <v>18</v>
      </c>
      <c r="C21" s="16" t="s">
        <v>59</v>
      </c>
      <c r="D21" s="16" t="s">
        <v>60</v>
      </c>
      <c r="E21" s="16">
        <v>7203178001</v>
      </c>
      <c r="F21" s="16">
        <v>359.988</v>
      </c>
      <c r="G21" s="16">
        <v>17349.150000000001</v>
      </c>
      <c r="H21" s="16">
        <v>17248.580000000002</v>
      </c>
      <c r="I21" s="16">
        <v>17248.580000000002</v>
      </c>
      <c r="J21" s="26"/>
      <c r="K21" s="26"/>
      <c r="L21" s="16"/>
      <c r="M21" t="s">
        <v>39</v>
      </c>
    </row>
    <row r="22" spans="2:13" x14ac:dyDescent="0.25">
      <c r="B22" s="98">
        <v>19</v>
      </c>
      <c r="C22" s="16" t="s">
        <v>61</v>
      </c>
      <c r="D22" s="16" t="s">
        <v>60</v>
      </c>
      <c r="E22" s="16">
        <v>7203178001</v>
      </c>
      <c r="F22" s="16">
        <v>683.52599999999995</v>
      </c>
      <c r="G22" s="16">
        <v>33517.82</v>
      </c>
      <c r="H22" s="16">
        <v>33323.519999999997</v>
      </c>
      <c r="I22" s="16">
        <v>33323.519999999997</v>
      </c>
      <c r="J22" s="26"/>
      <c r="K22" s="26"/>
      <c r="L22" s="16"/>
      <c r="M22" t="s">
        <v>39</v>
      </c>
    </row>
    <row r="23" spans="2:13" x14ac:dyDescent="0.25">
      <c r="B23" s="98">
        <v>20</v>
      </c>
      <c r="C23" s="35" t="s">
        <v>44</v>
      </c>
      <c r="D23" s="35" t="s">
        <v>45</v>
      </c>
      <c r="E23" s="35">
        <v>124607045</v>
      </c>
      <c r="F23" s="35">
        <v>120.869</v>
      </c>
      <c r="G23" s="35"/>
      <c r="H23" s="35"/>
      <c r="I23" s="35">
        <v>6343.09</v>
      </c>
      <c r="J23" s="39">
        <v>6238.2918399999999</v>
      </c>
      <c r="K23" s="39"/>
      <c r="L23" s="35"/>
    </row>
    <row r="24" spans="2:13" x14ac:dyDescent="0.25">
      <c r="B24" s="98">
        <v>21</v>
      </c>
      <c r="C24" s="35" t="s">
        <v>46</v>
      </c>
      <c r="D24" s="35" t="s">
        <v>95</v>
      </c>
      <c r="E24" s="35">
        <v>201324587</v>
      </c>
      <c r="F24" s="35">
        <v>57.353999999999999</v>
      </c>
      <c r="G24" s="35"/>
      <c r="H24" s="35"/>
      <c r="I24" s="39">
        <v>1546.8</v>
      </c>
      <c r="J24" s="39">
        <v>1521.2434599999999</v>
      </c>
      <c r="K24" s="39"/>
      <c r="L24" s="35"/>
    </row>
    <row r="25" spans="2:13" x14ac:dyDescent="0.25">
      <c r="B25" s="98">
        <v>22</v>
      </c>
      <c r="C25" s="35" t="s">
        <v>47</v>
      </c>
      <c r="D25" s="35" t="s">
        <v>52</v>
      </c>
      <c r="E25" s="35">
        <v>200329535</v>
      </c>
      <c r="F25" s="35">
        <v>110.467</v>
      </c>
      <c r="G25" s="35"/>
      <c r="H25" s="35"/>
      <c r="I25" s="39">
        <v>3694.3</v>
      </c>
      <c r="J25" s="39">
        <v>3633.2621599999998</v>
      </c>
      <c r="K25" s="39"/>
      <c r="L25" s="35"/>
    </row>
    <row r="26" spans="2:13" x14ac:dyDescent="0.25">
      <c r="B26" s="98">
        <v>23</v>
      </c>
      <c r="C26" s="35" t="s">
        <v>49</v>
      </c>
      <c r="D26" s="35" t="s">
        <v>50</v>
      </c>
      <c r="E26" s="35">
        <v>834017893</v>
      </c>
      <c r="F26" s="35">
        <v>76.707999999999998</v>
      </c>
      <c r="G26" s="35"/>
      <c r="H26" s="35"/>
      <c r="I26" s="35"/>
      <c r="J26" s="39"/>
      <c r="K26" s="39"/>
      <c r="L26" s="35">
        <v>160.49</v>
      </c>
    </row>
    <row r="27" spans="2:13" x14ac:dyDescent="0.25">
      <c r="B27" s="98">
        <v>24</v>
      </c>
      <c r="C27" s="35" t="s">
        <v>51</v>
      </c>
      <c r="D27" s="35" t="s">
        <v>52</v>
      </c>
      <c r="E27" s="35">
        <v>200329535</v>
      </c>
      <c r="F27" s="35">
        <v>906.65599999999995</v>
      </c>
      <c r="G27" s="35"/>
      <c r="H27" s="35"/>
      <c r="I27" s="35">
        <v>37170.35</v>
      </c>
      <c r="J27" s="39">
        <v>36556.263480000001</v>
      </c>
      <c r="K27" s="39"/>
      <c r="L27" s="35"/>
    </row>
    <row r="28" spans="2:13" x14ac:dyDescent="0.25">
      <c r="B28" s="98">
        <v>25</v>
      </c>
      <c r="C28" s="35" t="s">
        <v>53</v>
      </c>
      <c r="D28" s="35" t="s">
        <v>54</v>
      </c>
      <c r="E28" s="35">
        <v>124598272</v>
      </c>
      <c r="F28" s="35">
        <v>562.14300000000003</v>
      </c>
      <c r="G28" s="35"/>
      <c r="H28" s="35"/>
      <c r="I28" s="35">
        <v>27765.35</v>
      </c>
      <c r="J28" s="39">
        <v>27306.644199999999</v>
      </c>
      <c r="K28" s="39"/>
      <c r="L28" s="35"/>
    </row>
    <row r="29" spans="2:13" x14ac:dyDescent="0.25">
      <c r="B29" s="98">
        <v>26</v>
      </c>
      <c r="C29" s="35" t="s">
        <v>55</v>
      </c>
      <c r="D29" s="35" t="s">
        <v>56</v>
      </c>
      <c r="E29" s="35">
        <v>6007097932</v>
      </c>
      <c r="F29" s="35">
        <v>813.69500000000005</v>
      </c>
      <c r="G29" s="35"/>
      <c r="H29" s="35"/>
      <c r="I29" s="35">
        <v>32284.46</v>
      </c>
      <c r="J29" s="39">
        <v>31751.09014</v>
      </c>
      <c r="K29" s="39"/>
      <c r="L29" s="35"/>
    </row>
    <row r="30" spans="2:13" x14ac:dyDescent="0.25">
      <c r="B30" s="98">
        <v>27</v>
      </c>
      <c r="C30" s="35" t="s">
        <v>57</v>
      </c>
      <c r="D30" s="35" t="s">
        <v>42</v>
      </c>
      <c r="E30" s="35">
        <v>7411131020</v>
      </c>
      <c r="F30" s="35">
        <v>67.912000000000006</v>
      </c>
      <c r="G30" s="35"/>
      <c r="H30" s="35"/>
      <c r="I30" s="35">
        <v>2106.34</v>
      </c>
      <c r="J30" s="39">
        <v>2071.54376</v>
      </c>
      <c r="K30" s="39"/>
      <c r="L30" s="35"/>
    </row>
    <row r="31" spans="2:13" x14ac:dyDescent="0.25">
      <c r="B31" s="98">
        <v>28</v>
      </c>
      <c r="C31" s="35" t="s">
        <v>58</v>
      </c>
      <c r="D31" s="35" t="s">
        <v>50</v>
      </c>
      <c r="E31" s="35">
        <v>834017893</v>
      </c>
      <c r="F31" s="35">
        <v>1151.319</v>
      </c>
      <c r="G31" s="35"/>
      <c r="H31" s="35"/>
      <c r="I31" s="39"/>
      <c r="J31" s="39">
        <v>6694.04432</v>
      </c>
      <c r="K31" s="39"/>
      <c r="L31" s="35">
        <v>3290.31</v>
      </c>
    </row>
    <row r="32" spans="2:13" x14ac:dyDescent="0.25">
      <c r="B32" s="98">
        <v>29</v>
      </c>
      <c r="C32" s="35" t="s">
        <v>62</v>
      </c>
      <c r="D32" s="35" t="s">
        <v>63</v>
      </c>
      <c r="E32" s="35">
        <v>201241604</v>
      </c>
      <c r="F32" s="35">
        <v>95.531000000000006</v>
      </c>
      <c r="G32" s="35"/>
      <c r="H32" s="35"/>
      <c r="I32" s="35"/>
      <c r="J32" s="39">
        <v>5558.9514200000003</v>
      </c>
      <c r="K32" s="39"/>
      <c r="L32" s="35"/>
    </row>
    <row r="33" spans="2:13" x14ac:dyDescent="0.25">
      <c r="B33" s="98">
        <v>30</v>
      </c>
      <c r="C33" s="35" t="s">
        <v>64</v>
      </c>
      <c r="D33" s="35" t="s">
        <v>65</v>
      </c>
      <c r="E33" s="35">
        <v>7905307989</v>
      </c>
      <c r="F33" s="35">
        <v>11.436999999999999</v>
      </c>
      <c r="G33" s="35"/>
      <c r="H33" s="35"/>
      <c r="I33" s="35"/>
      <c r="J33" s="39">
        <v>1101.79476</v>
      </c>
      <c r="K33" s="39"/>
      <c r="L33" s="35"/>
    </row>
    <row r="34" spans="2:13" x14ac:dyDescent="0.25">
      <c r="B34" s="98">
        <v>31</v>
      </c>
      <c r="C34" s="35" t="s">
        <v>66</v>
      </c>
      <c r="D34" s="35" t="s">
        <v>45</v>
      </c>
      <c r="E34" s="35">
        <v>124607045</v>
      </c>
      <c r="F34" s="35">
        <v>131.631</v>
      </c>
      <c r="G34" s="35"/>
      <c r="H34" s="35"/>
      <c r="I34" s="35"/>
      <c r="J34" s="39">
        <v>3996.3171600000001</v>
      </c>
      <c r="K34" s="39"/>
      <c r="L34" s="35"/>
    </row>
    <row r="35" spans="2:13" x14ac:dyDescent="0.25">
      <c r="B35" s="98">
        <v>32</v>
      </c>
      <c r="C35" s="35" t="s">
        <v>67</v>
      </c>
      <c r="D35" s="35" t="s">
        <v>63</v>
      </c>
      <c r="E35" s="35">
        <v>201241604</v>
      </c>
      <c r="F35" s="35">
        <v>266.93599999999998</v>
      </c>
      <c r="G35" s="35"/>
      <c r="H35" s="35"/>
      <c r="I35" s="35"/>
      <c r="J35" s="39">
        <v>17221.527839999999</v>
      </c>
      <c r="K35" s="39"/>
      <c r="L35" s="35"/>
    </row>
    <row r="36" spans="2:13" x14ac:dyDescent="0.25">
      <c r="B36" s="98">
        <v>33</v>
      </c>
      <c r="C36" s="35" t="s">
        <v>68</v>
      </c>
      <c r="D36" s="35" t="s">
        <v>95</v>
      </c>
      <c r="E36" s="35">
        <v>201324587</v>
      </c>
      <c r="F36" s="35">
        <v>66.242000000000004</v>
      </c>
      <c r="G36" s="35"/>
      <c r="H36" s="35"/>
      <c r="I36" s="35">
        <v>3482.06</v>
      </c>
      <c r="J36" s="39">
        <v>3424.5371599999999</v>
      </c>
      <c r="K36" s="39"/>
      <c r="L36" s="35"/>
    </row>
    <row r="37" spans="2:13" x14ac:dyDescent="0.25">
      <c r="B37" s="98">
        <v>34</v>
      </c>
      <c r="C37" s="35" t="s">
        <v>69</v>
      </c>
      <c r="D37" s="35" t="s">
        <v>63</v>
      </c>
      <c r="E37" s="35">
        <v>201241604</v>
      </c>
      <c r="F37" s="35">
        <v>92.453999999999994</v>
      </c>
      <c r="G37" s="35"/>
      <c r="H37" s="35"/>
      <c r="I37" s="35"/>
      <c r="J37" s="39">
        <v>6000.2896800000008</v>
      </c>
      <c r="K37" s="39"/>
      <c r="L37" s="35"/>
    </row>
    <row r="38" spans="2:13" x14ac:dyDescent="0.25">
      <c r="B38" s="98">
        <v>35</v>
      </c>
      <c r="C38" s="35" t="s">
        <v>70</v>
      </c>
      <c r="D38" s="35" t="s">
        <v>63</v>
      </c>
      <c r="E38" s="35">
        <v>201241604</v>
      </c>
      <c r="F38" s="35">
        <v>321.08600000000001</v>
      </c>
      <c r="G38" s="35"/>
      <c r="H38" s="35"/>
      <c r="I38" s="35"/>
      <c r="J38" s="39">
        <v>18225.81134</v>
      </c>
      <c r="K38" s="39"/>
      <c r="L38" s="35"/>
    </row>
    <row r="39" spans="2:13" x14ac:dyDescent="0.25">
      <c r="B39" s="98">
        <v>36</v>
      </c>
      <c r="C39" s="16" t="s">
        <v>85</v>
      </c>
      <c r="D39" s="16" t="s">
        <v>60</v>
      </c>
      <c r="E39" s="16">
        <v>7203178001</v>
      </c>
      <c r="F39" s="16">
        <v>202.529</v>
      </c>
      <c r="G39" s="16">
        <v>12806.56</v>
      </c>
      <c r="H39" s="26">
        <v>12732.316065000003</v>
      </c>
      <c r="I39" s="16">
        <v>12732.32</v>
      </c>
      <c r="J39" s="26"/>
      <c r="K39" s="26"/>
      <c r="L39" s="16"/>
      <c r="M39" t="s">
        <v>39</v>
      </c>
    </row>
    <row r="40" spans="2:13" x14ac:dyDescent="0.25">
      <c r="B40" s="98">
        <v>37</v>
      </c>
      <c r="C40" s="16" t="s">
        <v>86</v>
      </c>
      <c r="D40" s="16" t="s">
        <v>60</v>
      </c>
      <c r="E40" s="16">
        <v>7203178001</v>
      </c>
      <c r="F40" s="16">
        <v>180.25299999999999</v>
      </c>
      <c r="G40" s="16">
        <v>11287.09</v>
      </c>
      <c r="H40" s="26">
        <v>11221.6566</v>
      </c>
      <c r="I40" s="16">
        <v>11221.66</v>
      </c>
      <c r="J40" s="26"/>
      <c r="K40" s="26"/>
      <c r="L40" s="16"/>
      <c r="M40" t="s">
        <v>39</v>
      </c>
    </row>
    <row r="41" spans="2:13" x14ac:dyDescent="0.25">
      <c r="B41" s="98">
        <v>38</v>
      </c>
      <c r="C41" s="35" t="s">
        <v>71</v>
      </c>
      <c r="D41" s="35" t="s">
        <v>42</v>
      </c>
      <c r="E41" s="35">
        <v>7411131020</v>
      </c>
      <c r="F41" s="35">
        <v>11.833</v>
      </c>
      <c r="G41" s="35"/>
      <c r="H41" s="35"/>
      <c r="I41" s="35"/>
      <c r="J41" s="39">
        <v>1029.85168</v>
      </c>
      <c r="K41" s="39"/>
      <c r="L41" s="35"/>
    </row>
    <row r="42" spans="2:13" x14ac:dyDescent="0.25">
      <c r="B42" s="98">
        <v>39</v>
      </c>
      <c r="C42" s="35" t="s">
        <v>72</v>
      </c>
      <c r="D42" s="35" t="s">
        <v>63</v>
      </c>
      <c r="E42" s="35">
        <v>201241604</v>
      </c>
      <c r="F42" s="35">
        <v>317.40899999999999</v>
      </c>
      <c r="G42" s="35"/>
      <c r="H42" s="35"/>
      <c r="I42" s="35"/>
      <c r="J42" s="39">
        <v>21092.17484</v>
      </c>
      <c r="K42" s="39"/>
      <c r="L42" s="35"/>
    </row>
    <row r="43" spans="2:13" x14ac:dyDescent="0.25">
      <c r="B43" s="98">
        <v>40</v>
      </c>
      <c r="C43" s="35" t="s">
        <v>73</v>
      </c>
      <c r="D43" s="35" t="s">
        <v>74</v>
      </c>
      <c r="E43" s="35">
        <v>8803207968</v>
      </c>
      <c r="F43" s="35">
        <v>227.27</v>
      </c>
      <c r="G43" s="35"/>
      <c r="H43" s="35"/>
      <c r="I43" s="35">
        <v>11342.25</v>
      </c>
      <c r="J43" s="39">
        <v>11154.86614</v>
      </c>
      <c r="K43" s="39"/>
      <c r="L43" s="35"/>
    </row>
    <row r="44" spans="2:13" x14ac:dyDescent="0.25">
      <c r="B44" s="98">
        <v>41</v>
      </c>
      <c r="C44" s="36" t="s">
        <v>75</v>
      </c>
      <c r="D44" s="36" t="s">
        <v>76</v>
      </c>
      <c r="E44" s="36">
        <v>203448384</v>
      </c>
      <c r="F44" s="36">
        <v>107.917</v>
      </c>
      <c r="G44" s="36"/>
      <c r="H44" s="36"/>
      <c r="I44" s="38">
        <v>4552.9082550000012</v>
      </c>
      <c r="J44" s="36"/>
      <c r="K44" s="36"/>
      <c r="L44" s="36"/>
      <c r="M44" t="s">
        <v>40</v>
      </c>
    </row>
    <row r="45" spans="2:13" x14ac:dyDescent="0.25">
      <c r="B45" s="98">
        <v>42</v>
      </c>
      <c r="C45" s="36" t="s">
        <v>77</v>
      </c>
      <c r="D45" s="36" t="s">
        <v>78</v>
      </c>
      <c r="E45" s="36">
        <v>202678966</v>
      </c>
      <c r="F45" s="36">
        <v>71.138999999999996</v>
      </c>
      <c r="G45" s="36"/>
      <c r="H45" s="36"/>
      <c r="I45" s="36">
        <v>2612.81</v>
      </c>
      <c r="J45" s="36"/>
      <c r="K45" s="36"/>
      <c r="L45" s="36"/>
      <c r="M45" t="s">
        <v>40</v>
      </c>
    </row>
    <row r="46" spans="2:13" x14ac:dyDescent="0.25">
      <c r="B46" s="98">
        <v>43</v>
      </c>
      <c r="C46" s="36" t="s">
        <v>79</v>
      </c>
      <c r="D46" s="36" t="s">
        <v>78</v>
      </c>
      <c r="E46" s="36">
        <v>202678966</v>
      </c>
      <c r="F46" s="36">
        <v>137.553</v>
      </c>
      <c r="G46" s="36"/>
      <c r="H46" s="36"/>
      <c r="I46" s="36">
        <v>8091.91</v>
      </c>
      <c r="J46" s="36"/>
      <c r="K46" s="36"/>
      <c r="L46" s="36"/>
      <c r="M46" t="s">
        <v>40</v>
      </c>
    </row>
    <row r="47" spans="2:13" x14ac:dyDescent="0.25">
      <c r="B47" s="98">
        <v>44</v>
      </c>
      <c r="C47" s="35" t="s">
        <v>80</v>
      </c>
      <c r="D47" s="35" t="s">
        <v>42</v>
      </c>
      <c r="E47" s="35">
        <v>7411131020</v>
      </c>
      <c r="F47" s="35">
        <v>28.221</v>
      </c>
      <c r="G47" s="35"/>
      <c r="H47" s="35"/>
      <c r="I47" s="35"/>
      <c r="J47" s="39"/>
      <c r="K47" s="39">
        <v>1299.46</v>
      </c>
      <c r="L47" s="39">
        <v>483.6</v>
      </c>
    </row>
    <row r="48" spans="2:13" x14ac:dyDescent="0.25">
      <c r="B48" s="98">
        <v>45</v>
      </c>
      <c r="C48" s="35" t="s">
        <v>81</v>
      </c>
      <c r="D48" s="35" t="s">
        <v>82</v>
      </c>
      <c r="E48" s="35">
        <v>124671350</v>
      </c>
      <c r="F48" s="35">
        <v>529.87900000000002</v>
      </c>
      <c r="G48" s="35"/>
      <c r="H48" s="35"/>
      <c r="I48" s="35"/>
      <c r="J48" s="39">
        <v>24935.047500000001</v>
      </c>
      <c r="K48" s="39">
        <v>24935.047500000001</v>
      </c>
      <c r="L48" s="35"/>
    </row>
    <row r="49" spans="2:12" x14ac:dyDescent="0.25">
      <c r="B49" s="98">
        <v>46</v>
      </c>
      <c r="C49" s="35" t="s">
        <v>87</v>
      </c>
      <c r="D49" s="35" t="s">
        <v>42</v>
      </c>
      <c r="E49" s="35">
        <v>7411131020</v>
      </c>
      <c r="F49" s="35">
        <v>80.683999999999997</v>
      </c>
      <c r="G49" s="35"/>
      <c r="H49" s="35"/>
      <c r="I49" s="35"/>
      <c r="J49" s="39"/>
      <c r="K49" s="39"/>
      <c r="L49" s="35">
        <v>1071.8800000000001</v>
      </c>
    </row>
    <row r="50" spans="2:12" x14ac:dyDescent="0.25">
      <c r="B50" s="98">
        <v>47</v>
      </c>
      <c r="C50" s="35" t="s">
        <v>88</v>
      </c>
      <c r="D50" s="35" t="s">
        <v>65</v>
      </c>
      <c r="E50" s="35">
        <v>7905307989</v>
      </c>
      <c r="F50" s="35">
        <v>119.768</v>
      </c>
      <c r="G50" s="35"/>
      <c r="H50" s="35"/>
      <c r="I50" s="35"/>
      <c r="J50" s="39">
        <v>7083.3219600000002</v>
      </c>
      <c r="K50" s="39">
        <v>7083.3219600000002</v>
      </c>
      <c r="L50" s="35"/>
    </row>
    <row r="51" spans="2:12" x14ac:dyDescent="0.25">
      <c r="B51" s="98">
        <v>48</v>
      </c>
      <c r="C51" s="35" t="s">
        <v>89</v>
      </c>
      <c r="D51" s="35" t="s">
        <v>28</v>
      </c>
      <c r="E51" s="35">
        <v>205228344</v>
      </c>
      <c r="F51" s="35">
        <v>5.8940000000000001</v>
      </c>
      <c r="G51" s="35"/>
      <c r="H51" s="35"/>
      <c r="I51" s="35"/>
      <c r="J51" s="39"/>
      <c r="K51" s="39"/>
      <c r="L51" s="39">
        <v>55.2</v>
      </c>
    </row>
    <row r="52" spans="2:12" x14ac:dyDescent="0.25">
      <c r="B52" s="98">
        <v>49</v>
      </c>
      <c r="C52" s="35" t="s">
        <v>90</v>
      </c>
      <c r="D52" s="35" t="s">
        <v>91</v>
      </c>
      <c r="E52" s="35">
        <v>7304057965</v>
      </c>
      <c r="F52" s="35">
        <v>670.04499999999996</v>
      </c>
      <c r="G52" s="35"/>
      <c r="H52" s="35"/>
      <c r="I52" s="35"/>
      <c r="J52" s="35"/>
      <c r="K52" s="35"/>
      <c r="L52" s="35">
        <v>1126.23</v>
      </c>
    </row>
    <row r="53" spans="2:12" x14ac:dyDescent="0.25">
      <c r="B53" s="98">
        <v>50</v>
      </c>
      <c r="C53" s="35" t="s">
        <v>92</v>
      </c>
      <c r="D53" s="35" t="s">
        <v>93</v>
      </c>
      <c r="E53" s="40" t="s">
        <v>94</v>
      </c>
      <c r="F53" s="35">
        <v>262.71800000000002</v>
      </c>
      <c r="G53" s="35"/>
      <c r="H53" s="35"/>
      <c r="I53" s="35">
        <v>16837.080000000002</v>
      </c>
      <c r="J53" s="35"/>
      <c r="K53" s="35"/>
      <c r="L53" s="35"/>
    </row>
    <row r="54" spans="2:12" x14ac:dyDescent="0.25">
      <c r="B54" s="98">
        <v>51</v>
      </c>
      <c r="C54" s="50" t="s">
        <v>83</v>
      </c>
      <c r="D54" s="50" t="s">
        <v>84</v>
      </c>
      <c r="E54" s="1">
        <v>124540810</v>
      </c>
      <c r="F54" s="2">
        <v>100.011</v>
      </c>
      <c r="G54" s="35"/>
      <c r="H54" s="35"/>
      <c r="I54" s="35"/>
      <c r="J54" s="39"/>
      <c r="K54" s="39"/>
      <c r="L54" s="35">
        <v>1813.62</v>
      </c>
    </row>
    <row r="55" spans="2:12" x14ac:dyDescent="0.25">
      <c r="B55" s="98">
        <v>52</v>
      </c>
      <c r="C55" s="50" t="s">
        <v>32</v>
      </c>
      <c r="D55" s="50" t="s">
        <v>33</v>
      </c>
      <c r="E55" s="1">
        <v>7701047905</v>
      </c>
      <c r="F55" s="2">
        <v>1781.1569999999999</v>
      </c>
      <c r="G55" s="35"/>
      <c r="H55" s="35"/>
      <c r="I55" s="35"/>
      <c r="J55" s="39"/>
      <c r="K55" s="39"/>
      <c r="L55" s="39">
        <v>20160</v>
      </c>
    </row>
    <row r="56" spans="2:12" x14ac:dyDescent="0.25">
      <c r="B56" s="98">
        <v>53</v>
      </c>
      <c r="C56" s="50" t="s">
        <v>34</v>
      </c>
      <c r="D56" s="50" t="s">
        <v>33</v>
      </c>
      <c r="E56" s="1">
        <v>7701047905</v>
      </c>
      <c r="F56" s="2">
        <v>437.666</v>
      </c>
      <c r="G56" s="35"/>
      <c r="H56" s="35"/>
      <c r="I56" s="35"/>
      <c r="J56" s="39"/>
      <c r="K56" s="39"/>
      <c r="L56" s="39">
        <v>7300.6</v>
      </c>
    </row>
    <row r="57" spans="2:12" x14ac:dyDescent="0.25">
      <c r="B57" s="98">
        <v>54</v>
      </c>
      <c r="C57" s="50" t="s">
        <v>108</v>
      </c>
      <c r="D57" s="50" t="s">
        <v>42</v>
      </c>
      <c r="E57" s="1">
        <v>7411131020</v>
      </c>
      <c r="F57" s="2">
        <v>49.021000000000001</v>
      </c>
      <c r="G57" s="35"/>
      <c r="H57" s="35"/>
      <c r="I57" s="35"/>
      <c r="J57" s="39"/>
      <c r="K57" s="39"/>
      <c r="L57" s="39">
        <v>13.77</v>
      </c>
    </row>
    <row r="58" spans="2:12" x14ac:dyDescent="0.25">
      <c r="B58" s="98">
        <v>55</v>
      </c>
      <c r="C58" s="50" t="s">
        <v>109</v>
      </c>
      <c r="D58" s="50" t="s">
        <v>110</v>
      </c>
      <c r="E58" s="1">
        <v>205915235</v>
      </c>
      <c r="F58" s="2">
        <v>382.43700000000001</v>
      </c>
      <c r="G58" s="35"/>
      <c r="H58" s="35"/>
      <c r="I58" s="35"/>
      <c r="J58" s="39"/>
      <c r="K58" s="39"/>
      <c r="L58" s="39">
        <v>987.68</v>
      </c>
    </row>
    <row r="59" spans="2:12" x14ac:dyDescent="0.25">
      <c r="B59" s="98">
        <v>56</v>
      </c>
      <c r="C59" s="50" t="s">
        <v>111</v>
      </c>
      <c r="D59" s="50" t="s">
        <v>112</v>
      </c>
      <c r="E59" s="1">
        <v>4710168083</v>
      </c>
      <c r="F59" s="2">
        <v>20.003</v>
      </c>
      <c r="G59" s="35"/>
      <c r="H59" s="35"/>
      <c r="I59" s="35"/>
      <c r="J59" s="39"/>
      <c r="K59" s="39">
        <v>954.12</v>
      </c>
      <c r="L59" s="39"/>
    </row>
    <row r="60" spans="2:12" x14ac:dyDescent="0.25">
      <c r="B60" s="98">
        <v>57</v>
      </c>
      <c r="C60" s="50" t="s">
        <v>113</v>
      </c>
      <c r="D60" s="50" t="s">
        <v>112</v>
      </c>
      <c r="E60" s="1">
        <v>4710168083</v>
      </c>
      <c r="F60" s="2">
        <v>11.302</v>
      </c>
      <c r="G60" s="35"/>
      <c r="H60" s="35"/>
      <c r="I60" s="35"/>
      <c r="J60" s="39"/>
      <c r="K60" s="39">
        <v>559.45000000000005</v>
      </c>
      <c r="L60" s="39"/>
    </row>
    <row r="61" spans="2:12" x14ac:dyDescent="0.25">
      <c r="B61" s="98">
        <v>58</v>
      </c>
      <c r="C61" s="50" t="s">
        <v>114</v>
      </c>
      <c r="D61" s="50" t="s">
        <v>110</v>
      </c>
      <c r="E61" s="1">
        <v>205915235</v>
      </c>
      <c r="F61" s="2">
        <v>1029.633</v>
      </c>
      <c r="G61" s="35"/>
      <c r="H61" s="35"/>
      <c r="I61" s="35"/>
      <c r="J61" s="39"/>
      <c r="K61" s="39"/>
      <c r="L61" s="39">
        <v>4440.72</v>
      </c>
    </row>
    <row r="62" spans="2:12" x14ac:dyDescent="0.25">
      <c r="B62" s="98">
        <v>59</v>
      </c>
      <c r="C62" s="50" t="s">
        <v>115</v>
      </c>
      <c r="D62" s="50" t="s">
        <v>116</v>
      </c>
      <c r="E62" s="1">
        <v>203315156</v>
      </c>
      <c r="F62" s="2">
        <v>560.71299999999997</v>
      </c>
      <c r="G62" s="35"/>
      <c r="H62" s="35"/>
      <c r="I62" s="35"/>
      <c r="J62" s="39"/>
      <c r="K62" s="39">
        <v>22498.18</v>
      </c>
      <c r="L62" s="39"/>
    </row>
    <row r="63" spans="2:12" x14ac:dyDescent="0.25">
      <c r="B63" s="41"/>
      <c r="C63" s="41"/>
      <c r="D63" s="41"/>
      <c r="E63" s="41"/>
      <c r="F63" s="41"/>
      <c r="G63" s="42">
        <f t="shared" ref="G63:L63" si="0">SUM(G4:G62)</f>
        <v>87051.582450000002</v>
      </c>
      <c r="H63" s="42">
        <f t="shared" si="0"/>
        <v>154998.04326499999</v>
      </c>
      <c r="I63" s="42">
        <f t="shared" si="0"/>
        <v>449584.90969</v>
      </c>
      <c r="J63" s="42">
        <f t="shared" si="0"/>
        <v>259152.32071999999</v>
      </c>
      <c r="K63" s="42">
        <f t="shared" si="0"/>
        <v>62053.291859999998</v>
      </c>
      <c r="L63" s="42">
        <f t="shared" si="0"/>
        <v>125838.23999999999</v>
      </c>
    </row>
    <row r="67" spans="4:7" x14ac:dyDescent="0.25">
      <c r="G67" s="66">
        <f>G63+H63+I63+J63+K63</f>
        <v>1012840.1479849999</v>
      </c>
    </row>
    <row r="72" spans="4:7" x14ac:dyDescent="0.25">
      <c r="D72" t="s">
        <v>106</v>
      </c>
    </row>
  </sheetData>
  <autoFilter ref="B2:M63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B3" sqref="B3:E32"/>
    </sheetView>
  </sheetViews>
  <sheetFormatPr defaultRowHeight="15" x14ac:dyDescent="0.25"/>
  <cols>
    <col min="1" max="1" width="9.140625" style="67"/>
    <col min="2" max="2" width="7.28515625" style="67" customWidth="1"/>
    <col min="3" max="3" width="37.5703125" style="67" customWidth="1"/>
    <col min="4" max="4" width="13.85546875" style="67" customWidth="1"/>
    <col min="5" max="5" width="10.140625" style="67" customWidth="1"/>
    <col min="6" max="16384" width="9.140625" style="67"/>
  </cols>
  <sheetData>
    <row r="2" spans="2:5" ht="15.75" thickBot="1" x14ac:dyDescent="0.3"/>
    <row r="3" spans="2:5" ht="30.75" thickBot="1" x14ac:dyDescent="0.3">
      <c r="B3" s="90" t="s">
        <v>0</v>
      </c>
      <c r="C3" s="91" t="s">
        <v>2</v>
      </c>
      <c r="D3" s="92" t="s">
        <v>104</v>
      </c>
      <c r="E3" s="92" t="s">
        <v>8</v>
      </c>
    </row>
    <row r="4" spans="2:5" x14ac:dyDescent="0.25">
      <c r="B4" s="83">
        <v>1</v>
      </c>
      <c r="C4" s="84" t="s">
        <v>45</v>
      </c>
      <c r="D4" s="85">
        <v>16577.7</v>
      </c>
      <c r="E4" s="86"/>
    </row>
    <row r="5" spans="2:5" x14ac:dyDescent="0.25">
      <c r="B5" s="87">
        <v>2</v>
      </c>
      <c r="C5" s="69" t="s">
        <v>36</v>
      </c>
      <c r="D5" s="76">
        <v>35963.01</v>
      </c>
      <c r="E5" s="77">
        <v>261.18</v>
      </c>
    </row>
    <row r="6" spans="2:5" x14ac:dyDescent="0.25">
      <c r="B6" s="87">
        <v>3</v>
      </c>
      <c r="C6" s="72" t="s">
        <v>15</v>
      </c>
      <c r="D6" s="76">
        <v>95205.54</v>
      </c>
      <c r="E6" s="78">
        <v>6020.1</v>
      </c>
    </row>
    <row r="7" spans="2:5" x14ac:dyDescent="0.25">
      <c r="B7" s="87">
        <v>4</v>
      </c>
      <c r="C7" s="68" t="s">
        <v>63</v>
      </c>
      <c r="D7" s="76">
        <v>68098.759999999995</v>
      </c>
      <c r="E7" s="77"/>
    </row>
    <row r="8" spans="2:5" x14ac:dyDescent="0.25">
      <c r="B8" s="87">
        <v>5</v>
      </c>
      <c r="C8" s="68" t="s">
        <v>76</v>
      </c>
      <c r="D8" s="76">
        <v>4552.9082550000012</v>
      </c>
      <c r="E8" s="77"/>
    </row>
    <row r="9" spans="2:5" x14ac:dyDescent="0.25">
      <c r="B9" s="87">
        <v>6</v>
      </c>
      <c r="C9" s="68" t="s">
        <v>48</v>
      </c>
      <c r="D9" s="76">
        <v>81054.179999999993</v>
      </c>
      <c r="E9" s="77"/>
    </row>
    <row r="10" spans="2:5" x14ac:dyDescent="0.25">
      <c r="B10" s="87">
        <v>7</v>
      </c>
      <c r="C10" s="68" t="s">
        <v>95</v>
      </c>
      <c r="D10" s="76">
        <v>9974.64</v>
      </c>
      <c r="E10" s="77"/>
    </row>
    <row r="11" spans="2:5" x14ac:dyDescent="0.25">
      <c r="B11" s="87">
        <v>8</v>
      </c>
      <c r="C11" s="73" t="s">
        <v>10</v>
      </c>
      <c r="D11" s="79">
        <v>41899.07</v>
      </c>
      <c r="E11" s="78">
        <v>203.82</v>
      </c>
    </row>
    <row r="12" spans="2:5" x14ac:dyDescent="0.25">
      <c r="B12" s="87">
        <v>9</v>
      </c>
      <c r="C12" s="68" t="s">
        <v>110</v>
      </c>
      <c r="D12" s="76"/>
      <c r="E12" s="77">
        <v>5428.4</v>
      </c>
    </row>
    <row r="13" spans="2:5" x14ac:dyDescent="0.25">
      <c r="B13" s="87">
        <v>10</v>
      </c>
      <c r="C13" s="68" t="s">
        <v>54</v>
      </c>
      <c r="D13" s="76">
        <v>55071.99</v>
      </c>
      <c r="E13" s="77"/>
    </row>
    <row r="14" spans="2:5" x14ac:dyDescent="0.25">
      <c r="B14" s="87">
        <v>11</v>
      </c>
      <c r="C14" s="68" t="s">
        <v>82</v>
      </c>
      <c r="D14" s="76">
        <v>24935.047500000001</v>
      </c>
      <c r="E14" s="77"/>
    </row>
    <row r="15" spans="2:5" x14ac:dyDescent="0.25">
      <c r="B15" s="87">
        <v>12</v>
      </c>
      <c r="C15" s="71" t="s">
        <v>38</v>
      </c>
      <c r="D15" s="80">
        <v>32250.65</v>
      </c>
      <c r="E15" s="81">
        <v>1903.62</v>
      </c>
    </row>
    <row r="16" spans="2:5" x14ac:dyDescent="0.25">
      <c r="B16" s="87">
        <v>13</v>
      </c>
      <c r="C16" s="68" t="s">
        <v>78</v>
      </c>
      <c r="D16" s="76">
        <v>10704.72</v>
      </c>
      <c r="E16" s="77"/>
    </row>
    <row r="17" spans="2:5" x14ac:dyDescent="0.25">
      <c r="B17" s="87">
        <v>14</v>
      </c>
      <c r="C17" s="74" t="s">
        <v>18</v>
      </c>
      <c r="D17" s="76">
        <v>121275.88</v>
      </c>
      <c r="E17" s="77">
        <v>56697.32</v>
      </c>
    </row>
    <row r="18" spans="2:5" x14ac:dyDescent="0.25">
      <c r="B18" s="87">
        <v>15</v>
      </c>
      <c r="C18" s="68" t="s">
        <v>116</v>
      </c>
      <c r="D18" s="99">
        <v>22498.18</v>
      </c>
      <c r="E18" s="93"/>
    </row>
    <row r="19" spans="2:5" x14ac:dyDescent="0.25">
      <c r="B19" s="87">
        <v>16</v>
      </c>
      <c r="C19" s="69" t="s">
        <v>26</v>
      </c>
      <c r="D19" s="82">
        <v>9447.42</v>
      </c>
      <c r="E19" s="77">
        <v>2632</v>
      </c>
    </row>
    <row r="20" spans="2:5" x14ac:dyDescent="0.25">
      <c r="B20" s="87">
        <v>17</v>
      </c>
      <c r="C20" s="69" t="s">
        <v>28</v>
      </c>
      <c r="D20" s="76"/>
      <c r="E20" s="77">
        <v>17144.64</v>
      </c>
    </row>
    <row r="21" spans="2:5" x14ac:dyDescent="0.25">
      <c r="B21" s="87">
        <v>18</v>
      </c>
      <c r="C21" s="68" t="s">
        <v>84</v>
      </c>
      <c r="D21" s="76"/>
      <c r="E21" s="77">
        <v>1813.62</v>
      </c>
    </row>
    <row r="22" spans="2:5" x14ac:dyDescent="0.25">
      <c r="B22" s="87">
        <v>19</v>
      </c>
      <c r="C22" s="70" t="s">
        <v>103</v>
      </c>
      <c r="D22" s="76"/>
      <c r="E22" s="77">
        <v>27460.6</v>
      </c>
    </row>
    <row r="23" spans="2:5" x14ac:dyDescent="0.25">
      <c r="B23" s="87">
        <v>20</v>
      </c>
      <c r="C23" s="68" t="s">
        <v>96</v>
      </c>
      <c r="D23" s="76"/>
      <c r="E23" s="77">
        <v>1126.23</v>
      </c>
    </row>
    <row r="24" spans="2:5" x14ac:dyDescent="0.25">
      <c r="B24" s="87">
        <v>21</v>
      </c>
      <c r="C24" s="68" t="s">
        <v>117</v>
      </c>
      <c r="D24" s="76">
        <v>1513.57</v>
      </c>
      <c r="E24" s="77"/>
    </row>
    <row r="25" spans="2:5" x14ac:dyDescent="0.25">
      <c r="B25" s="87">
        <v>22</v>
      </c>
      <c r="C25" s="68" t="s">
        <v>97</v>
      </c>
      <c r="D25" s="76">
        <v>7536.84</v>
      </c>
      <c r="E25" s="77">
        <v>1569.25</v>
      </c>
    </row>
    <row r="26" spans="2:5" x14ac:dyDescent="0.25">
      <c r="B26" s="87">
        <v>23</v>
      </c>
      <c r="C26" s="68" t="s">
        <v>50</v>
      </c>
      <c r="D26" s="76">
        <v>6694.04</v>
      </c>
      <c r="E26" s="77">
        <v>3450.8</v>
      </c>
    </row>
    <row r="27" spans="2:5" x14ac:dyDescent="0.25">
      <c r="B27" s="87">
        <v>24</v>
      </c>
      <c r="C27" s="68" t="s">
        <v>98</v>
      </c>
      <c r="D27" s="76">
        <v>16837.080000000002</v>
      </c>
      <c r="E27" s="77"/>
    </row>
    <row r="28" spans="2:5" x14ac:dyDescent="0.25">
      <c r="B28" s="87">
        <v>25</v>
      </c>
      <c r="C28" s="75" t="s">
        <v>99</v>
      </c>
      <c r="D28" s="76">
        <v>707377.27</v>
      </c>
      <c r="E28" s="77">
        <v>11175.14</v>
      </c>
    </row>
    <row r="29" spans="2:5" x14ac:dyDescent="0.25">
      <c r="B29" s="87">
        <v>26</v>
      </c>
      <c r="C29" s="68" t="s">
        <v>100</v>
      </c>
      <c r="D29" s="76">
        <v>64035.55</v>
      </c>
      <c r="E29" s="77"/>
    </row>
    <row r="30" spans="2:5" x14ac:dyDescent="0.25">
      <c r="B30" s="87">
        <v>27</v>
      </c>
      <c r="C30" s="68" t="s">
        <v>101</v>
      </c>
      <c r="D30" s="76">
        <v>22497.119999999999</v>
      </c>
      <c r="E30" s="77"/>
    </row>
    <row r="31" spans="2:5" ht="15.75" thickBot="1" x14ac:dyDescent="0.3">
      <c r="B31" s="87">
        <v>28</v>
      </c>
      <c r="C31" s="68" t="s">
        <v>102</v>
      </c>
      <c r="D31" s="76">
        <v>15268.44</v>
      </c>
      <c r="E31" s="77"/>
    </row>
    <row r="32" spans="2:5" ht="15.75" thickBot="1" x14ac:dyDescent="0.3">
      <c r="B32" s="94"/>
      <c r="C32" s="95"/>
      <c r="D32" s="96">
        <f>SUM(D4:D31)</f>
        <v>1471269.6057550001</v>
      </c>
      <c r="E32" s="97">
        <f>SUM(E4:E31)</f>
        <v>136886.71999999997</v>
      </c>
    </row>
    <row r="34" spans="3:4" x14ac:dyDescent="0.25">
      <c r="C34" s="88"/>
      <c r="D34" s="89" t="s">
        <v>105</v>
      </c>
    </row>
  </sheetData>
  <autoFilter ref="A2:E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2021-03-18T11:05:59Z</dcterms:modified>
</cp:coreProperties>
</file>