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735" windowWidth="16155" windowHeight="12285"/>
  </bookViews>
  <sheets>
    <sheet name="Лист1" sheetId="6" r:id="rId1"/>
  </sheets>
  <definedNames>
    <definedName name="_xlnm._FilterDatabase" localSheetId="0" hidden="1">Лист1!$A$1:$L$120</definedName>
    <definedName name="_xlnm.Print_Titles" localSheetId="0">Лист1!$8:$10</definedName>
  </definedNames>
  <calcPr calcId="145621"/>
</workbook>
</file>

<file path=xl/calcChain.xml><?xml version="1.0" encoding="utf-8"?>
<calcChain xmlns="http://schemas.openxmlformats.org/spreadsheetml/2006/main">
  <c r="D19" i="6" l="1"/>
  <c r="D28" i="6"/>
  <c r="D32" i="6"/>
  <c r="D35" i="6"/>
  <c r="D43" i="6"/>
  <c r="D53" i="6"/>
  <c r="D78" i="6"/>
  <c r="D82" i="6"/>
  <c r="D91" i="6"/>
  <c r="D94" i="6"/>
  <c r="D99" i="6"/>
  <c r="D103" i="6"/>
  <c r="D106" i="6"/>
  <c r="D109" i="6"/>
  <c r="D112" i="6"/>
  <c r="D114" i="6" l="1"/>
</calcChain>
</file>

<file path=xl/sharedStrings.xml><?xml version="1.0" encoding="utf-8"?>
<sst xmlns="http://schemas.openxmlformats.org/spreadsheetml/2006/main" count="352" uniqueCount="85">
  <si>
    <t>Ал.Стамболийски</t>
  </si>
  <si>
    <t>НТП</t>
  </si>
  <si>
    <t>кат.</t>
  </si>
  <si>
    <t>нива</t>
  </si>
  <si>
    <t>Бежаново</t>
  </si>
  <si>
    <t>Изоставена орна земя</t>
  </si>
  <si>
    <t>Градини</t>
  </si>
  <si>
    <t>Дъбовик</t>
  </si>
  <si>
    <t>Житен</t>
  </si>
  <si>
    <t>Изворово</t>
  </si>
  <si>
    <t>Краище</t>
  </si>
  <si>
    <t>Красен</t>
  </si>
  <si>
    <t>Малина</t>
  </si>
  <si>
    <t>Огражден</t>
  </si>
  <si>
    <t>Писарово</t>
  </si>
  <si>
    <t>Сноп</t>
  </si>
  <si>
    <t>Снягово</t>
  </si>
  <si>
    <t>Спасово</t>
  </si>
  <si>
    <t>Лозница</t>
  </si>
  <si>
    <t>№ 
по ред</t>
  </si>
  <si>
    <t>землище</t>
  </si>
  <si>
    <t>номер имот</t>
  </si>
  <si>
    <t>площ дка</t>
  </si>
  <si>
    <t>Всичко:</t>
  </si>
  <si>
    <t>Всичко за 
общината:</t>
  </si>
  <si>
    <t>67 бр. имоти</t>
  </si>
  <si>
    <t>№  оферта предложена цена</t>
  </si>
  <si>
    <t>Председател:…………</t>
  </si>
  <si>
    <t>Членове: 1………………..</t>
  </si>
  <si>
    <t>2………………….</t>
  </si>
  <si>
    <t>3…………………….</t>
  </si>
  <si>
    <t>врем. неизп. орна земя</t>
  </si>
  <si>
    <t>/Сл. Бобева -  Кирова/</t>
  </si>
  <si>
    <t>/Д. Кателиева - Иванова/</t>
  </si>
  <si>
    <t xml:space="preserve">    /К. Димитров/</t>
  </si>
  <si>
    <t xml:space="preserve">                 /З. Чолакова/</t>
  </si>
  <si>
    <t xml:space="preserve">                 /З. чолакова/</t>
  </si>
  <si>
    <t>за определяне на спечелилите за ползване под наем на земи от ДПФ</t>
  </si>
  <si>
    <t>за отглеждане на полски култури за срок от 1 година</t>
  </si>
  <si>
    <t>за стопанската 2016-2017г.</t>
  </si>
  <si>
    <t>І. Класиране на предложенията на първо и второ място,</t>
  </si>
  <si>
    <t>подреждане на останалите оферти</t>
  </si>
  <si>
    <t>Класиран на първо място</t>
  </si>
  <si>
    <t>Класиран на второ място</t>
  </si>
  <si>
    <t>Подреждане на останалите оферти</t>
  </si>
  <si>
    <t>Иванка Сарандева Георгиева - ТН-106/63.00</t>
  </si>
  <si>
    <t>"Агробиовит" ЕООД - ТН-11/98.00</t>
  </si>
  <si>
    <t>"Стефанов - НП" ЕООД - ТН-156/106.00</t>
  </si>
  <si>
    <t>Иванка Сарандева Георгиева - ТН-107/63.00</t>
  </si>
  <si>
    <t>Иванка Сарандева Георгиева - ТН-107/103.00</t>
  </si>
  <si>
    <t>Иванка Сарандева Георгиева - ТН-107/64.00</t>
  </si>
  <si>
    <t>Пламен Атанасов Атанасов - ТН-58/75.00</t>
  </si>
  <si>
    <t>"Стефанов - НП" ЕООД - ТН-153/93.00</t>
  </si>
  <si>
    <t>Свилен Тодоров Савов - ТН-65/99.00</t>
  </si>
  <si>
    <t>ТН-56/75.00</t>
  </si>
  <si>
    <t>Свилен Тодоров Савов - ТН-63/109.00</t>
  </si>
  <si>
    <t>"Стефанов - НП" ЕООД - ТН-154/93.00</t>
  </si>
  <si>
    <t>"Ганчев - 2003" ЕООД - ТН-31/108.00</t>
  </si>
  <si>
    <t>Свилен Тодоров Савов - ТН-64/99.00</t>
  </si>
  <si>
    <t>ТН-30/98.00</t>
  </si>
  <si>
    <t>ТН-61/66.00</t>
  </si>
  <si>
    <t>ТН-61/65.00</t>
  </si>
  <si>
    <t>"Братя Балабанови" ООД - ТН-8/120.00</t>
  </si>
  <si>
    <t>"Ганчев - 2003" ЕООД - ТН-31/112.00</t>
  </si>
  <si>
    <t>ТН-30/102.00</t>
  </si>
  <si>
    <t>ТН-61/69.00</t>
  </si>
  <si>
    <t>Георги Ганчев Георгиев - ТН-30/102.00</t>
  </si>
  <si>
    <t>ТН-8/50.00</t>
  </si>
  <si>
    <t>ЕТ "Божур-Енчо Стоянов-Ст. Стоянов" - ТН-38/104.00</t>
  </si>
  <si>
    <t>ТН-38/50.00</t>
  </si>
  <si>
    <t>"Братя Балабанови" ООД - ТН-8/130.00</t>
  </si>
  <si>
    <t>ЕТ "Божур-Енчо Стоянов-Ст. Стоянов" - ТН-37/96.00</t>
  </si>
  <si>
    <t>Пламен Атанасов Атанасов - ТН-57/85.00</t>
  </si>
  <si>
    <t>"Братя Балабанови" ООД - ТН-9/120.00</t>
  </si>
  <si>
    <t>ТН-57/85.00</t>
  </si>
  <si>
    <t>Пламен Атанасов Атанасов - ТН-59/55.00</t>
  </si>
  <si>
    <t>ЕТ "Кардам Запад - П. Стоянов" - ТН-2/110.00</t>
  </si>
  <si>
    <t>"Стефанов - НП" ЕООД - ТН-155/106.00</t>
  </si>
  <si>
    <t>ТН-60/75.00</t>
  </si>
  <si>
    <t>Димитър Милков Димитров - ТН-34/121.00</t>
  </si>
  <si>
    <t>ЕТ "Кардам Запад - П. Стоянов" - ТН-2/115.00</t>
  </si>
  <si>
    <t>ТН-60/85.00</t>
  </si>
  <si>
    <t>ЕТ "Кардам Запад - П. Стоянов" - ТН-2/120.00</t>
  </si>
  <si>
    <t>ТН-155/106.00</t>
  </si>
  <si>
    <t>ПРИЛОЖЕНИЕ ЗА ОБЩИНА ГЕН. ТОШЕВО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</si>
</sst>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4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6" fillId="2" borderId="2" xfId="0" applyFont="1" applyFill="1" applyBorder="1" applyAlignment="1">
      <alignment horizontal="left"/>
    </xf>
    <xf numFmtId="0" fontId="5" fillId="2" borderId="4" xfId="0" applyFont="1" applyFill="1" applyBorder="1"/>
    <xf numFmtId="0" fontId="6" fillId="2" borderId="2" xfId="0" applyFont="1" applyFill="1" applyBorder="1" applyAlignment="1"/>
    <xf numFmtId="0" fontId="5" fillId="2" borderId="3" xfId="0" applyFont="1" applyFill="1" applyBorder="1"/>
    <xf numFmtId="0" fontId="4" fillId="0" borderId="1" xfId="0" applyFont="1" applyFill="1" applyBorder="1" applyAlignment="1"/>
    <xf numFmtId="0" fontId="0" fillId="0" borderId="0" xfId="0" applyBorder="1"/>
    <xf numFmtId="0" fontId="5" fillId="2" borderId="12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4" fillId="0" borderId="2" xfId="0" applyFont="1" applyFill="1" applyBorder="1" applyAlignment="1"/>
    <xf numFmtId="0" fontId="4" fillId="2" borderId="2" xfId="0" applyFont="1" applyFill="1" applyBorder="1" applyAlignment="1"/>
    <xf numFmtId="0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8" xfId="0" applyFont="1" applyFill="1" applyBorder="1" applyAlignment="1"/>
    <xf numFmtId="0" fontId="0" fillId="0" borderId="8" xfId="0" applyBorder="1"/>
    <xf numFmtId="0" fontId="6" fillId="2" borderId="18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/>
    <xf numFmtId="0" fontId="4" fillId="2" borderId="12" xfId="0" applyFont="1" applyFill="1" applyBorder="1"/>
    <xf numFmtId="0" fontId="4" fillId="2" borderId="12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6" xfId="0" applyNumberFormat="1" applyFont="1" applyFill="1" applyBorder="1" applyAlignment="1">
      <alignment horizontal="center"/>
    </xf>
    <xf numFmtId="165" fontId="4" fillId="2" borderId="2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0" borderId="20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28" xfId="0" applyBorder="1"/>
    <xf numFmtId="0" fontId="0" fillId="0" borderId="11" xfId="0" applyBorder="1"/>
    <xf numFmtId="0" fontId="4" fillId="2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4" fillId="2" borderId="29" xfId="0" applyFont="1" applyFill="1" applyBorder="1" applyAlignment="1">
      <alignment horizontal="center"/>
    </xf>
    <xf numFmtId="0" fontId="5" fillId="2" borderId="23" xfId="0" applyFont="1" applyFill="1" applyBorder="1"/>
    <xf numFmtId="49" fontId="2" fillId="2" borderId="23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/>
    <xf numFmtId="0" fontId="1" fillId="0" borderId="26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3" fillId="0" borderId="0" xfId="0" applyFont="1"/>
    <xf numFmtId="0" fontId="9" fillId="0" borderId="6" xfId="1" applyFont="1" applyFill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1" fillId="0" borderId="4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wrapText="1"/>
    </xf>
    <xf numFmtId="0" fontId="8" fillId="0" borderId="33" xfId="2" applyFont="1" applyFill="1" applyBorder="1" applyAlignment="1">
      <alignment horizontal="center" wrapText="1"/>
    </xf>
    <xf numFmtId="165" fontId="8" fillId="0" borderId="21" xfId="2" applyNumberFormat="1" applyFont="1" applyFill="1" applyBorder="1" applyAlignment="1">
      <alignment horizontal="center" wrapText="1"/>
    </xf>
    <xf numFmtId="165" fontId="8" fillId="0" borderId="33" xfId="2" applyNumberFormat="1" applyFont="1" applyFill="1" applyBorder="1" applyAlignment="1">
      <alignment horizontal="center" wrapText="1"/>
    </xf>
  </cellXfs>
  <cellStyles count="3">
    <cellStyle name="Normal_Sheet1" xfId="1"/>
    <cellStyle name="Нормален" xfId="0" builtinId="0"/>
    <cellStyle name="Нормален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C46" sqref="C46"/>
    </sheetView>
  </sheetViews>
  <sheetFormatPr defaultRowHeight="12.75" x14ac:dyDescent="0.2"/>
  <cols>
    <col min="1" max="1" width="3.5703125" customWidth="1"/>
    <col min="2" max="2" width="16.140625" bestFit="1" customWidth="1"/>
    <col min="3" max="3" width="7" bestFit="1" customWidth="1"/>
    <col min="5" max="5" width="4.5703125" bestFit="1" customWidth="1"/>
    <col min="6" max="6" width="8.85546875" bestFit="1" customWidth="1"/>
    <col min="7" max="7" width="56.28515625" customWidth="1"/>
    <col min="8" max="8" width="47.28515625" customWidth="1"/>
    <col min="9" max="12" width="13.5703125" customWidth="1"/>
  </cols>
  <sheetData>
    <row r="1" spans="1:12" x14ac:dyDescent="0.2">
      <c r="A1" s="113" t="s">
        <v>84</v>
      </c>
      <c r="B1" s="113"/>
      <c r="C1" s="113"/>
      <c r="D1" s="113"/>
      <c r="E1" s="113"/>
      <c r="F1" s="114"/>
      <c r="G1" s="72"/>
    </row>
    <row r="2" spans="1:12" x14ac:dyDescent="0.2">
      <c r="A2" s="114" t="s">
        <v>37</v>
      </c>
      <c r="B2" s="115"/>
      <c r="C2" s="116"/>
      <c r="D2" s="116"/>
      <c r="E2" s="116"/>
      <c r="F2" s="114"/>
      <c r="G2" s="72"/>
    </row>
    <row r="3" spans="1:12" x14ac:dyDescent="0.2">
      <c r="A3" s="114" t="s">
        <v>38</v>
      </c>
      <c r="B3" s="115"/>
      <c r="C3" s="116"/>
      <c r="D3" s="116"/>
      <c r="E3" s="116"/>
      <c r="F3" s="114"/>
      <c r="G3" s="72"/>
    </row>
    <row r="4" spans="1:12" x14ac:dyDescent="0.2">
      <c r="A4" s="114" t="s">
        <v>39</v>
      </c>
      <c r="B4" s="115"/>
      <c r="C4" s="116"/>
      <c r="D4" s="116"/>
      <c r="E4" s="116"/>
      <c r="F4" s="114"/>
      <c r="G4" s="72"/>
    </row>
    <row r="5" spans="1:12" x14ac:dyDescent="0.2">
      <c r="A5" s="72"/>
      <c r="B5" s="72"/>
      <c r="C5" s="72"/>
      <c r="D5" s="72"/>
      <c r="E5" s="72"/>
      <c r="F5" s="72"/>
      <c r="G5" s="72"/>
    </row>
    <row r="6" spans="1:12" x14ac:dyDescent="0.2">
      <c r="A6" s="114" t="s">
        <v>40</v>
      </c>
      <c r="B6" s="115"/>
      <c r="C6" s="116"/>
      <c r="D6" s="116"/>
      <c r="E6" s="116"/>
      <c r="F6" s="72"/>
      <c r="G6" s="117"/>
    </row>
    <row r="7" spans="1:12" ht="13.5" thickBot="1" x14ac:dyDescent="0.25">
      <c r="A7" s="114" t="s">
        <v>41</v>
      </c>
      <c r="B7" s="115"/>
      <c r="C7" s="116"/>
      <c r="D7" s="116"/>
      <c r="E7" s="116"/>
      <c r="F7" s="72"/>
      <c r="G7" s="117"/>
    </row>
    <row r="8" spans="1:12" ht="20.25" customHeight="1" thickBot="1" x14ac:dyDescent="0.25">
      <c r="A8" s="138" t="s">
        <v>19</v>
      </c>
      <c r="B8" s="140" t="s">
        <v>20</v>
      </c>
      <c r="C8" s="140" t="s">
        <v>21</v>
      </c>
      <c r="D8" s="142" t="s">
        <v>22</v>
      </c>
      <c r="E8" s="140" t="s">
        <v>2</v>
      </c>
      <c r="F8" s="140" t="s">
        <v>1</v>
      </c>
      <c r="G8" s="131" t="s">
        <v>42</v>
      </c>
      <c r="H8" s="133" t="s">
        <v>43</v>
      </c>
      <c r="I8" s="135" t="s">
        <v>44</v>
      </c>
      <c r="J8" s="136"/>
      <c r="K8" s="136"/>
      <c r="L8" s="137"/>
    </row>
    <row r="9" spans="1:12" ht="34.5" thickBot="1" x14ac:dyDescent="0.25">
      <c r="A9" s="139"/>
      <c r="B9" s="141"/>
      <c r="C9" s="141"/>
      <c r="D9" s="143"/>
      <c r="E9" s="141"/>
      <c r="F9" s="141"/>
      <c r="G9" s="132"/>
      <c r="H9" s="134"/>
      <c r="I9" s="118" t="s">
        <v>26</v>
      </c>
      <c r="J9" s="118" t="s">
        <v>26</v>
      </c>
      <c r="K9" s="118" t="s">
        <v>26</v>
      </c>
      <c r="L9" s="118" t="s">
        <v>26</v>
      </c>
    </row>
    <row r="10" spans="1:12" ht="13.5" thickBot="1" x14ac:dyDescent="0.25">
      <c r="A10" s="119">
        <v>1</v>
      </c>
      <c r="B10" s="120">
        <v>2</v>
      </c>
      <c r="C10" s="121">
        <v>3</v>
      </c>
      <c r="D10" s="122">
        <v>4</v>
      </c>
      <c r="E10" s="121">
        <v>5</v>
      </c>
      <c r="F10" s="120">
        <v>6</v>
      </c>
      <c r="G10" s="123">
        <v>7</v>
      </c>
      <c r="H10" s="120">
        <v>8</v>
      </c>
      <c r="I10" s="124">
        <v>9</v>
      </c>
      <c r="J10" s="124">
        <v>10</v>
      </c>
      <c r="K10" s="124">
        <v>11</v>
      </c>
      <c r="L10" s="124">
        <v>12</v>
      </c>
    </row>
    <row r="11" spans="1:12" x14ac:dyDescent="0.2">
      <c r="A11" s="86"/>
      <c r="B11" s="87"/>
      <c r="C11" s="88"/>
      <c r="D11" s="88"/>
      <c r="E11" s="88"/>
      <c r="F11" s="88"/>
      <c r="G11" s="76"/>
      <c r="H11" s="76"/>
      <c r="I11" s="76"/>
      <c r="J11" s="76"/>
      <c r="K11" s="76"/>
      <c r="L11" s="77"/>
    </row>
    <row r="12" spans="1:12" ht="20.100000000000001" customHeight="1" x14ac:dyDescent="0.2">
      <c r="A12" s="12">
        <v>1</v>
      </c>
      <c r="B12" s="1" t="s">
        <v>0</v>
      </c>
      <c r="C12" s="20">
        <v>15060</v>
      </c>
      <c r="D12" s="21">
        <v>72.103999999999999</v>
      </c>
      <c r="E12" s="22">
        <v>3</v>
      </c>
      <c r="F12" s="22" t="s">
        <v>3</v>
      </c>
      <c r="G12" s="55" t="s">
        <v>45</v>
      </c>
      <c r="H12" s="55"/>
      <c r="I12" s="55"/>
      <c r="J12" s="55"/>
      <c r="K12" s="55"/>
      <c r="L12" s="78"/>
    </row>
    <row r="13" spans="1:12" ht="20.100000000000001" customHeight="1" x14ac:dyDescent="0.2">
      <c r="A13" s="12">
        <v>2</v>
      </c>
      <c r="B13" s="1" t="s">
        <v>0</v>
      </c>
      <c r="C13" s="20">
        <v>72051</v>
      </c>
      <c r="D13" s="21">
        <v>130</v>
      </c>
      <c r="E13" s="22">
        <v>3</v>
      </c>
      <c r="F13" s="22" t="s">
        <v>3</v>
      </c>
      <c r="G13" s="55" t="s">
        <v>45</v>
      </c>
      <c r="H13" s="55"/>
      <c r="I13" s="55"/>
      <c r="J13" s="55"/>
      <c r="K13" s="55"/>
      <c r="L13" s="78"/>
    </row>
    <row r="14" spans="1:12" ht="20.100000000000001" customHeight="1" x14ac:dyDescent="0.2">
      <c r="A14" s="12">
        <v>3</v>
      </c>
      <c r="B14" s="1" t="s">
        <v>0</v>
      </c>
      <c r="C14" s="20">
        <v>72052</v>
      </c>
      <c r="D14" s="21">
        <v>70</v>
      </c>
      <c r="E14" s="22">
        <v>3</v>
      </c>
      <c r="F14" s="22" t="s">
        <v>3</v>
      </c>
      <c r="G14" s="55" t="s">
        <v>45</v>
      </c>
      <c r="H14" s="55"/>
      <c r="I14" s="55"/>
      <c r="J14" s="55"/>
      <c r="K14" s="55"/>
      <c r="L14" s="78"/>
    </row>
    <row r="15" spans="1:12" ht="20.100000000000001" customHeight="1" x14ac:dyDescent="0.2">
      <c r="A15" s="12">
        <v>4</v>
      </c>
      <c r="B15" s="1" t="s">
        <v>0</v>
      </c>
      <c r="C15" s="20">
        <v>76011</v>
      </c>
      <c r="D15" s="21">
        <v>16.001000000000001</v>
      </c>
      <c r="E15" s="22">
        <v>3</v>
      </c>
      <c r="F15" s="22" t="s">
        <v>3</v>
      </c>
      <c r="G15" s="55" t="s">
        <v>45</v>
      </c>
      <c r="H15" s="55"/>
      <c r="I15" s="55"/>
      <c r="J15" s="55"/>
      <c r="K15" s="55"/>
      <c r="L15" s="78"/>
    </row>
    <row r="16" spans="1:12" ht="20.100000000000001" customHeight="1" x14ac:dyDescent="0.2">
      <c r="A16" s="12">
        <v>5</v>
      </c>
      <c r="B16" s="1" t="s">
        <v>0</v>
      </c>
      <c r="C16" s="20">
        <v>76014</v>
      </c>
      <c r="D16" s="21">
        <v>32.5</v>
      </c>
      <c r="E16" s="22">
        <v>3</v>
      </c>
      <c r="F16" s="22" t="s">
        <v>3</v>
      </c>
      <c r="G16" s="55" t="s">
        <v>45</v>
      </c>
      <c r="H16" s="55"/>
      <c r="I16" s="55"/>
      <c r="J16" s="55"/>
      <c r="K16" s="55"/>
      <c r="L16" s="78"/>
    </row>
    <row r="17" spans="1:12" ht="20.100000000000001" customHeight="1" x14ac:dyDescent="0.2">
      <c r="A17" s="12">
        <v>6</v>
      </c>
      <c r="B17" s="1" t="s">
        <v>0</v>
      </c>
      <c r="C17" s="20">
        <v>98007</v>
      </c>
      <c r="D17" s="21">
        <v>304.52699999999999</v>
      </c>
      <c r="E17" s="22">
        <v>4</v>
      </c>
      <c r="F17" s="22" t="s">
        <v>3</v>
      </c>
      <c r="G17" s="55" t="s">
        <v>46</v>
      </c>
      <c r="H17" s="55" t="s">
        <v>45</v>
      </c>
      <c r="I17" s="55"/>
      <c r="J17" s="55"/>
      <c r="K17" s="55"/>
      <c r="L17" s="78"/>
    </row>
    <row r="18" spans="1:12" ht="20.100000000000001" customHeight="1" thickBot="1" x14ac:dyDescent="0.25">
      <c r="A18" s="13">
        <v>7</v>
      </c>
      <c r="B18" s="3" t="s">
        <v>0</v>
      </c>
      <c r="C18" s="23">
        <v>101008</v>
      </c>
      <c r="D18" s="24">
        <v>48</v>
      </c>
      <c r="E18" s="25">
        <v>3</v>
      </c>
      <c r="F18" s="25" t="s">
        <v>3</v>
      </c>
      <c r="G18" s="55" t="s">
        <v>45</v>
      </c>
      <c r="H18" s="57"/>
      <c r="I18" s="57"/>
      <c r="J18" s="57"/>
      <c r="K18" s="57"/>
      <c r="L18" s="89"/>
    </row>
    <row r="19" spans="1:12" ht="13.5" thickBot="1" x14ac:dyDescent="0.25">
      <c r="A19" s="14"/>
      <c r="B19" s="6" t="s">
        <v>23</v>
      </c>
      <c r="C19" s="26"/>
      <c r="D19" s="27">
        <f>SUM(D12:D18)</f>
        <v>673.13199999999995</v>
      </c>
      <c r="E19" s="28"/>
      <c r="F19" s="28"/>
      <c r="G19" s="58"/>
      <c r="H19" s="58"/>
      <c r="I19" s="58"/>
      <c r="J19" s="58"/>
      <c r="K19" s="58"/>
      <c r="L19" s="59"/>
    </row>
    <row r="20" spans="1:12" ht="9" customHeight="1" x14ac:dyDescent="0.2">
      <c r="A20" s="15"/>
      <c r="B20" s="8"/>
      <c r="C20" s="29"/>
      <c r="D20" s="30"/>
      <c r="E20" s="31"/>
      <c r="F20" s="31"/>
      <c r="G20" s="56"/>
      <c r="H20" s="56"/>
      <c r="I20" s="56"/>
      <c r="J20" s="56"/>
      <c r="K20" s="56"/>
      <c r="L20" s="90"/>
    </row>
    <row r="21" spans="1:12" ht="20.100000000000001" customHeight="1" x14ac:dyDescent="0.2">
      <c r="A21" s="12">
        <v>1</v>
      </c>
      <c r="B21" s="1" t="s">
        <v>4</v>
      </c>
      <c r="C21" s="32">
        <v>15013</v>
      </c>
      <c r="D21" s="33">
        <v>661.22400000000005</v>
      </c>
      <c r="E21" s="34">
        <v>3</v>
      </c>
      <c r="F21" s="22" t="s">
        <v>3</v>
      </c>
      <c r="G21" s="55" t="s">
        <v>47</v>
      </c>
      <c r="H21" s="55" t="s">
        <v>49</v>
      </c>
      <c r="I21" s="55"/>
      <c r="J21" s="55"/>
      <c r="K21" s="55"/>
      <c r="L21" s="78"/>
    </row>
    <row r="22" spans="1:12" ht="20.100000000000001" customHeight="1" x14ac:dyDescent="0.2">
      <c r="A22" s="12">
        <v>2</v>
      </c>
      <c r="B22" s="1" t="s">
        <v>4</v>
      </c>
      <c r="C22" s="32">
        <v>16019</v>
      </c>
      <c r="D22" s="33">
        <v>46.030999999999999</v>
      </c>
      <c r="E22" s="34">
        <v>4</v>
      </c>
      <c r="F22" s="22" t="s">
        <v>3</v>
      </c>
      <c r="G22" s="55" t="s">
        <v>47</v>
      </c>
      <c r="H22" s="55" t="s">
        <v>48</v>
      </c>
      <c r="I22" s="55"/>
      <c r="J22" s="55"/>
      <c r="K22" s="55"/>
      <c r="L22" s="78"/>
    </row>
    <row r="23" spans="1:12" ht="20.100000000000001" customHeight="1" x14ac:dyDescent="0.2">
      <c r="A23" s="12">
        <v>3</v>
      </c>
      <c r="B23" s="1" t="s">
        <v>4</v>
      </c>
      <c r="C23" s="32">
        <v>16022</v>
      </c>
      <c r="D23" s="33">
        <v>1028.2560000000001</v>
      </c>
      <c r="E23" s="34">
        <v>4</v>
      </c>
      <c r="F23" s="22" t="s">
        <v>3</v>
      </c>
      <c r="G23" s="55" t="s">
        <v>47</v>
      </c>
      <c r="H23" s="55" t="s">
        <v>48</v>
      </c>
      <c r="I23" s="55"/>
      <c r="J23" s="55"/>
      <c r="K23" s="55"/>
      <c r="L23" s="78"/>
    </row>
    <row r="24" spans="1:12" ht="20.100000000000001" customHeight="1" x14ac:dyDescent="0.2">
      <c r="A24" s="12">
        <v>4</v>
      </c>
      <c r="B24" s="1" t="s">
        <v>4</v>
      </c>
      <c r="C24" s="32">
        <v>21008</v>
      </c>
      <c r="D24" s="33">
        <v>15</v>
      </c>
      <c r="E24" s="34"/>
      <c r="F24" s="22" t="s">
        <v>3</v>
      </c>
      <c r="G24" s="55" t="s">
        <v>47</v>
      </c>
      <c r="H24" s="55" t="s">
        <v>48</v>
      </c>
      <c r="I24" s="55"/>
      <c r="J24" s="55"/>
      <c r="K24" s="55"/>
      <c r="L24" s="78"/>
    </row>
    <row r="25" spans="1:12" ht="20.100000000000001" customHeight="1" x14ac:dyDescent="0.2">
      <c r="A25" s="12">
        <v>5</v>
      </c>
      <c r="B25" s="1" t="s">
        <v>4</v>
      </c>
      <c r="C25" s="32">
        <v>32022</v>
      </c>
      <c r="D25" s="33">
        <v>449.995</v>
      </c>
      <c r="E25" s="34">
        <v>4</v>
      </c>
      <c r="F25" s="22" t="s">
        <v>3</v>
      </c>
      <c r="G25" s="55" t="s">
        <v>47</v>
      </c>
      <c r="H25" s="55" t="s">
        <v>48</v>
      </c>
      <c r="I25" s="55"/>
      <c r="J25" s="55"/>
      <c r="K25" s="55"/>
      <c r="L25" s="78"/>
    </row>
    <row r="26" spans="1:12" ht="20.100000000000001" customHeight="1" x14ac:dyDescent="0.2">
      <c r="A26" s="12">
        <v>6</v>
      </c>
      <c r="B26" s="1" t="s">
        <v>4</v>
      </c>
      <c r="C26" s="32">
        <v>37016</v>
      </c>
      <c r="D26" s="33">
        <v>55.401000000000003</v>
      </c>
      <c r="E26" s="34">
        <v>3</v>
      </c>
      <c r="F26" s="22" t="s">
        <v>3</v>
      </c>
      <c r="G26" s="55" t="s">
        <v>47</v>
      </c>
      <c r="H26" s="55" t="s">
        <v>48</v>
      </c>
      <c r="I26" s="55"/>
      <c r="J26" s="55"/>
      <c r="K26" s="55"/>
      <c r="L26" s="78"/>
    </row>
    <row r="27" spans="1:12" ht="20.100000000000001" customHeight="1" thickBot="1" x14ac:dyDescent="0.25">
      <c r="A27" s="13">
        <v>7</v>
      </c>
      <c r="B27" s="3" t="s">
        <v>4</v>
      </c>
      <c r="C27" s="23">
        <v>39004</v>
      </c>
      <c r="D27" s="24">
        <v>265.00099999999998</v>
      </c>
      <c r="E27" s="25">
        <v>3</v>
      </c>
      <c r="F27" s="25" t="s">
        <v>3</v>
      </c>
      <c r="G27" s="55" t="s">
        <v>47</v>
      </c>
      <c r="H27" s="55" t="s">
        <v>50</v>
      </c>
      <c r="I27" s="57"/>
      <c r="J27" s="57"/>
      <c r="K27" s="57"/>
      <c r="L27" s="89"/>
    </row>
    <row r="28" spans="1:12" ht="13.5" thickBot="1" x14ac:dyDescent="0.25">
      <c r="A28" s="14"/>
      <c r="B28" s="6" t="s">
        <v>23</v>
      </c>
      <c r="C28" s="26"/>
      <c r="D28" s="27">
        <f>SUM(D21:D27)</f>
        <v>2520.9079999999994</v>
      </c>
      <c r="E28" s="28"/>
      <c r="F28" s="28"/>
      <c r="G28" s="58"/>
      <c r="H28" s="58"/>
      <c r="I28" s="58"/>
      <c r="J28" s="58"/>
      <c r="K28" s="58"/>
      <c r="L28" s="59"/>
    </row>
    <row r="29" spans="1:12" ht="8.25" customHeight="1" thickBot="1" x14ac:dyDescent="0.25">
      <c r="A29" s="93"/>
      <c r="B29" s="94"/>
      <c r="C29" s="95"/>
      <c r="D29" s="96"/>
      <c r="E29" s="97"/>
      <c r="F29" s="97"/>
      <c r="G29" s="98"/>
      <c r="H29" s="98"/>
      <c r="I29" s="98"/>
      <c r="J29" s="98"/>
      <c r="K29" s="98"/>
      <c r="L29" s="99"/>
    </row>
    <row r="30" spans="1:12" ht="24" customHeight="1" x14ac:dyDescent="0.2">
      <c r="A30" s="17">
        <v>1</v>
      </c>
      <c r="B30" s="73" t="s">
        <v>6</v>
      </c>
      <c r="C30" s="74">
        <v>35001</v>
      </c>
      <c r="D30" s="75">
        <v>9.2669999999999995</v>
      </c>
      <c r="E30" s="42">
        <v>3</v>
      </c>
      <c r="F30" s="91" t="s">
        <v>5</v>
      </c>
      <c r="G30" s="76"/>
      <c r="H30" s="76"/>
      <c r="I30" s="76"/>
      <c r="J30" s="76"/>
      <c r="K30" s="76"/>
      <c r="L30" s="77"/>
    </row>
    <row r="31" spans="1:12" ht="20.100000000000001" customHeight="1" thickBot="1" x14ac:dyDescent="0.25">
      <c r="A31" s="13">
        <v>2</v>
      </c>
      <c r="B31" s="3" t="s">
        <v>6</v>
      </c>
      <c r="C31" s="35">
        <v>81002</v>
      </c>
      <c r="D31" s="36">
        <v>29.167000000000002</v>
      </c>
      <c r="E31" s="25">
        <v>3</v>
      </c>
      <c r="F31" s="25" t="s">
        <v>3</v>
      </c>
      <c r="G31" s="57" t="s">
        <v>51</v>
      </c>
      <c r="H31" s="57"/>
      <c r="I31" s="57"/>
      <c r="J31" s="57"/>
      <c r="K31" s="57"/>
      <c r="L31" s="89"/>
    </row>
    <row r="32" spans="1:12" ht="13.5" thickBot="1" x14ac:dyDescent="0.25">
      <c r="A32" s="14"/>
      <c r="B32" s="6" t="s">
        <v>23</v>
      </c>
      <c r="C32" s="26"/>
      <c r="D32" s="27">
        <f>SUM(D30:D31)</f>
        <v>38.433999999999997</v>
      </c>
      <c r="E32" s="28"/>
      <c r="F32" s="37"/>
      <c r="G32" s="58"/>
      <c r="H32" s="58"/>
      <c r="I32" s="58"/>
      <c r="J32" s="58"/>
      <c r="K32" s="58"/>
      <c r="L32" s="59"/>
    </row>
    <row r="33" spans="1:12" ht="8.25" customHeight="1" x14ac:dyDescent="0.2">
      <c r="A33" s="15"/>
      <c r="B33" s="8"/>
      <c r="C33" s="29"/>
      <c r="D33" s="30"/>
      <c r="E33" s="31"/>
      <c r="F33" s="38"/>
      <c r="G33" s="56"/>
      <c r="H33" s="56"/>
      <c r="I33" s="56"/>
      <c r="J33" s="56"/>
      <c r="K33" s="56"/>
      <c r="L33" s="90"/>
    </row>
    <row r="34" spans="1:12" ht="32.25" customHeight="1" thickBot="1" x14ac:dyDescent="0.25">
      <c r="A34" s="13">
        <v>1</v>
      </c>
      <c r="B34" s="3" t="s">
        <v>7</v>
      </c>
      <c r="C34" s="23">
        <v>201</v>
      </c>
      <c r="D34" s="24">
        <v>133.24</v>
      </c>
      <c r="E34" s="25">
        <v>4</v>
      </c>
      <c r="F34" s="39" t="s">
        <v>5</v>
      </c>
      <c r="G34" s="57"/>
      <c r="H34" s="57"/>
      <c r="I34" s="57"/>
      <c r="J34" s="57"/>
      <c r="K34" s="57"/>
      <c r="L34" s="89"/>
    </row>
    <row r="35" spans="1:12" ht="13.5" thickBot="1" x14ac:dyDescent="0.25">
      <c r="A35" s="14"/>
      <c r="B35" s="6" t="s">
        <v>23</v>
      </c>
      <c r="C35" s="26"/>
      <c r="D35" s="27">
        <f>SUM(D34:D34)</f>
        <v>133.24</v>
      </c>
      <c r="E35" s="28"/>
      <c r="F35" s="28"/>
      <c r="G35" s="58"/>
      <c r="H35" s="58"/>
      <c r="I35" s="58"/>
      <c r="J35" s="58"/>
      <c r="K35" s="58"/>
      <c r="L35" s="59"/>
    </row>
    <row r="36" spans="1:12" ht="8.25" customHeight="1" x14ac:dyDescent="0.2">
      <c r="A36" s="15"/>
      <c r="B36" s="8"/>
      <c r="C36" s="29"/>
      <c r="D36" s="30"/>
      <c r="E36" s="31"/>
      <c r="F36" s="31"/>
      <c r="G36" s="56"/>
      <c r="H36" s="56"/>
      <c r="I36" s="56"/>
      <c r="J36" s="56"/>
      <c r="K36" s="56"/>
      <c r="L36" s="90"/>
    </row>
    <row r="37" spans="1:12" ht="20.100000000000001" customHeight="1" x14ac:dyDescent="0.2">
      <c r="A37" s="12">
        <v>1</v>
      </c>
      <c r="B37" s="1" t="s">
        <v>8</v>
      </c>
      <c r="C37" s="20">
        <v>48029</v>
      </c>
      <c r="D37" s="21">
        <v>41.999000000000002</v>
      </c>
      <c r="E37" s="22">
        <v>3</v>
      </c>
      <c r="F37" s="22" t="s">
        <v>3</v>
      </c>
      <c r="G37" s="55" t="s">
        <v>53</v>
      </c>
      <c r="H37" s="55" t="s">
        <v>52</v>
      </c>
      <c r="I37" s="55" t="s">
        <v>54</v>
      </c>
      <c r="J37" s="55"/>
      <c r="K37" s="55"/>
      <c r="L37" s="78"/>
    </row>
    <row r="38" spans="1:12" ht="20.100000000000001" customHeight="1" x14ac:dyDescent="0.2">
      <c r="A38" s="12">
        <v>2</v>
      </c>
      <c r="B38" s="1" t="s">
        <v>8</v>
      </c>
      <c r="C38" s="20">
        <v>58005</v>
      </c>
      <c r="D38" s="21">
        <v>21</v>
      </c>
      <c r="E38" s="22">
        <v>3</v>
      </c>
      <c r="F38" s="22" t="s">
        <v>3</v>
      </c>
      <c r="G38" s="55" t="s">
        <v>53</v>
      </c>
      <c r="H38" s="55" t="s">
        <v>52</v>
      </c>
      <c r="I38" s="55" t="s">
        <v>54</v>
      </c>
      <c r="J38" s="55"/>
      <c r="K38" s="55"/>
      <c r="L38" s="78"/>
    </row>
    <row r="39" spans="1:12" ht="20.100000000000001" customHeight="1" x14ac:dyDescent="0.2">
      <c r="A39" s="12">
        <v>3</v>
      </c>
      <c r="B39" s="1" t="s">
        <v>8</v>
      </c>
      <c r="C39" s="20">
        <v>62022</v>
      </c>
      <c r="D39" s="21">
        <v>10</v>
      </c>
      <c r="E39" s="22">
        <v>3</v>
      </c>
      <c r="F39" s="22" t="s">
        <v>3</v>
      </c>
      <c r="G39" s="55" t="s">
        <v>53</v>
      </c>
      <c r="H39" s="55" t="s">
        <v>52</v>
      </c>
      <c r="I39" s="55" t="s">
        <v>54</v>
      </c>
      <c r="J39" s="55"/>
      <c r="K39" s="55"/>
      <c r="L39" s="78"/>
    </row>
    <row r="40" spans="1:12" ht="20.100000000000001" customHeight="1" x14ac:dyDescent="0.2">
      <c r="A40" s="12">
        <v>4</v>
      </c>
      <c r="B40" s="1" t="s">
        <v>8</v>
      </c>
      <c r="C40" s="20">
        <v>79022</v>
      </c>
      <c r="D40" s="21">
        <v>16</v>
      </c>
      <c r="E40" s="22">
        <v>3</v>
      </c>
      <c r="F40" s="22" t="s">
        <v>3</v>
      </c>
      <c r="G40" s="55" t="s">
        <v>53</v>
      </c>
      <c r="H40" s="55" t="s">
        <v>52</v>
      </c>
      <c r="I40" s="55" t="s">
        <v>54</v>
      </c>
      <c r="J40" s="55"/>
      <c r="K40" s="55"/>
      <c r="L40" s="78"/>
    </row>
    <row r="41" spans="1:12" ht="20.100000000000001" customHeight="1" x14ac:dyDescent="0.2">
      <c r="A41" s="12">
        <v>5</v>
      </c>
      <c r="B41" s="1" t="s">
        <v>8</v>
      </c>
      <c r="C41" s="20">
        <v>79045</v>
      </c>
      <c r="D41" s="21">
        <v>0.1</v>
      </c>
      <c r="E41" s="22">
        <v>3</v>
      </c>
      <c r="F41" s="22" t="s">
        <v>3</v>
      </c>
      <c r="G41" s="55"/>
      <c r="H41" s="55"/>
      <c r="I41" s="55"/>
      <c r="J41" s="55"/>
      <c r="K41" s="55"/>
      <c r="L41" s="78"/>
    </row>
    <row r="42" spans="1:12" ht="20.100000000000001" customHeight="1" thickBot="1" x14ac:dyDescent="0.25">
      <c r="A42" s="13">
        <v>6</v>
      </c>
      <c r="B42" s="3" t="s">
        <v>8</v>
      </c>
      <c r="C42" s="23">
        <v>82015</v>
      </c>
      <c r="D42" s="24">
        <v>26.501000000000001</v>
      </c>
      <c r="E42" s="25">
        <v>3</v>
      </c>
      <c r="F42" s="25" t="s">
        <v>3</v>
      </c>
      <c r="G42" s="55" t="s">
        <v>53</v>
      </c>
      <c r="H42" s="55" t="s">
        <v>52</v>
      </c>
      <c r="I42" s="55" t="s">
        <v>54</v>
      </c>
      <c r="J42" s="57"/>
      <c r="K42" s="57"/>
      <c r="L42" s="89"/>
    </row>
    <row r="43" spans="1:12" ht="13.5" thickBot="1" x14ac:dyDescent="0.25">
      <c r="A43" s="14"/>
      <c r="B43" s="6" t="s">
        <v>23</v>
      </c>
      <c r="C43" s="26"/>
      <c r="D43" s="27">
        <f>SUM(D37:D42)</f>
        <v>115.6</v>
      </c>
      <c r="E43" s="28"/>
      <c r="F43" s="28"/>
      <c r="G43" s="58"/>
      <c r="H43" s="58"/>
      <c r="I43" s="58"/>
      <c r="J43" s="58"/>
      <c r="K43" s="58"/>
      <c r="L43" s="59"/>
    </row>
    <row r="44" spans="1:12" x14ac:dyDescent="0.2">
      <c r="A44" s="17"/>
      <c r="B44" s="11"/>
      <c r="C44" s="40"/>
      <c r="D44" s="41"/>
      <c r="E44" s="42"/>
      <c r="F44" s="42"/>
      <c r="G44" s="76"/>
      <c r="H44" s="76"/>
      <c r="I44" s="76"/>
      <c r="J44" s="76"/>
      <c r="K44" s="76"/>
      <c r="L44" s="77"/>
    </row>
    <row r="45" spans="1:12" ht="20.100000000000001" customHeight="1" x14ac:dyDescent="0.2">
      <c r="A45" s="12">
        <v>1</v>
      </c>
      <c r="B45" s="1" t="s">
        <v>9</v>
      </c>
      <c r="C45" s="20">
        <v>2027</v>
      </c>
      <c r="D45" s="21">
        <v>12</v>
      </c>
      <c r="E45" s="22">
        <v>3</v>
      </c>
      <c r="F45" s="22" t="s">
        <v>3</v>
      </c>
      <c r="G45" s="55" t="s">
        <v>55</v>
      </c>
      <c r="H45" s="55"/>
      <c r="I45" s="55"/>
      <c r="J45" s="55"/>
      <c r="K45" s="55"/>
      <c r="L45" s="78"/>
    </row>
    <row r="46" spans="1:12" ht="20.100000000000001" customHeight="1" thickBot="1" x14ac:dyDescent="0.25">
      <c r="A46" s="79">
        <v>2</v>
      </c>
      <c r="B46" s="80" t="s">
        <v>9</v>
      </c>
      <c r="C46" s="81">
        <v>16040</v>
      </c>
      <c r="D46" s="82">
        <v>18.100000000000001</v>
      </c>
      <c r="E46" s="83">
        <v>3</v>
      </c>
      <c r="F46" s="83" t="s">
        <v>3</v>
      </c>
      <c r="G46" s="84" t="s">
        <v>55</v>
      </c>
      <c r="H46" s="84"/>
      <c r="I46" s="84"/>
      <c r="J46" s="84"/>
      <c r="K46" s="84"/>
      <c r="L46" s="85"/>
    </row>
    <row r="47" spans="1:12" ht="18" customHeight="1" x14ac:dyDescent="0.2">
      <c r="A47" s="72" t="s">
        <v>27</v>
      </c>
      <c r="G47" s="72" t="s">
        <v>28</v>
      </c>
      <c r="I47" s="72" t="s">
        <v>29</v>
      </c>
      <c r="K47" s="72" t="s">
        <v>30</v>
      </c>
    </row>
    <row r="48" spans="1:12" ht="13.5" thickBot="1" x14ac:dyDescent="0.25">
      <c r="B48" t="s">
        <v>32</v>
      </c>
      <c r="G48" t="s">
        <v>35</v>
      </c>
      <c r="I48" t="s">
        <v>33</v>
      </c>
      <c r="K48" t="s">
        <v>34</v>
      </c>
    </row>
    <row r="49" spans="1:12" ht="20.100000000000001" customHeight="1" x14ac:dyDescent="0.2">
      <c r="A49" s="17">
        <v>3</v>
      </c>
      <c r="B49" s="73" t="s">
        <v>9</v>
      </c>
      <c r="C49" s="74">
        <v>19078</v>
      </c>
      <c r="D49" s="75">
        <v>39.5</v>
      </c>
      <c r="E49" s="42">
        <v>3</v>
      </c>
      <c r="F49" s="42" t="s">
        <v>3</v>
      </c>
      <c r="G49" s="76" t="s">
        <v>55</v>
      </c>
      <c r="H49" s="76" t="s">
        <v>56</v>
      </c>
      <c r="I49" s="76"/>
      <c r="J49" s="76"/>
      <c r="K49" s="76"/>
      <c r="L49" s="77"/>
    </row>
    <row r="50" spans="1:12" ht="20.100000000000001" customHeight="1" x14ac:dyDescent="0.2">
      <c r="A50" s="12">
        <v>4</v>
      </c>
      <c r="B50" s="1" t="s">
        <v>9</v>
      </c>
      <c r="C50" s="20">
        <v>142019</v>
      </c>
      <c r="D50" s="21">
        <v>18.350999999999999</v>
      </c>
      <c r="E50" s="22">
        <v>3</v>
      </c>
      <c r="F50" s="22" t="s">
        <v>3</v>
      </c>
      <c r="G50" s="55" t="s">
        <v>55</v>
      </c>
      <c r="H50" s="55" t="s">
        <v>56</v>
      </c>
      <c r="I50" s="55"/>
      <c r="J50" s="55"/>
      <c r="K50" s="55"/>
      <c r="L50" s="78"/>
    </row>
    <row r="51" spans="1:12" ht="20.100000000000001" customHeight="1" x14ac:dyDescent="0.2">
      <c r="A51" s="12">
        <v>5</v>
      </c>
      <c r="B51" s="1" t="s">
        <v>9</v>
      </c>
      <c r="C51" s="20">
        <v>144022</v>
      </c>
      <c r="D51" s="21">
        <v>16</v>
      </c>
      <c r="E51" s="22">
        <v>3</v>
      </c>
      <c r="F51" s="22" t="s">
        <v>3</v>
      </c>
      <c r="G51" s="55" t="s">
        <v>55</v>
      </c>
      <c r="H51" s="55" t="s">
        <v>56</v>
      </c>
      <c r="I51" s="55"/>
      <c r="J51" s="55"/>
      <c r="K51" s="55"/>
      <c r="L51" s="78"/>
    </row>
    <row r="52" spans="1:12" ht="20.100000000000001" customHeight="1" thickBot="1" x14ac:dyDescent="0.25">
      <c r="A52" s="79">
        <v>6</v>
      </c>
      <c r="B52" s="80" t="s">
        <v>9</v>
      </c>
      <c r="C52" s="81">
        <v>150082</v>
      </c>
      <c r="D52" s="82">
        <v>20</v>
      </c>
      <c r="E52" s="83">
        <v>3</v>
      </c>
      <c r="F52" s="83" t="s">
        <v>3</v>
      </c>
      <c r="G52" s="84" t="s">
        <v>55</v>
      </c>
      <c r="H52" s="84" t="s">
        <v>56</v>
      </c>
      <c r="I52" s="84"/>
      <c r="J52" s="84"/>
      <c r="K52" s="84"/>
      <c r="L52" s="85"/>
    </row>
    <row r="53" spans="1:12" ht="13.5" thickBot="1" x14ac:dyDescent="0.25">
      <c r="A53" s="14"/>
      <c r="B53" s="6" t="s">
        <v>23</v>
      </c>
      <c r="C53" s="26"/>
      <c r="D53" s="27">
        <f>SUM(D45:D52)</f>
        <v>123.95099999999999</v>
      </c>
      <c r="E53" s="28"/>
      <c r="F53" s="28"/>
      <c r="G53" s="58"/>
      <c r="H53" s="58"/>
      <c r="I53" s="58"/>
      <c r="J53" s="58"/>
      <c r="K53" s="58"/>
      <c r="L53" s="59"/>
    </row>
    <row r="54" spans="1:12" ht="13.5" thickBot="1" x14ac:dyDescent="0.25">
      <c r="A54" s="14"/>
      <c r="B54" s="6"/>
      <c r="C54" s="26"/>
      <c r="D54" s="27"/>
      <c r="E54" s="28"/>
      <c r="F54" s="28"/>
      <c r="G54" s="58"/>
      <c r="H54" s="58"/>
      <c r="I54" s="58"/>
      <c r="J54" s="58"/>
      <c r="K54" s="58"/>
      <c r="L54" s="59"/>
    </row>
    <row r="55" spans="1:12" ht="20.100000000000001" customHeight="1" x14ac:dyDescent="0.2">
      <c r="A55" s="15">
        <v>1</v>
      </c>
      <c r="B55" s="4" t="s">
        <v>10</v>
      </c>
      <c r="C55" s="43">
        <v>15029</v>
      </c>
      <c r="D55" s="44">
        <v>29.9</v>
      </c>
      <c r="E55" s="31">
        <v>3</v>
      </c>
      <c r="F55" s="31" t="s">
        <v>3</v>
      </c>
      <c r="G55" s="66" t="s">
        <v>57</v>
      </c>
      <c r="H55" s="56" t="s">
        <v>58</v>
      </c>
      <c r="I55" s="56" t="s">
        <v>59</v>
      </c>
      <c r="J55" s="56" t="s">
        <v>60</v>
      </c>
      <c r="K55" s="56"/>
      <c r="L55" s="90"/>
    </row>
    <row r="56" spans="1:12" ht="20.100000000000001" customHeight="1" x14ac:dyDescent="0.2">
      <c r="A56" s="12">
        <v>2</v>
      </c>
      <c r="B56" s="1" t="s">
        <v>10</v>
      </c>
      <c r="C56" s="20">
        <v>16006</v>
      </c>
      <c r="D56" s="21">
        <v>48</v>
      </c>
      <c r="E56" s="22">
        <v>3</v>
      </c>
      <c r="F56" s="22" t="s">
        <v>3</v>
      </c>
      <c r="G56" s="55" t="s">
        <v>57</v>
      </c>
      <c r="H56" s="56" t="s">
        <v>58</v>
      </c>
      <c r="I56" s="56" t="s">
        <v>59</v>
      </c>
      <c r="J56" s="56" t="s">
        <v>60</v>
      </c>
      <c r="K56" s="55"/>
      <c r="L56" s="78"/>
    </row>
    <row r="57" spans="1:12" ht="20.100000000000001" customHeight="1" x14ac:dyDescent="0.2">
      <c r="A57" s="12">
        <v>3</v>
      </c>
      <c r="B57" s="1" t="s">
        <v>10</v>
      </c>
      <c r="C57" s="20">
        <v>16028</v>
      </c>
      <c r="D57" s="21">
        <v>60</v>
      </c>
      <c r="E57" s="22">
        <v>3</v>
      </c>
      <c r="F57" s="22" t="s">
        <v>3</v>
      </c>
      <c r="G57" s="55" t="s">
        <v>57</v>
      </c>
      <c r="H57" s="56" t="s">
        <v>58</v>
      </c>
      <c r="I57" s="56" t="s">
        <v>59</v>
      </c>
      <c r="J57" s="56" t="s">
        <v>60</v>
      </c>
      <c r="K57" s="55"/>
      <c r="L57" s="78"/>
    </row>
    <row r="58" spans="1:12" ht="20.100000000000001" customHeight="1" x14ac:dyDescent="0.2">
      <c r="A58" s="12">
        <v>4</v>
      </c>
      <c r="B58" s="1" t="s">
        <v>10</v>
      </c>
      <c r="C58" s="20">
        <v>16064</v>
      </c>
      <c r="D58" s="21">
        <v>20</v>
      </c>
      <c r="E58" s="22">
        <v>3</v>
      </c>
      <c r="F58" s="22" t="s">
        <v>3</v>
      </c>
      <c r="G58" s="55" t="s">
        <v>57</v>
      </c>
      <c r="H58" s="56" t="s">
        <v>58</v>
      </c>
      <c r="I58" s="56" t="s">
        <v>59</v>
      </c>
      <c r="J58" s="56" t="s">
        <v>61</v>
      </c>
      <c r="K58" s="55"/>
      <c r="L58" s="78"/>
    </row>
    <row r="59" spans="1:12" ht="20.100000000000001" customHeight="1" x14ac:dyDescent="0.2">
      <c r="A59" s="12">
        <v>5</v>
      </c>
      <c r="B59" s="1" t="s">
        <v>10</v>
      </c>
      <c r="C59" s="20">
        <v>16088</v>
      </c>
      <c r="D59" s="21">
        <v>11.75</v>
      </c>
      <c r="E59" s="22">
        <v>3</v>
      </c>
      <c r="F59" s="22" t="s">
        <v>3</v>
      </c>
      <c r="G59" s="55" t="s">
        <v>62</v>
      </c>
      <c r="H59" s="55" t="s">
        <v>57</v>
      </c>
      <c r="I59" s="56" t="s">
        <v>59</v>
      </c>
      <c r="J59" s="56" t="s">
        <v>61</v>
      </c>
      <c r="K59" s="55"/>
      <c r="L59" s="78"/>
    </row>
    <row r="60" spans="1:12" ht="20.100000000000001" customHeight="1" x14ac:dyDescent="0.2">
      <c r="A60" s="12">
        <v>6</v>
      </c>
      <c r="B60" s="1" t="s">
        <v>10</v>
      </c>
      <c r="C60" s="20">
        <v>33022</v>
      </c>
      <c r="D60" s="21">
        <v>72.400000000000006</v>
      </c>
      <c r="E60" s="22">
        <v>3</v>
      </c>
      <c r="F60" s="22" t="s">
        <v>3</v>
      </c>
      <c r="G60" s="55" t="s">
        <v>62</v>
      </c>
      <c r="H60" s="55" t="s">
        <v>63</v>
      </c>
      <c r="I60" s="56" t="s">
        <v>64</v>
      </c>
      <c r="J60" s="56" t="s">
        <v>65</v>
      </c>
      <c r="K60" s="55"/>
      <c r="L60" s="78"/>
    </row>
    <row r="61" spans="1:12" ht="20.100000000000001" customHeight="1" x14ac:dyDescent="0.2">
      <c r="A61" s="12">
        <v>7</v>
      </c>
      <c r="B61" s="1" t="s">
        <v>10</v>
      </c>
      <c r="C61" s="20">
        <v>33043</v>
      </c>
      <c r="D61" s="21">
        <v>24.75</v>
      </c>
      <c r="E61" s="22">
        <v>3</v>
      </c>
      <c r="F61" s="22" t="s">
        <v>3</v>
      </c>
      <c r="G61" s="55" t="s">
        <v>62</v>
      </c>
      <c r="H61" s="55" t="s">
        <v>63</v>
      </c>
      <c r="I61" s="56" t="s">
        <v>64</v>
      </c>
      <c r="J61" s="56" t="s">
        <v>61</v>
      </c>
      <c r="K61" s="55"/>
      <c r="L61" s="78"/>
    </row>
    <row r="62" spans="1:12" ht="20.100000000000001" customHeight="1" x14ac:dyDescent="0.2">
      <c r="A62" s="12">
        <v>8</v>
      </c>
      <c r="B62" s="1" t="s">
        <v>10</v>
      </c>
      <c r="C62" s="20">
        <v>33050</v>
      </c>
      <c r="D62" s="21">
        <v>20.175000000000001</v>
      </c>
      <c r="E62" s="22">
        <v>3</v>
      </c>
      <c r="F62" s="22" t="s">
        <v>3</v>
      </c>
      <c r="G62" s="55" t="s">
        <v>62</v>
      </c>
      <c r="H62" s="55" t="s">
        <v>63</v>
      </c>
      <c r="I62" s="56" t="s">
        <v>64</v>
      </c>
      <c r="J62" s="56" t="s">
        <v>61</v>
      </c>
      <c r="K62" s="55"/>
      <c r="L62" s="78"/>
    </row>
    <row r="63" spans="1:12" ht="20.100000000000001" customHeight="1" x14ac:dyDescent="0.2">
      <c r="A63" s="12">
        <v>9</v>
      </c>
      <c r="B63" s="1" t="s">
        <v>10</v>
      </c>
      <c r="C63" s="20">
        <v>33061</v>
      </c>
      <c r="D63" s="21">
        <v>11</v>
      </c>
      <c r="E63" s="22">
        <v>3</v>
      </c>
      <c r="F63" s="22" t="s">
        <v>3</v>
      </c>
      <c r="G63" s="55" t="s">
        <v>62</v>
      </c>
      <c r="H63" s="55" t="s">
        <v>63</v>
      </c>
      <c r="I63" s="56" t="s">
        <v>64</v>
      </c>
      <c r="J63" s="56" t="s">
        <v>61</v>
      </c>
      <c r="K63" s="55"/>
      <c r="L63" s="78"/>
    </row>
    <row r="64" spans="1:12" ht="20.100000000000001" customHeight="1" x14ac:dyDescent="0.2">
      <c r="A64" s="12">
        <v>10</v>
      </c>
      <c r="B64" s="1" t="s">
        <v>10</v>
      </c>
      <c r="C64" s="20">
        <v>33066</v>
      </c>
      <c r="D64" s="21">
        <v>19.850999999999999</v>
      </c>
      <c r="E64" s="22">
        <v>3</v>
      </c>
      <c r="F64" s="22" t="s">
        <v>3</v>
      </c>
      <c r="G64" s="55" t="s">
        <v>62</v>
      </c>
      <c r="H64" s="55" t="s">
        <v>63</v>
      </c>
      <c r="I64" s="56" t="s">
        <v>64</v>
      </c>
      <c r="J64" s="56" t="s">
        <v>61</v>
      </c>
      <c r="K64" s="55"/>
      <c r="L64" s="78"/>
    </row>
    <row r="65" spans="1:12" ht="20.100000000000001" customHeight="1" x14ac:dyDescent="0.2">
      <c r="A65" s="12">
        <v>11</v>
      </c>
      <c r="B65" s="1" t="s">
        <v>10</v>
      </c>
      <c r="C65" s="20">
        <v>36021</v>
      </c>
      <c r="D65" s="21">
        <v>82</v>
      </c>
      <c r="E65" s="22">
        <v>3</v>
      </c>
      <c r="F65" s="22" t="s">
        <v>3</v>
      </c>
      <c r="G65" s="55" t="s">
        <v>63</v>
      </c>
      <c r="H65" s="55" t="s">
        <v>66</v>
      </c>
      <c r="I65" s="56" t="s">
        <v>65</v>
      </c>
      <c r="J65" s="56" t="s">
        <v>67</v>
      </c>
      <c r="K65" s="55"/>
      <c r="L65" s="78"/>
    </row>
    <row r="66" spans="1:12" ht="20.100000000000001" customHeight="1" x14ac:dyDescent="0.2">
      <c r="A66" s="12">
        <v>12</v>
      </c>
      <c r="B66" s="1" t="s">
        <v>10</v>
      </c>
      <c r="C66" s="20">
        <v>36043</v>
      </c>
      <c r="D66" s="21">
        <v>10.999000000000001</v>
      </c>
      <c r="E66" s="22">
        <v>3</v>
      </c>
      <c r="F66" s="22" t="s">
        <v>3</v>
      </c>
      <c r="G66" s="55" t="s">
        <v>63</v>
      </c>
      <c r="H66" s="55" t="s">
        <v>66</v>
      </c>
      <c r="I66" s="56" t="s">
        <v>61</v>
      </c>
      <c r="J66" s="56" t="s">
        <v>67</v>
      </c>
      <c r="K66" s="55"/>
      <c r="L66" s="78"/>
    </row>
    <row r="67" spans="1:12" ht="20.100000000000001" customHeight="1" x14ac:dyDescent="0.2">
      <c r="A67" s="12">
        <v>13</v>
      </c>
      <c r="B67" s="1" t="s">
        <v>10</v>
      </c>
      <c r="C67" s="20">
        <v>40015</v>
      </c>
      <c r="D67" s="21">
        <v>62.5</v>
      </c>
      <c r="E67" s="22">
        <v>3</v>
      </c>
      <c r="F67" s="22" t="s">
        <v>3</v>
      </c>
      <c r="G67" s="55" t="s">
        <v>63</v>
      </c>
      <c r="H67" s="55" t="s">
        <v>68</v>
      </c>
      <c r="I67" s="56" t="s">
        <v>64</v>
      </c>
      <c r="J67" s="56" t="s">
        <v>60</v>
      </c>
      <c r="K67" s="55"/>
      <c r="L67" s="78"/>
    </row>
    <row r="68" spans="1:12" ht="20.100000000000001" customHeight="1" x14ac:dyDescent="0.2">
      <c r="A68" s="12">
        <v>14</v>
      </c>
      <c r="B68" s="1" t="s">
        <v>10</v>
      </c>
      <c r="C68" s="20">
        <v>40103</v>
      </c>
      <c r="D68" s="21">
        <v>34.642000000000003</v>
      </c>
      <c r="E68" s="22">
        <v>3</v>
      </c>
      <c r="F68" s="22" t="s">
        <v>3</v>
      </c>
      <c r="G68" s="55" t="s">
        <v>63</v>
      </c>
      <c r="H68" s="55" t="s">
        <v>66</v>
      </c>
      <c r="I68" s="56" t="s">
        <v>60</v>
      </c>
      <c r="J68" s="56" t="s">
        <v>69</v>
      </c>
      <c r="K68" s="55"/>
      <c r="L68" s="78"/>
    </row>
    <row r="69" spans="1:12" ht="20.100000000000001" customHeight="1" x14ac:dyDescent="0.2">
      <c r="A69" s="12">
        <v>15</v>
      </c>
      <c r="B69" s="1" t="s">
        <v>10</v>
      </c>
      <c r="C69" s="20">
        <v>40221</v>
      </c>
      <c r="D69" s="21">
        <v>12.2</v>
      </c>
      <c r="E69" s="22">
        <v>3</v>
      </c>
      <c r="F69" s="22" t="s">
        <v>3</v>
      </c>
      <c r="G69" s="55" t="s">
        <v>63</v>
      </c>
      <c r="H69" s="55" t="s">
        <v>66</v>
      </c>
      <c r="I69" s="56" t="s">
        <v>61</v>
      </c>
      <c r="J69" s="56" t="s">
        <v>69</v>
      </c>
      <c r="K69" s="55"/>
      <c r="L69" s="78"/>
    </row>
    <row r="70" spans="1:12" ht="20.100000000000001" customHeight="1" x14ac:dyDescent="0.2">
      <c r="A70" s="12">
        <v>16</v>
      </c>
      <c r="B70" s="1" t="s">
        <v>10</v>
      </c>
      <c r="C70" s="20">
        <v>40252</v>
      </c>
      <c r="D70" s="21">
        <v>28</v>
      </c>
      <c r="E70" s="22">
        <v>3</v>
      </c>
      <c r="F70" s="22" t="s">
        <v>3</v>
      </c>
      <c r="G70" s="55" t="s">
        <v>63</v>
      </c>
      <c r="H70" s="55" t="s">
        <v>66</v>
      </c>
      <c r="I70" s="56" t="s">
        <v>61</v>
      </c>
      <c r="J70" s="56" t="s">
        <v>69</v>
      </c>
      <c r="K70" s="55"/>
      <c r="L70" s="78"/>
    </row>
    <row r="71" spans="1:12" ht="20.100000000000001" customHeight="1" x14ac:dyDescent="0.2">
      <c r="A71" s="12">
        <v>17</v>
      </c>
      <c r="B71" s="1" t="s">
        <v>10</v>
      </c>
      <c r="C71" s="20">
        <v>40278</v>
      </c>
      <c r="D71" s="21">
        <v>13.75</v>
      </c>
      <c r="E71" s="22">
        <v>3</v>
      </c>
      <c r="F71" s="22" t="s">
        <v>3</v>
      </c>
      <c r="G71" s="55" t="s">
        <v>63</v>
      </c>
      <c r="H71" s="55" t="s">
        <v>68</v>
      </c>
      <c r="I71" s="56" t="s">
        <v>64</v>
      </c>
      <c r="J71" s="56" t="s">
        <v>61</v>
      </c>
      <c r="K71" s="55"/>
      <c r="L71" s="78"/>
    </row>
    <row r="72" spans="1:12" ht="20.100000000000001" customHeight="1" x14ac:dyDescent="0.2">
      <c r="A72" s="12">
        <v>18</v>
      </c>
      <c r="B72" s="1" t="s">
        <v>10</v>
      </c>
      <c r="C72" s="20">
        <v>45073</v>
      </c>
      <c r="D72" s="21">
        <v>12.12</v>
      </c>
      <c r="E72" s="22">
        <v>3</v>
      </c>
      <c r="F72" s="22" t="s">
        <v>3</v>
      </c>
      <c r="G72" s="55" t="s">
        <v>62</v>
      </c>
      <c r="H72" s="55" t="s">
        <v>63</v>
      </c>
      <c r="I72" s="56" t="s">
        <v>64</v>
      </c>
      <c r="J72" s="56" t="s">
        <v>61</v>
      </c>
      <c r="K72" s="55"/>
      <c r="L72" s="78"/>
    </row>
    <row r="73" spans="1:12" ht="20.100000000000001" customHeight="1" x14ac:dyDescent="0.2">
      <c r="A73" s="12">
        <v>19</v>
      </c>
      <c r="B73" s="1" t="s">
        <v>10</v>
      </c>
      <c r="C73" s="20">
        <v>55015</v>
      </c>
      <c r="D73" s="21">
        <v>31.248999999999999</v>
      </c>
      <c r="E73" s="22">
        <v>3</v>
      </c>
      <c r="F73" s="22" t="s">
        <v>3</v>
      </c>
      <c r="G73" s="55" t="s">
        <v>62</v>
      </c>
      <c r="H73" s="55" t="s">
        <v>63</v>
      </c>
      <c r="I73" s="56" t="s">
        <v>64</v>
      </c>
      <c r="J73" s="56" t="s">
        <v>61</v>
      </c>
      <c r="K73" s="55"/>
      <c r="L73" s="78"/>
    </row>
    <row r="74" spans="1:12" ht="20.100000000000001" customHeight="1" x14ac:dyDescent="0.2">
      <c r="A74" s="15">
        <v>20</v>
      </c>
      <c r="B74" s="4" t="s">
        <v>10</v>
      </c>
      <c r="C74" s="43">
        <v>55021</v>
      </c>
      <c r="D74" s="44">
        <v>69.757999999999996</v>
      </c>
      <c r="E74" s="31">
        <v>3</v>
      </c>
      <c r="F74" s="31" t="s">
        <v>3</v>
      </c>
      <c r="G74" s="55" t="s">
        <v>62</v>
      </c>
      <c r="H74" s="55" t="s">
        <v>63</v>
      </c>
      <c r="I74" s="56" t="s">
        <v>64</v>
      </c>
      <c r="J74" s="56" t="s">
        <v>65</v>
      </c>
      <c r="K74" s="56"/>
      <c r="L74" s="90"/>
    </row>
    <row r="75" spans="1:12" ht="20.100000000000001" customHeight="1" x14ac:dyDescent="0.2">
      <c r="A75" s="12">
        <v>21</v>
      </c>
      <c r="B75" s="1" t="s">
        <v>10</v>
      </c>
      <c r="C75" s="20">
        <v>55051</v>
      </c>
      <c r="D75" s="21">
        <v>13.2</v>
      </c>
      <c r="E75" s="22">
        <v>3</v>
      </c>
      <c r="F75" s="22" t="s">
        <v>3</v>
      </c>
      <c r="G75" s="55" t="s">
        <v>62</v>
      </c>
      <c r="H75" s="55" t="s">
        <v>63</v>
      </c>
      <c r="I75" s="56" t="s">
        <v>64</v>
      </c>
      <c r="J75" s="56" t="s">
        <v>61</v>
      </c>
      <c r="K75" s="55"/>
      <c r="L75" s="78"/>
    </row>
    <row r="76" spans="1:12" ht="20.100000000000001" customHeight="1" x14ac:dyDescent="0.2">
      <c r="A76" s="12">
        <v>22</v>
      </c>
      <c r="B76" s="1" t="s">
        <v>10</v>
      </c>
      <c r="C76" s="20">
        <v>55066</v>
      </c>
      <c r="D76" s="21">
        <v>13.000999999999999</v>
      </c>
      <c r="E76" s="22">
        <v>3</v>
      </c>
      <c r="F76" s="22" t="s">
        <v>3</v>
      </c>
      <c r="G76" s="55" t="s">
        <v>62</v>
      </c>
      <c r="H76" s="55" t="s">
        <v>63</v>
      </c>
      <c r="I76" s="56" t="s">
        <v>64</v>
      </c>
      <c r="J76" s="56" t="s">
        <v>61</v>
      </c>
      <c r="K76" s="55"/>
      <c r="L76" s="78"/>
    </row>
    <row r="77" spans="1:12" ht="20.100000000000001" customHeight="1" thickBot="1" x14ac:dyDescent="0.25">
      <c r="A77" s="13">
        <v>23</v>
      </c>
      <c r="B77" s="3" t="s">
        <v>10</v>
      </c>
      <c r="C77" s="23">
        <v>57072</v>
      </c>
      <c r="D77" s="24">
        <v>10.638</v>
      </c>
      <c r="E77" s="25">
        <v>3</v>
      </c>
      <c r="F77" s="25" t="s">
        <v>3</v>
      </c>
      <c r="G77" s="55" t="s">
        <v>70</v>
      </c>
      <c r="H77" s="55" t="s">
        <v>63</v>
      </c>
      <c r="I77" s="56" t="s">
        <v>64</v>
      </c>
      <c r="J77" s="56" t="s">
        <v>61</v>
      </c>
      <c r="K77" s="57"/>
      <c r="L77" s="89"/>
    </row>
    <row r="78" spans="1:12" ht="13.5" thickBot="1" x14ac:dyDescent="0.25">
      <c r="A78" s="14"/>
      <c r="B78" s="6" t="s">
        <v>23</v>
      </c>
      <c r="C78" s="26"/>
      <c r="D78" s="27">
        <f>SUM(D55:D77)</f>
        <v>711.88300000000015</v>
      </c>
      <c r="E78" s="28"/>
      <c r="F78" s="28"/>
      <c r="G78" s="58"/>
      <c r="H78" s="58"/>
      <c r="I78" s="58"/>
      <c r="J78" s="58"/>
      <c r="K78" s="58"/>
      <c r="L78" s="59"/>
    </row>
    <row r="79" spans="1:12" x14ac:dyDescent="0.2">
      <c r="A79" s="15"/>
      <c r="B79" s="8"/>
      <c r="C79" s="29"/>
      <c r="D79" s="30"/>
      <c r="E79" s="31"/>
      <c r="F79" s="31"/>
      <c r="G79" s="56"/>
      <c r="H79" s="56"/>
      <c r="I79" s="56"/>
      <c r="J79" s="56"/>
      <c r="K79" s="56"/>
      <c r="L79" s="90"/>
    </row>
    <row r="80" spans="1:12" ht="20.100000000000001" customHeight="1" x14ac:dyDescent="0.2">
      <c r="A80" s="12">
        <v>1</v>
      </c>
      <c r="B80" s="1" t="s">
        <v>11</v>
      </c>
      <c r="C80" s="20">
        <v>90044</v>
      </c>
      <c r="D80" s="21">
        <v>18.332999999999998</v>
      </c>
      <c r="E80" s="22">
        <v>3</v>
      </c>
      <c r="F80" s="22" t="s">
        <v>3</v>
      </c>
      <c r="G80" s="55" t="s">
        <v>71</v>
      </c>
      <c r="H80" s="57" t="s">
        <v>72</v>
      </c>
      <c r="I80" s="55"/>
      <c r="J80" s="55"/>
      <c r="K80" s="55"/>
      <c r="L80" s="78"/>
    </row>
    <row r="81" spans="1:12" ht="20.100000000000001" customHeight="1" thickBot="1" x14ac:dyDescent="0.25">
      <c r="A81" s="13">
        <v>2</v>
      </c>
      <c r="B81" s="3" t="s">
        <v>11</v>
      </c>
      <c r="C81" s="23">
        <v>146043</v>
      </c>
      <c r="D81" s="24">
        <v>15.625999999999999</v>
      </c>
      <c r="E81" s="25">
        <v>3</v>
      </c>
      <c r="F81" s="25" t="s">
        <v>3</v>
      </c>
      <c r="G81" s="55" t="s">
        <v>73</v>
      </c>
      <c r="H81" s="55" t="s">
        <v>71</v>
      </c>
      <c r="I81" s="56" t="s">
        <v>74</v>
      </c>
      <c r="J81" s="57"/>
      <c r="K81" s="57"/>
      <c r="L81" s="89"/>
    </row>
    <row r="82" spans="1:12" ht="13.5" thickBot="1" x14ac:dyDescent="0.25">
      <c r="A82" s="14"/>
      <c r="B82" s="6" t="s">
        <v>23</v>
      </c>
      <c r="C82" s="26"/>
      <c r="D82" s="27">
        <f>SUM(D80:D81)</f>
        <v>33.958999999999996</v>
      </c>
      <c r="E82" s="28"/>
      <c r="F82" s="28"/>
      <c r="G82" s="58"/>
      <c r="H82" s="58"/>
      <c r="I82" s="58"/>
      <c r="J82" s="58"/>
      <c r="K82" s="58"/>
      <c r="L82" s="59"/>
    </row>
    <row r="83" spans="1:12" x14ac:dyDescent="0.2">
      <c r="A83" s="17"/>
      <c r="B83" s="11"/>
      <c r="C83" s="40"/>
      <c r="D83" s="41"/>
      <c r="E83" s="42"/>
      <c r="F83" s="42"/>
      <c r="G83" s="76"/>
      <c r="H83" s="76"/>
      <c r="I83" s="76"/>
      <c r="J83" s="76"/>
      <c r="K83" s="76"/>
      <c r="L83" s="77"/>
    </row>
    <row r="84" spans="1:12" ht="20.100000000000001" customHeight="1" x14ac:dyDescent="0.2">
      <c r="A84" s="18">
        <v>1</v>
      </c>
      <c r="B84" s="9" t="s">
        <v>18</v>
      </c>
      <c r="C84" s="45">
        <v>2007</v>
      </c>
      <c r="D84" s="46">
        <v>10.5</v>
      </c>
      <c r="E84" s="47">
        <v>4</v>
      </c>
      <c r="F84" s="48" t="s">
        <v>3</v>
      </c>
      <c r="G84" s="57" t="s">
        <v>75</v>
      </c>
      <c r="H84" s="55"/>
      <c r="I84" s="55"/>
      <c r="J84" s="55"/>
      <c r="K84" s="55"/>
      <c r="L84" s="78"/>
    </row>
    <row r="85" spans="1:12" ht="20.100000000000001" customHeight="1" x14ac:dyDescent="0.2">
      <c r="A85" s="18">
        <v>2</v>
      </c>
      <c r="B85" s="9" t="s">
        <v>18</v>
      </c>
      <c r="C85" s="45">
        <v>2008</v>
      </c>
      <c r="D85" s="46">
        <v>10.5</v>
      </c>
      <c r="E85" s="47">
        <v>4</v>
      </c>
      <c r="F85" s="48" t="s">
        <v>3</v>
      </c>
      <c r="G85" s="57" t="s">
        <v>75</v>
      </c>
      <c r="H85" s="55"/>
      <c r="I85" s="55"/>
      <c r="J85" s="55"/>
      <c r="K85" s="55"/>
      <c r="L85" s="78"/>
    </row>
    <row r="86" spans="1:12" ht="20.100000000000001" customHeight="1" thickBot="1" x14ac:dyDescent="0.25">
      <c r="A86" s="107">
        <v>3</v>
      </c>
      <c r="B86" s="108" t="s">
        <v>18</v>
      </c>
      <c r="C86" s="109">
        <v>2028</v>
      </c>
      <c r="D86" s="110">
        <v>29.3</v>
      </c>
      <c r="E86" s="111">
        <v>4</v>
      </c>
      <c r="F86" s="112" t="s">
        <v>3</v>
      </c>
      <c r="G86" s="84" t="s">
        <v>75</v>
      </c>
      <c r="H86" s="84"/>
      <c r="I86" s="84"/>
      <c r="J86" s="84"/>
      <c r="K86" s="84"/>
      <c r="L86" s="85"/>
    </row>
    <row r="87" spans="1:12" x14ac:dyDescent="0.2">
      <c r="A87" s="72" t="s">
        <v>27</v>
      </c>
      <c r="G87" s="72" t="s">
        <v>28</v>
      </c>
      <c r="I87" s="72" t="s">
        <v>29</v>
      </c>
      <c r="K87" s="72" t="s">
        <v>30</v>
      </c>
    </row>
    <row r="88" spans="1:12" x14ac:dyDescent="0.2">
      <c r="B88" t="s">
        <v>32</v>
      </c>
      <c r="G88" t="s">
        <v>35</v>
      </c>
      <c r="I88" t="s">
        <v>33</v>
      </c>
      <c r="K88" t="s">
        <v>34</v>
      </c>
    </row>
    <row r="89" spans="1:12" s="10" customFormat="1" ht="13.5" thickBot="1" x14ac:dyDescent="0.25">
      <c r="A89" s="101"/>
      <c r="B89" s="102"/>
      <c r="C89" s="103"/>
      <c r="D89" s="104"/>
      <c r="E89" s="105"/>
      <c r="F89" s="106"/>
    </row>
    <row r="90" spans="1:12" ht="20.100000000000001" customHeight="1" thickBot="1" x14ac:dyDescent="0.25">
      <c r="A90" s="125">
        <v>4</v>
      </c>
      <c r="B90" s="126" t="s">
        <v>18</v>
      </c>
      <c r="C90" s="127">
        <v>2035</v>
      </c>
      <c r="D90" s="128">
        <v>15</v>
      </c>
      <c r="E90" s="129">
        <v>4</v>
      </c>
      <c r="F90" s="130" t="s">
        <v>3</v>
      </c>
      <c r="G90" s="58" t="s">
        <v>75</v>
      </c>
      <c r="H90" s="58"/>
      <c r="I90" s="58"/>
      <c r="J90" s="58"/>
      <c r="K90" s="58"/>
      <c r="L90" s="59"/>
    </row>
    <row r="91" spans="1:12" ht="13.5" thickBot="1" x14ac:dyDescent="0.25">
      <c r="A91" s="14"/>
      <c r="B91" s="6" t="s">
        <v>23</v>
      </c>
      <c r="C91" s="26"/>
      <c r="D91" s="27">
        <f>SUM(D84:D90)</f>
        <v>65.3</v>
      </c>
      <c r="E91" s="28"/>
      <c r="F91" s="28"/>
      <c r="G91" s="58"/>
      <c r="H91" s="58"/>
      <c r="I91" s="58"/>
      <c r="J91" s="58"/>
      <c r="K91" s="58"/>
      <c r="L91" s="59"/>
    </row>
    <row r="92" spans="1:12" x14ac:dyDescent="0.2">
      <c r="A92" s="15"/>
      <c r="B92" s="8"/>
      <c r="C92" s="29"/>
      <c r="D92" s="30"/>
      <c r="E92" s="31"/>
      <c r="F92" s="31"/>
      <c r="G92" s="56"/>
      <c r="H92" s="56"/>
      <c r="I92" s="56"/>
      <c r="J92" s="56"/>
      <c r="K92" s="56"/>
      <c r="L92" s="90"/>
    </row>
    <row r="93" spans="1:12" ht="20.100000000000001" customHeight="1" thickBot="1" x14ac:dyDescent="0.25">
      <c r="A93" s="13">
        <v>1</v>
      </c>
      <c r="B93" s="2" t="s">
        <v>12</v>
      </c>
      <c r="C93" s="23">
        <v>15060</v>
      </c>
      <c r="D93" s="24">
        <v>3</v>
      </c>
      <c r="E93" s="25">
        <v>3</v>
      </c>
      <c r="F93" s="25" t="s">
        <v>3</v>
      </c>
      <c r="G93" s="57"/>
      <c r="H93" s="57"/>
      <c r="I93" s="57"/>
      <c r="J93" s="57"/>
      <c r="K93" s="57"/>
      <c r="L93" s="89"/>
    </row>
    <row r="94" spans="1:12" ht="13.5" thickBot="1" x14ac:dyDescent="0.25">
      <c r="A94" s="14"/>
      <c r="B94" s="6" t="s">
        <v>23</v>
      </c>
      <c r="C94" s="26"/>
      <c r="D94" s="27">
        <f>SUM(D93)</f>
        <v>3</v>
      </c>
      <c r="E94" s="28"/>
      <c r="F94" s="28"/>
      <c r="G94" s="58"/>
      <c r="H94" s="58"/>
      <c r="I94" s="58"/>
      <c r="J94" s="58"/>
      <c r="K94" s="58"/>
      <c r="L94" s="59"/>
    </row>
    <row r="95" spans="1:12" x14ac:dyDescent="0.2">
      <c r="A95" s="15"/>
      <c r="B95" s="8"/>
      <c r="C95" s="29"/>
      <c r="D95" s="30"/>
      <c r="E95" s="31"/>
      <c r="F95" s="31"/>
      <c r="G95" s="56"/>
      <c r="H95" s="56"/>
      <c r="I95" s="56"/>
      <c r="J95" s="56"/>
      <c r="K95" s="56"/>
      <c r="L95" s="90"/>
    </row>
    <row r="96" spans="1:12" ht="20.100000000000001" customHeight="1" x14ac:dyDescent="0.2">
      <c r="A96" s="12">
        <v>1</v>
      </c>
      <c r="B96" s="1" t="s">
        <v>13</v>
      </c>
      <c r="C96" s="20">
        <v>28003</v>
      </c>
      <c r="D96" s="21">
        <v>96.831000000000003</v>
      </c>
      <c r="E96" s="22">
        <v>4</v>
      </c>
      <c r="F96" s="22" t="s">
        <v>3</v>
      </c>
      <c r="G96" s="55" t="s">
        <v>76</v>
      </c>
      <c r="H96" s="55" t="s">
        <v>77</v>
      </c>
      <c r="I96" s="56" t="s">
        <v>78</v>
      </c>
      <c r="J96" s="55"/>
      <c r="K96" s="55"/>
      <c r="L96" s="78"/>
    </row>
    <row r="97" spans="1:12" ht="20.100000000000001" customHeight="1" x14ac:dyDescent="0.2">
      <c r="A97" s="12">
        <v>2</v>
      </c>
      <c r="B97" s="1" t="s">
        <v>13</v>
      </c>
      <c r="C97" s="20">
        <v>29001</v>
      </c>
      <c r="D97" s="21">
        <v>252.44300000000001</v>
      </c>
      <c r="E97" s="22">
        <v>4</v>
      </c>
      <c r="F97" s="22" t="s">
        <v>3</v>
      </c>
      <c r="G97" s="55" t="s">
        <v>79</v>
      </c>
      <c r="H97" s="55" t="s">
        <v>80</v>
      </c>
      <c r="I97" s="56" t="s">
        <v>83</v>
      </c>
      <c r="J97" s="56" t="s">
        <v>81</v>
      </c>
      <c r="K97" s="55"/>
      <c r="L97" s="78"/>
    </row>
    <row r="98" spans="1:12" ht="20.100000000000001" customHeight="1" thickBot="1" x14ac:dyDescent="0.25">
      <c r="A98" s="13">
        <v>3</v>
      </c>
      <c r="B98" s="3" t="s">
        <v>13</v>
      </c>
      <c r="C98" s="23">
        <v>94001</v>
      </c>
      <c r="D98" s="24">
        <v>917.33600000000001</v>
      </c>
      <c r="E98" s="25">
        <v>4</v>
      </c>
      <c r="F98" s="25" t="s">
        <v>3</v>
      </c>
      <c r="G98" s="55" t="s">
        <v>82</v>
      </c>
      <c r="H98" s="55" t="s">
        <v>77</v>
      </c>
      <c r="I98" s="57"/>
      <c r="J98" s="57"/>
      <c r="K98" s="57"/>
      <c r="L98" s="89"/>
    </row>
    <row r="99" spans="1:12" ht="13.5" thickBot="1" x14ac:dyDescent="0.25">
      <c r="A99" s="14"/>
      <c r="B99" s="6" t="s">
        <v>23</v>
      </c>
      <c r="C99" s="26"/>
      <c r="D99" s="27">
        <f>SUM(D96:D98)</f>
        <v>1266.6100000000001</v>
      </c>
      <c r="E99" s="28"/>
      <c r="F99" s="28"/>
      <c r="G99" s="58"/>
      <c r="H99" s="58"/>
      <c r="I99" s="58"/>
      <c r="J99" s="58"/>
      <c r="K99" s="58"/>
      <c r="L99" s="59"/>
    </row>
    <row r="100" spans="1:12" x14ac:dyDescent="0.2">
      <c r="A100" s="17"/>
      <c r="B100" s="11"/>
      <c r="C100" s="40"/>
      <c r="D100" s="41"/>
      <c r="E100" s="42"/>
      <c r="F100" s="42"/>
      <c r="G100" s="76"/>
      <c r="H100" s="76"/>
      <c r="I100" s="76"/>
      <c r="J100" s="76"/>
      <c r="K100" s="76"/>
      <c r="L100" s="77"/>
    </row>
    <row r="101" spans="1:12" ht="20.100000000000001" customHeight="1" x14ac:dyDescent="0.2">
      <c r="A101" s="15">
        <v>1</v>
      </c>
      <c r="B101" s="100" t="s">
        <v>14</v>
      </c>
      <c r="C101" s="43">
        <v>5024</v>
      </c>
      <c r="D101" s="44">
        <v>8.5250000000000004</v>
      </c>
      <c r="E101" s="31">
        <v>3</v>
      </c>
      <c r="F101" s="31" t="s">
        <v>3</v>
      </c>
      <c r="G101" s="56"/>
      <c r="H101" s="56"/>
      <c r="I101" s="56"/>
      <c r="J101" s="56"/>
      <c r="K101" s="56"/>
      <c r="L101" s="90"/>
    </row>
    <row r="102" spans="1:12" ht="20.100000000000001" customHeight="1" thickBot="1" x14ac:dyDescent="0.25">
      <c r="A102" s="19">
        <v>2</v>
      </c>
      <c r="B102" s="5" t="s">
        <v>14</v>
      </c>
      <c r="C102" s="35">
        <v>17017</v>
      </c>
      <c r="D102" s="36">
        <v>2.9990000000000001</v>
      </c>
      <c r="E102" s="49">
        <v>3</v>
      </c>
      <c r="F102" s="49" t="s">
        <v>3</v>
      </c>
      <c r="G102" s="57"/>
      <c r="H102" s="57"/>
      <c r="I102" s="57"/>
      <c r="J102" s="57"/>
      <c r="K102" s="57"/>
      <c r="L102" s="89"/>
    </row>
    <row r="103" spans="1:12" ht="13.5" thickBot="1" x14ac:dyDescent="0.25">
      <c r="A103" s="14"/>
      <c r="B103" s="6" t="s">
        <v>23</v>
      </c>
      <c r="C103" s="26"/>
      <c r="D103" s="27">
        <f>SUM(D101:D102)</f>
        <v>11.524000000000001</v>
      </c>
      <c r="E103" s="28"/>
      <c r="F103" s="28"/>
      <c r="G103" s="58"/>
      <c r="H103" s="58"/>
      <c r="I103" s="58"/>
      <c r="J103" s="58"/>
      <c r="K103" s="58"/>
      <c r="L103" s="59"/>
    </row>
    <row r="104" spans="1:12" x14ac:dyDescent="0.2">
      <c r="A104" s="15"/>
      <c r="B104" s="8"/>
      <c r="C104" s="29"/>
      <c r="D104" s="30"/>
      <c r="E104" s="31"/>
      <c r="F104" s="31"/>
      <c r="G104" s="56"/>
      <c r="H104" s="56"/>
      <c r="I104" s="56"/>
      <c r="J104" s="56"/>
      <c r="K104" s="56"/>
      <c r="L104" s="90"/>
    </row>
    <row r="105" spans="1:12" ht="20.100000000000001" customHeight="1" thickBot="1" x14ac:dyDescent="0.25">
      <c r="A105" s="13">
        <v>1</v>
      </c>
      <c r="B105" s="7" t="s">
        <v>15</v>
      </c>
      <c r="C105" s="35">
        <v>6001</v>
      </c>
      <c r="D105" s="36">
        <v>28.088999999999999</v>
      </c>
      <c r="E105" s="49">
        <v>3</v>
      </c>
      <c r="F105" s="50" t="s">
        <v>5</v>
      </c>
      <c r="G105" s="57"/>
      <c r="H105" s="57"/>
      <c r="I105" s="57"/>
      <c r="J105" s="57"/>
      <c r="K105" s="57"/>
      <c r="L105" s="89"/>
    </row>
    <row r="106" spans="1:12" ht="13.5" thickBot="1" x14ac:dyDescent="0.25">
      <c r="A106" s="14"/>
      <c r="B106" s="6" t="s">
        <v>23</v>
      </c>
      <c r="C106" s="26"/>
      <c r="D106" s="27">
        <f>SUM(D105:D105)</f>
        <v>28.088999999999999</v>
      </c>
      <c r="E106" s="28"/>
      <c r="F106" s="28"/>
      <c r="G106" s="58"/>
      <c r="H106" s="58"/>
      <c r="I106" s="58"/>
      <c r="J106" s="58"/>
      <c r="K106" s="58"/>
      <c r="L106" s="59"/>
    </row>
    <row r="107" spans="1:12" x14ac:dyDescent="0.2">
      <c r="A107" s="15"/>
      <c r="B107" s="8"/>
      <c r="C107" s="29"/>
      <c r="D107" s="30"/>
      <c r="E107" s="31"/>
      <c r="F107" s="31"/>
      <c r="G107" s="56"/>
      <c r="H107" s="56"/>
      <c r="I107" s="56"/>
      <c r="J107" s="56"/>
      <c r="K107" s="56"/>
      <c r="L107" s="90"/>
    </row>
    <row r="108" spans="1:12" ht="38.25" customHeight="1" thickBot="1" x14ac:dyDescent="0.25">
      <c r="A108" s="13">
        <v>1</v>
      </c>
      <c r="B108" s="61" t="s">
        <v>17</v>
      </c>
      <c r="C108" s="23">
        <v>53008</v>
      </c>
      <c r="D108" s="24">
        <v>3.597</v>
      </c>
      <c r="E108" s="25">
        <v>3</v>
      </c>
      <c r="F108" s="39" t="s">
        <v>31</v>
      </c>
      <c r="G108" s="57"/>
      <c r="H108" s="57"/>
      <c r="I108" s="57"/>
      <c r="J108" s="57"/>
      <c r="K108" s="57"/>
      <c r="L108" s="89"/>
    </row>
    <row r="109" spans="1:12" ht="13.5" thickBot="1" x14ac:dyDescent="0.25">
      <c r="A109" s="14"/>
      <c r="B109" s="6" t="s">
        <v>23</v>
      </c>
      <c r="C109" s="26"/>
      <c r="D109" s="27">
        <f>SUM(D108:D108)</f>
        <v>3.597</v>
      </c>
      <c r="E109" s="28"/>
      <c r="F109" s="28"/>
      <c r="G109" s="58"/>
      <c r="H109" s="58"/>
      <c r="I109" s="58"/>
      <c r="J109" s="58"/>
      <c r="K109" s="58"/>
      <c r="L109" s="59"/>
    </row>
    <row r="110" spans="1:12" x14ac:dyDescent="0.2">
      <c r="A110" s="15"/>
      <c r="B110" s="8"/>
      <c r="C110" s="29"/>
      <c r="D110" s="30"/>
      <c r="E110" s="31"/>
      <c r="F110" s="31"/>
      <c r="G110" s="56"/>
      <c r="H110" s="56"/>
      <c r="I110" s="56"/>
      <c r="J110" s="56"/>
      <c r="K110" s="56"/>
      <c r="L110" s="90"/>
    </row>
    <row r="111" spans="1:12" ht="20.100000000000001" customHeight="1" thickBot="1" x14ac:dyDescent="0.25">
      <c r="A111" s="13">
        <v>1</v>
      </c>
      <c r="B111" s="60" t="s">
        <v>16</v>
      </c>
      <c r="C111" s="62">
        <v>8021</v>
      </c>
      <c r="D111" s="63">
        <v>3.0009999999999999</v>
      </c>
      <c r="E111" s="64">
        <v>4</v>
      </c>
      <c r="F111" s="64" t="s">
        <v>3</v>
      </c>
      <c r="G111" s="57"/>
      <c r="H111" s="57"/>
      <c r="I111" s="57"/>
      <c r="J111" s="57"/>
      <c r="K111" s="57"/>
      <c r="L111" s="89"/>
    </row>
    <row r="112" spans="1:12" ht="13.5" thickBot="1" x14ac:dyDescent="0.25">
      <c r="A112" s="14"/>
      <c r="B112" s="6" t="s">
        <v>23</v>
      </c>
      <c r="C112" s="26"/>
      <c r="D112" s="27">
        <f>SUM(D111:D111)</f>
        <v>3.0009999999999999</v>
      </c>
      <c r="E112" s="54"/>
      <c r="F112" s="54"/>
      <c r="G112" s="58"/>
      <c r="H112" s="58"/>
      <c r="I112" s="58"/>
      <c r="J112" s="58"/>
      <c r="K112" s="58"/>
      <c r="L112" s="59"/>
    </row>
    <row r="113" spans="1:12" ht="13.5" thickBot="1" x14ac:dyDescent="0.25">
      <c r="A113" s="16"/>
      <c r="B113" s="65"/>
      <c r="C113" s="51"/>
      <c r="D113" s="52"/>
      <c r="E113" s="53"/>
      <c r="F113" s="53"/>
      <c r="G113" s="66"/>
      <c r="H113" s="66"/>
      <c r="I113" s="66"/>
      <c r="J113" s="66"/>
      <c r="K113" s="66"/>
      <c r="L113" s="92"/>
    </row>
    <row r="114" spans="1:12" ht="26.25" thickBot="1" x14ac:dyDescent="0.25">
      <c r="A114" s="67"/>
      <c r="B114" s="68" t="s">
        <v>24</v>
      </c>
      <c r="C114" s="69" t="s">
        <v>25</v>
      </c>
      <c r="D114" s="70">
        <f>SUM(D12:D112)*0.5</f>
        <v>5732.2279999999982</v>
      </c>
      <c r="E114" s="71"/>
      <c r="F114" s="71"/>
      <c r="G114" s="58"/>
      <c r="H114" s="58"/>
      <c r="I114" s="58"/>
      <c r="J114" s="58"/>
      <c r="K114" s="58"/>
      <c r="L114" s="59"/>
    </row>
    <row r="116" spans="1:12" x14ac:dyDescent="0.2">
      <c r="A116" s="72" t="s">
        <v>27</v>
      </c>
      <c r="G116" s="72" t="s">
        <v>28</v>
      </c>
      <c r="I116" s="72" t="s">
        <v>29</v>
      </c>
      <c r="K116" s="72" t="s">
        <v>30</v>
      </c>
    </row>
    <row r="117" spans="1:12" x14ac:dyDescent="0.2">
      <c r="B117" t="s">
        <v>32</v>
      </c>
      <c r="G117" t="s">
        <v>36</v>
      </c>
      <c r="I117" t="s">
        <v>33</v>
      </c>
      <c r="K117" t="s">
        <v>34</v>
      </c>
    </row>
    <row r="118" spans="1:12" ht="33" customHeight="1" x14ac:dyDescent="0.2"/>
    <row r="120" spans="1:12" ht="33" customHeight="1" x14ac:dyDescent="0.2"/>
  </sheetData>
  <autoFilter ref="A1:L120"/>
  <mergeCells count="9">
    <mergeCell ref="G8:G9"/>
    <mergeCell ref="H8:H9"/>
    <mergeCell ref="I8:L8"/>
    <mergeCell ref="A8:A9"/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paperSize="8" orientation="landscape" horizontalDpi="0" verticalDpi="0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PC</cp:lastModifiedBy>
  <cp:lastPrinted>2016-07-21T10:49:11Z</cp:lastPrinted>
  <dcterms:created xsi:type="dcterms:W3CDTF">2012-12-13T12:35:57Z</dcterms:created>
  <dcterms:modified xsi:type="dcterms:W3CDTF">2016-08-02T07:56:57Z</dcterms:modified>
</cp:coreProperties>
</file>