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 l="1"/>
  <c r="G21" i="1"/>
  <c r="F21" i="1"/>
  <c r="E21" i="1"/>
  <c r="D21" i="1"/>
  <c r="B21" i="1" l="1"/>
</calcChain>
</file>

<file path=xl/sharedStrings.xml><?xml version="1.0" encoding="utf-8"?>
<sst xmlns="http://schemas.openxmlformats.org/spreadsheetml/2006/main" count="57" uniqueCount="35">
  <si>
    <t>Ползвател</t>
  </si>
  <si>
    <t>Договор</t>
  </si>
  <si>
    <t>II вноска стоп. 16/17</t>
  </si>
  <si>
    <t>I вноска стоп. 17/18</t>
  </si>
  <si>
    <t>II вноска стоп. 17/18</t>
  </si>
  <si>
    <t>I вноска стоп. 18/19</t>
  </si>
  <si>
    <t>лихви</t>
  </si>
  <si>
    <t>ОСЗ</t>
  </si>
  <si>
    <t>Тервел</t>
  </si>
  <si>
    <t>Добричка</t>
  </si>
  <si>
    <t>"ЯНК - 1000 " ООД</t>
  </si>
  <si>
    <t>ТА-10/11-1-65</t>
  </si>
  <si>
    <t>ТНА-10/11-103</t>
  </si>
  <si>
    <t>ТА-11/12-1-59</t>
  </si>
  <si>
    <t>Г. Тошево</t>
  </si>
  <si>
    <t>"Агрения" ЕООД</t>
  </si>
  <si>
    <t>ТА-13/14-1-104</t>
  </si>
  <si>
    <t>ТА-13/14-1-28</t>
  </si>
  <si>
    <t>ТА-13/14-1-35</t>
  </si>
  <si>
    <t>Крушари</t>
  </si>
  <si>
    <t>ТА-12/13-1-55</t>
  </si>
  <si>
    <t>ТА-12/13-1-67</t>
  </si>
  <si>
    <t>ТА-13/14-1-58</t>
  </si>
  <si>
    <t>ТА-13/14-1-80</t>
  </si>
  <si>
    <t>ТА-14/15-1-56</t>
  </si>
  <si>
    <t>ТА-14/15-1-68</t>
  </si>
  <si>
    <t>Добрич</t>
  </si>
  <si>
    <t>ТА-14/15-1-73</t>
  </si>
  <si>
    <t>ТА-15/16-1-26</t>
  </si>
  <si>
    <t>ТА-15/16-1-41</t>
  </si>
  <si>
    <t>Балчик</t>
  </si>
  <si>
    <t>II вноска стоп. 18/19 (към 31.01.2019) нови договори</t>
  </si>
  <si>
    <t>"Земеделие-БГ" ООД</t>
  </si>
  <si>
    <t>ТА-18/19-1-1</t>
  </si>
  <si>
    <t>Метин Мемиш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</si>
</sst>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3" xfId="0" applyFont="1" applyBorder="1"/>
    <xf numFmtId="0" fontId="6" fillId="3" borderId="7" xfId="2" quotePrefix="1" applyFont="1" applyFill="1" applyBorder="1" applyAlignment="1">
      <alignment horizontal="left"/>
    </xf>
    <xf numFmtId="0" fontId="6" fillId="3" borderId="7" xfId="2" applyFont="1" applyFill="1" applyBorder="1" applyAlignment="1"/>
    <xf numFmtId="0" fontId="4" fillId="2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5" fillId="0" borderId="7" xfId="0" applyFont="1" applyBorder="1"/>
    <xf numFmtId="0" fontId="6" fillId="3" borderId="7" xfId="0" applyFont="1" applyFill="1" applyBorder="1"/>
    <xf numFmtId="0" fontId="6" fillId="3" borderId="7" xfId="2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2" fontId="0" fillId="0" borderId="7" xfId="0" applyNumberFormat="1" applyBorder="1"/>
    <xf numFmtId="2" fontId="5" fillId="0" borderId="7" xfId="0" applyNumberFormat="1" applyFont="1" applyBorder="1" applyAlignment="1">
      <alignment horizontal="center"/>
    </xf>
    <xf numFmtId="0" fontId="6" fillId="3" borderId="7" xfId="1" quotePrefix="1" applyFont="1" applyFill="1" applyBorder="1" applyAlignment="1">
      <alignment horizontal="left"/>
    </xf>
    <xf numFmtId="0" fontId="5" fillId="0" borderId="7" xfId="0" applyFont="1" applyFill="1" applyBorder="1"/>
    <xf numFmtId="0" fontId="6" fillId="3" borderId="7" xfId="1" applyFont="1" applyFill="1" applyBorder="1"/>
    <xf numFmtId="0" fontId="2" fillId="2" borderId="7" xfId="0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5" fillId="0" borderId="8" xfId="0" applyFont="1" applyBorder="1"/>
    <xf numFmtId="0" fontId="2" fillId="2" borderId="7" xfId="1" quotePrefix="1" applyFont="1" applyFill="1" applyBorder="1" applyAlignment="1">
      <alignment horizontal="left"/>
    </xf>
    <xf numFmtId="2" fontId="2" fillId="0" borderId="7" xfId="1" applyNumberFormat="1" applyFont="1" applyFill="1" applyBorder="1" applyAlignment="1">
      <alignment horizontal="left"/>
    </xf>
    <xf numFmtId="0" fontId="0" fillId="0" borderId="7" xfId="0" applyBorder="1"/>
    <xf numFmtId="2" fontId="7" fillId="0" borderId="7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5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tabSelected="1" workbookViewId="0">
      <selection activeCell="F27" sqref="F27"/>
    </sheetView>
  </sheetViews>
  <sheetFormatPr defaultRowHeight="15" x14ac:dyDescent="0.25"/>
  <cols>
    <col min="2" max="2" width="27" customWidth="1"/>
    <col min="3" max="3" width="15.140625" customWidth="1"/>
    <col min="4" max="4" width="10.7109375" customWidth="1"/>
    <col min="5" max="5" width="11.85546875" customWidth="1"/>
    <col min="6" max="6" width="12.28515625" customWidth="1"/>
    <col min="7" max="8" width="13.42578125" customWidth="1"/>
    <col min="9" max="9" width="9.5703125" bestFit="1" customWidth="1"/>
  </cols>
  <sheetData>
    <row r="2" spans="2:10" ht="15.75" thickBot="1" x14ac:dyDescent="0.3"/>
    <row r="3" spans="2:10" ht="52.5" thickBot="1" x14ac:dyDescent="0.3"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31</v>
      </c>
      <c r="I3" s="3" t="s">
        <v>6</v>
      </c>
      <c r="J3" s="4" t="s">
        <v>7</v>
      </c>
    </row>
    <row r="4" spans="2:10" ht="15.75" thickBot="1" x14ac:dyDescent="0.3">
      <c r="B4" s="5"/>
      <c r="C4" s="6"/>
      <c r="D4" s="7"/>
      <c r="E4" s="8"/>
      <c r="F4" s="9"/>
      <c r="G4" s="9"/>
      <c r="H4" s="9"/>
      <c r="I4" s="10"/>
      <c r="J4" s="11"/>
    </row>
    <row r="5" spans="2:10" x14ac:dyDescent="0.25">
      <c r="B5" s="12" t="s">
        <v>10</v>
      </c>
      <c r="C5" s="13" t="s">
        <v>11</v>
      </c>
      <c r="D5" s="14"/>
      <c r="E5" s="14"/>
      <c r="F5" s="15">
        <v>47623.7</v>
      </c>
      <c r="G5" s="15">
        <v>48609.99</v>
      </c>
      <c r="H5" s="15"/>
      <c r="I5" s="15">
        <v>1004.87</v>
      </c>
      <c r="J5" s="16" t="s">
        <v>8</v>
      </c>
    </row>
    <row r="6" spans="2:10" x14ac:dyDescent="0.25">
      <c r="B6" s="12" t="s">
        <v>10</v>
      </c>
      <c r="C6" s="18" t="s">
        <v>12</v>
      </c>
      <c r="D6" s="14"/>
      <c r="E6" s="14"/>
      <c r="F6" s="15">
        <v>116577.16667999999</v>
      </c>
      <c r="G6" s="15">
        <v>118991.48669999998</v>
      </c>
      <c r="H6" s="15"/>
      <c r="I6" s="15"/>
      <c r="J6" s="16" t="s">
        <v>8</v>
      </c>
    </row>
    <row r="7" spans="2:10" x14ac:dyDescent="0.25">
      <c r="B7" s="12" t="s">
        <v>10</v>
      </c>
      <c r="C7" s="17" t="s">
        <v>13</v>
      </c>
      <c r="D7" s="14"/>
      <c r="E7" s="14"/>
      <c r="F7" s="15">
        <v>8543.98</v>
      </c>
      <c r="G7" s="15">
        <v>8720.92</v>
      </c>
      <c r="H7" s="15"/>
      <c r="I7" s="15">
        <v>180.28</v>
      </c>
      <c r="J7" s="16" t="s">
        <v>8</v>
      </c>
    </row>
    <row r="8" spans="2:10" x14ac:dyDescent="0.25">
      <c r="B8" s="17" t="s">
        <v>15</v>
      </c>
      <c r="C8" s="24" t="s">
        <v>16</v>
      </c>
      <c r="D8" s="20"/>
      <c r="E8" s="20"/>
      <c r="F8" s="21">
        <v>6250.6204799999996</v>
      </c>
      <c r="G8" s="21">
        <v>6380.0711999999994</v>
      </c>
      <c r="H8" s="21"/>
      <c r="I8" s="20"/>
      <c r="J8" s="16" t="s">
        <v>14</v>
      </c>
    </row>
    <row r="9" spans="2:10" x14ac:dyDescent="0.25">
      <c r="B9" s="17" t="s">
        <v>15</v>
      </c>
      <c r="C9" s="22" t="s">
        <v>17</v>
      </c>
      <c r="D9" s="20"/>
      <c r="E9" s="20"/>
      <c r="F9" s="20"/>
      <c r="G9" s="21">
        <v>4087.1425499999996</v>
      </c>
      <c r="H9" s="21"/>
      <c r="I9" s="20"/>
      <c r="J9" s="16" t="s">
        <v>14</v>
      </c>
    </row>
    <row r="10" spans="2:10" x14ac:dyDescent="0.25">
      <c r="B10" s="17" t="s">
        <v>15</v>
      </c>
      <c r="C10" s="19" t="s">
        <v>18</v>
      </c>
      <c r="D10" s="20"/>
      <c r="E10" s="20"/>
      <c r="F10" s="21">
        <v>6982.5814500000006</v>
      </c>
      <c r="G10" s="20"/>
      <c r="H10" s="20"/>
      <c r="I10" s="20"/>
      <c r="J10" s="16" t="s">
        <v>19</v>
      </c>
    </row>
    <row r="11" spans="2:10" x14ac:dyDescent="0.25">
      <c r="B11" s="25" t="s">
        <v>34</v>
      </c>
      <c r="C11" s="26" t="s">
        <v>20</v>
      </c>
      <c r="D11" s="15"/>
      <c r="E11" s="15">
        <v>11702.55</v>
      </c>
      <c r="F11" s="15">
        <v>16997.139510000001</v>
      </c>
      <c r="G11" s="15">
        <v>17349.150000000001</v>
      </c>
      <c r="H11" s="15"/>
      <c r="I11" s="38">
        <v>2112.61</v>
      </c>
      <c r="J11" s="28" t="s">
        <v>8</v>
      </c>
    </row>
    <row r="12" spans="2:10" x14ac:dyDescent="0.25">
      <c r="B12" s="25" t="s">
        <v>34</v>
      </c>
      <c r="C12" s="26" t="s">
        <v>21</v>
      </c>
      <c r="D12" s="27"/>
      <c r="E12" s="15">
        <v>18899.97</v>
      </c>
      <c r="F12" s="15">
        <v>32837.751179999999</v>
      </c>
      <c r="G12" s="15">
        <v>33517.82</v>
      </c>
      <c r="H12" s="15"/>
      <c r="I12" s="27">
        <v>4687.5600000000004</v>
      </c>
      <c r="J12" s="28" t="s">
        <v>9</v>
      </c>
    </row>
    <row r="13" spans="2:10" x14ac:dyDescent="0.25">
      <c r="B13" s="25" t="s">
        <v>34</v>
      </c>
      <c r="C13" s="29" t="s">
        <v>22</v>
      </c>
      <c r="D13" s="27"/>
      <c r="E13" s="15">
        <v>6423.92</v>
      </c>
      <c r="F13" s="15">
        <v>12546.71</v>
      </c>
      <c r="G13" s="15">
        <v>12806.56</v>
      </c>
      <c r="H13" s="15"/>
      <c r="I13" s="27">
        <v>380.76</v>
      </c>
      <c r="J13" s="28" t="s">
        <v>8</v>
      </c>
    </row>
    <row r="14" spans="2:10" x14ac:dyDescent="0.25">
      <c r="B14" s="25" t="s">
        <v>34</v>
      </c>
      <c r="C14" s="26" t="s">
        <v>23</v>
      </c>
      <c r="D14" s="27"/>
      <c r="E14" s="15">
        <v>4356.84</v>
      </c>
      <c r="F14" s="15">
        <v>11058.08</v>
      </c>
      <c r="G14" s="15">
        <v>11287.09</v>
      </c>
      <c r="H14" s="15"/>
      <c r="I14" s="27">
        <v>453.39</v>
      </c>
      <c r="J14" s="28" t="s">
        <v>9</v>
      </c>
    </row>
    <row r="15" spans="2:10" x14ac:dyDescent="0.25">
      <c r="B15" s="25" t="s">
        <v>34</v>
      </c>
      <c r="C15" s="26" t="s">
        <v>24</v>
      </c>
      <c r="D15" s="15">
        <v>16260.98</v>
      </c>
      <c r="E15" s="15">
        <v>34100.531009999999</v>
      </c>
      <c r="F15" s="15">
        <v>34100.531009999999</v>
      </c>
      <c r="G15" s="15">
        <v>34806.76</v>
      </c>
      <c r="H15" s="15"/>
      <c r="I15" s="15">
        <v>1449.63</v>
      </c>
      <c r="J15" s="28" t="s">
        <v>9</v>
      </c>
    </row>
    <row r="16" spans="2:10" x14ac:dyDescent="0.25">
      <c r="B16" s="25" t="s">
        <v>34</v>
      </c>
      <c r="C16" s="26" t="s">
        <v>25</v>
      </c>
      <c r="D16" s="27"/>
      <c r="E16" s="15">
        <v>5353.8388800000002</v>
      </c>
      <c r="F16" s="15">
        <v>5353.8388800000002</v>
      </c>
      <c r="G16" s="15">
        <v>5464.72</v>
      </c>
      <c r="H16" s="15"/>
      <c r="I16" s="15">
        <v>459.8</v>
      </c>
      <c r="J16" s="28" t="s">
        <v>26</v>
      </c>
    </row>
    <row r="17" spans="2:10" x14ac:dyDescent="0.25">
      <c r="B17" s="25" t="s">
        <v>34</v>
      </c>
      <c r="C17" s="26" t="s">
        <v>27</v>
      </c>
      <c r="D17" s="15">
        <v>9330.4</v>
      </c>
      <c r="E17" s="15">
        <v>24700.60398</v>
      </c>
      <c r="F17" s="15">
        <v>24700.60398</v>
      </c>
      <c r="G17" s="15">
        <v>25212.15</v>
      </c>
      <c r="H17" s="15"/>
      <c r="I17" s="27">
        <v>1278.3499999999999</v>
      </c>
      <c r="J17" s="28" t="s">
        <v>8</v>
      </c>
    </row>
    <row r="18" spans="2:10" x14ac:dyDescent="0.25">
      <c r="B18" s="25" t="s">
        <v>34</v>
      </c>
      <c r="C18" s="26" t="s">
        <v>28</v>
      </c>
      <c r="D18" s="27"/>
      <c r="E18" s="15"/>
      <c r="F18" s="15"/>
      <c r="G18" s="15">
        <v>3290.51</v>
      </c>
      <c r="H18" s="15"/>
      <c r="I18" s="27">
        <v>268.45</v>
      </c>
      <c r="J18" s="28" t="s">
        <v>9</v>
      </c>
    </row>
    <row r="19" spans="2:10" x14ac:dyDescent="0.25">
      <c r="B19" s="25" t="s">
        <v>34</v>
      </c>
      <c r="C19" s="26" t="s">
        <v>29</v>
      </c>
      <c r="D19" s="27"/>
      <c r="E19" s="15"/>
      <c r="F19" s="15"/>
      <c r="G19" s="15">
        <v>1078.31</v>
      </c>
      <c r="H19" s="15"/>
      <c r="I19" s="39">
        <v>84.59</v>
      </c>
      <c r="J19" s="28" t="s">
        <v>8</v>
      </c>
    </row>
    <row r="20" spans="2:10" ht="15.75" thickBot="1" x14ac:dyDescent="0.3">
      <c r="B20" s="30" t="s">
        <v>32</v>
      </c>
      <c r="C20" s="30" t="s">
        <v>33</v>
      </c>
      <c r="D20" s="31"/>
      <c r="E20" s="31"/>
      <c r="F20" s="31"/>
      <c r="G20" s="31"/>
      <c r="H20" s="32"/>
      <c r="I20" s="16">
        <v>18045.72</v>
      </c>
      <c r="J20" s="23" t="s">
        <v>30</v>
      </c>
    </row>
    <row r="21" spans="2:10" ht="15.75" thickBot="1" x14ac:dyDescent="0.3">
      <c r="B21" s="33">
        <f>D21+E21+F21+G21+H21</f>
        <v>786305.01749</v>
      </c>
      <c r="C21" s="34"/>
      <c r="D21" s="35">
        <f t="shared" ref="D21:I21" si="0">SUM(D5:D20)</f>
        <v>25591.379999999997</v>
      </c>
      <c r="E21" s="36">
        <f t="shared" si="0"/>
        <v>105538.25387</v>
      </c>
      <c r="F21" s="36">
        <f t="shared" si="0"/>
        <v>323572.70316999999</v>
      </c>
      <c r="G21" s="36">
        <f t="shared" si="0"/>
        <v>331602.68044999999</v>
      </c>
      <c r="H21" s="36">
        <f t="shared" si="0"/>
        <v>0</v>
      </c>
      <c r="I21" s="36">
        <f t="shared" si="0"/>
        <v>30406.010000000002</v>
      </c>
      <c r="J21" s="37"/>
    </row>
  </sheetData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2019-07-30T07:18:07Z</dcterms:modified>
</cp:coreProperties>
</file>