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alabova.AGROSTAT\Downloads\"/>
    </mc:Choice>
  </mc:AlternateContent>
  <xr:revisionPtr revIDLastSave="0" documentId="13_ncr:1_{77F55D09-07BA-4BB8-B48C-8D583E5B8000}" xr6:coauthVersionLast="47" xr6:coauthVersionMax="47" xr10:uidLastSave="{00000000-0000-0000-0000-000000000000}"/>
  <bookViews>
    <workbookView xWindow="-28920" yWindow="825" windowWidth="29040" windowHeight="15720" xr2:uid="{00000000-000D-0000-FFFF-FFFF00000000}"/>
  </bookViews>
  <sheets>
    <sheet name="INT-2026" sheetId="8" r:id="rId1"/>
  </sheets>
  <definedNames>
    <definedName name="_xlnm.Print_Area" localSheetId="0">'INT-2026'!$A$1:$N$35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8" l="1"/>
  <c r="N27" i="8"/>
  <c r="N28" i="8"/>
  <c r="N30" i="8"/>
  <c r="N31" i="8"/>
  <c r="N26" i="8"/>
  <c r="N17" i="8"/>
  <c r="N18" i="8"/>
  <c r="N20" i="8"/>
  <c r="N21" i="8"/>
  <c r="N19" i="8" l="1"/>
  <c r="N22" i="8" s="1"/>
  <c r="N29" i="8"/>
  <c r="N32" i="8" s="1"/>
  <c r="N16" i="8" l="1"/>
  <c r="N10" i="8"/>
  <c r="N11" i="8"/>
  <c r="N7" i="8"/>
  <c r="N8" i="8"/>
  <c r="N9" i="8" l="1"/>
  <c r="N12" i="8" s="1"/>
</calcChain>
</file>

<file path=xl/sharedStrings.xml><?xml version="1.0" encoding="utf-8"?>
<sst xmlns="http://schemas.openxmlformats.org/spreadsheetml/2006/main" count="81" uniqueCount="38">
  <si>
    <t>(хил. броя)</t>
  </si>
  <si>
    <t>(thousand numbers)</t>
  </si>
  <si>
    <t>Януари     January</t>
  </si>
  <si>
    <t>Август August</t>
  </si>
  <si>
    <t>Други говеда 
Other cattle</t>
  </si>
  <si>
    <t>Общо говеда  
Total cattle</t>
  </si>
  <si>
    <t>Общо свине 
Total pigs</t>
  </si>
  <si>
    <t>(тонове)</t>
  </si>
  <si>
    <t>(tons)</t>
  </si>
  <si>
    <t>Кланично тегло</t>
  </si>
  <si>
    <t>Carcass weight</t>
  </si>
  <si>
    <t>Видове / категории животни  
Species and categories</t>
  </si>
  <si>
    <t>Живо тегло</t>
  </si>
  <si>
    <t>Live weight</t>
  </si>
  <si>
    <t>Юници и крави 
Heifers and cows</t>
  </si>
  <si>
    <t>Телета до 1 година 
Calves under 1 year</t>
  </si>
  <si>
    <t>Общо ДРД*, биволи, еднокопитни 
Total sheep and goats; buffaloes, equidae</t>
  </si>
  <si>
    <t>*ДРД - дребен рогат добитък /овце и кози/</t>
  </si>
  <si>
    <t>ОБЩО 
TOTAL</t>
  </si>
  <si>
    <t>ОБЩО / TOTAL</t>
  </si>
  <si>
    <t>Март
March</t>
  </si>
  <si>
    <t>Април
April</t>
  </si>
  <si>
    <t>Май
May</t>
  </si>
  <si>
    <t>Юни
June</t>
  </si>
  <si>
    <t>Юли
July</t>
  </si>
  <si>
    <t>Септември
September</t>
  </si>
  <si>
    <t>Октомври
October</t>
  </si>
  <si>
    <t>Ноември
November</t>
  </si>
  <si>
    <t>Декември
December</t>
  </si>
  <si>
    <t>Февруари
February</t>
  </si>
  <si>
    <t>Източник: Министерство на земеделието и храните, отдел "Агростатистика"; месечна анкета "Дейност на кланиците за червено месо"</t>
  </si>
  <si>
    <t>Source: Ministry of Agriculture and Food, Agrostatistics Department, The monthly activity of the slaughterhouses processing red meat</t>
  </si>
  <si>
    <t>Февруари February</t>
  </si>
  <si>
    <t xml:space="preserve"> </t>
  </si>
  <si>
    <t>ПРЕДВАРИТЕЛНИ ДАННИ ОТ МЕСЕЧНАТА ДЕЙНОСТ НА КЛАНИЦИТЕ ЗА ЧЕРВЕНО МЕСО ПРЕЗ 2026 ГОДИНА</t>
  </si>
  <si>
    <t>PRELIMINARY DATA FROM THE MONTHLY ACTIVITY OF THE SLAUGHTERHOUSES PROCESSING RED MEAT IN 2026</t>
  </si>
  <si>
    <t>Заклани животни през 2026 година</t>
  </si>
  <si>
    <t>Slaughtered animals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</si>
</sst>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0.0"/>
  </numFmts>
  <fonts count="11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b/>
      <i/>
      <sz val="9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1"/>
      </top>
      <bottom style="hair">
        <color indexed="64"/>
      </bottom>
      <diagonal/>
    </border>
    <border>
      <left style="medium">
        <color indexed="61"/>
      </left>
      <right style="hair">
        <color indexed="61"/>
      </right>
      <top style="hair">
        <color indexed="64"/>
      </top>
      <bottom style="hair">
        <color indexed="64"/>
      </bottom>
      <diagonal/>
    </border>
    <border>
      <left style="medium">
        <color indexed="61"/>
      </left>
      <right style="hair">
        <color indexed="64"/>
      </right>
      <top style="thick">
        <color indexed="61"/>
      </top>
      <bottom style="hair">
        <color indexed="64"/>
      </bottom>
      <diagonal/>
    </border>
    <border>
      <left style="hair">
        <color indexed="64"/>
      </left>
      <right style="medium">
        <color indexed="61"/>
      </right>
      <top/>
      <bottom style="hair">
        <color indexed="64"/>
      </bottom>
      <diagonal/>
    </border>
    <border>
      <left style="hair">
        <color indexed="64"/>
      </left>
      <right style="medium">
        <color indexed="61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" fillId="0" borderId="0"/>
    <xf numFmtId="0" fontId="9" fillId="0" borderId="0"/>
  </cellStyleXfs>
  <cellXfs count="41">
    <xf numFmtId="0" fontId="0" fillId="0" borderId="0" xfId="0"/>
    <xf numFmtId="0" fontId="4" fillId="0" borderId="0" xfId="0" applyFont="1"/>
    <xf numFmtId="4" fontId="5" fillId="0" borderId="0" xfId="0" applyNumberFormat="1" applyFont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4" xfId="0" applyNumberFormat="1" applyFont="1" applyBorder="1"/>
    <xf numFmtId="4" fontId="4" fillId="0" borderId="1" xfId="0" applyNumberFormat="1" applyFont="1" applyBorder="1" applyAlignment="1">
      <alignment horizontal="left" wrapText="1"/>
    </xf>
    <xf numFmtId="4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/>
    <xf numFmtId="164" fontId="4" fillId="0" borderId="4" xfId="0" applyNumberFormat="1" applyFont="1" applyBorder="1"/>
    <xf numFmtId="164" fontId="4" fillId="0" borderId="1" xfId="0" applyNumberFormat="1" applyFont="1" applyBorder="1" applyAlignment="1">
      <alignment vertical="center"/>
    </xf>
    <xf numFmtId="0" fontId="3" fillId="0" borderId="0" xfId="0" applyFont="1"/>
    <xf numFmtId="4" fontId="4" fillId="0" borderId="0" xfId="0" applyNumberFormat="1" applyFont="1" applyAlignment="1">
      <alignment horizontal="right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textRotation="90" wrapText="1"/>
    </xf>
    <xf numFmtId="4" fontId="6" fillId="0" borderId="0" xfId="0" applyNumberFormat="1" applyFont="1"/>
    <xf numFmtId="4" fontId="4" fillId="0" borderId="3" xfId="0" applyNumberFormat="1" applyFont="1" applyBorder="1" applyAlignment="1">
      <alignment horizontal="left" wrapText="1"/>
    </xf>
    <xf numFmtId="165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4" fontId="7" fillId="0" borderId="0" xfId="0" applyNumberFormat="1" applyFont="1"/>
    <xf numFmtId="4" fontId="3" fillId="0" borderId="6" xfId="0" applyNumberFormat="1" applyFont="1" applyBorder="1" applyAlignment="1">
      <alignment horizontal="center" vertical="center" wrapText="1"/>
    </xf>
    <xf numFmtId="4" fontId="3" fillId="0" borderId="2" xfId="0" applyNumberFormat="1" applyFont="1" applyBorder="1"/>
    <xf numFmtId="4" fontId="3" fillId="0" borderId="7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/>
    <xf numFmtId="164" fontId="3" fillId="0" borderId="7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4" fillId="0" borderId="9" xfId="0" applyFont="1" applyBorder="1"/>
    <xf numFmtId="166" fontId="10" fillId="0" borderId="0" xfId="0" applyNumberFormat="1" applyFont="1"/>
    <xf numFmtId="165" fontId="4" fillId="0" borderId="0" xfId="0" applyNumberFormat="1" applyFont="1"/>
    <xf numFmtId="167" fontId="4" fillId="0" borderId="8" xfId="0" applyNumberFormat="1" applyFont="1" applyBorder="1"/>
    <xf numFmtId="164" fontId="3" fillId="0" borderId="2" xfId="0" applyNumberFormat="1" applyFont="1" applyBorder="1" applyAlignment="1">
      <alignment horizontal="right" vertical="center"/>
    </xf>
    <xf numFmtId="167" fontId="10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5">
    <cellStyle name="Normal" xfId="0" builtinId="0"/>
    <cellStyle name="Normal 2" xfId="2" xr:uid="{00000000-0005-0000-0000-000001000000}"/>
    <cellStyle name="Normal 2 2 3 2" xfId="3" xr:uid="{00000000-0005-0000-0000-000002000000}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3"/>
  <sheetViews>
    <sheetView tabSelected="1" workbookViewId="0">
      <selection sqref="A1:N1"/>
    </sheetView>
  </sheetViews>
  <sheetFormatPr defaultColWidth="9.1796875" defaultRowHeight="13" x14ac:dyDescent="0.3"/>
  <cols>
    <col min="1" max="1" width="24.7265625" style="1" customWidth="1"/>
    <col min="2" max="2" width="7.26953125" style="1" customWidth="1"/>
    <col min="3" max="4" width="6.81640625" style="1" customWidth="1"/>
    <col min="5" max="5" width="6.7265625" style="1" customWidth="1"/>
    <col min="6" max="6" width="6.81640625" style="1" customWidth="1"/>
    <col min="7" max="7" width="7" style="1" customWidth="1"/>
    <col min="8" max="9" width="6.81640625" style="1" customWidth="1"/>
    <col min="10" max="10" width="6.26953125" style="1" customWidth="1"/>
    <col min="11" max="11" width="7.1796875" style="1" customWidth="1"/>
    <col min="12" max="12" width="6.81640625" style="1" customWidth="1"/>
    <col min="13" max="13" width="6" style="1" customWidth="1"/>
    <col min="14" max="14" width="7.54296875" style="1" customWidth="1"/>
    <col min="15" max="15" width="5" style="1" customWidth="1"/>
    <col min="16" max="16" width="8.81640625" customWidth="1"/>
    <col min="17" max="16384" width="9.1796875" style="1"/>
  </cols>
  <sheetData>
    <row r="1" spans="1:19" ht="12.75" customHeight="1" x14ac:dyDescent="0.3">
      <c r="A1" s="39" t="s">
        <v>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9" ht="15" customHeight="1" x14ac:dyDescent="0.3">
      <c r="A2" s="39" t="s">
        <v>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9" ht="15.75" customHeight="1" x14ac:dyDescent="0.3">
      <c r="A3" s="2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2" t="s">
        <v>0</v>
      </c>
      <c r="P3" s="1"/>
    </row>
    <row r="4" spans="1:19" x14ac:dyDescent="0.3">
      <c r="A4" s="2" t="s">
        <v>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2" t="s">
        <v>1</v>
      </c>
    </row>
    <row r="5" spans="1:19" ht="50.25" customHeight="1" x14ac:dyDescent="0.3">
      <c r="A5" s="14" t="s">
        <v>11</v>
      </c>
      <c r="B5" s="15" t="s">
        <v>2</v>
      </c>
      <c r="C5" s="15" t="s">
        <v>32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3</v>
      </c>
      <c r="J5" s="15" t="s">
        <v>25</v>
      </c>
      <c r="K5" s="15" t="s">
        <v>26</v>
      </c>
      <c r="L5" s="15" t="s">
        <v>27</v>
      </c>
      <c r="M5" s="15" t="s">
        <v>28</v>
      </c>
      <c r="N5" s="23" t="s">
        <v>18</v>
      </c>
    </row>
    <row r="6" spans="1:19" ht="27.65" customHeight="1" x14ac:dyDescent="0.3">
      <c r="A6" s="6" t="s">
        <v>15</v>
      </c>
      <c r="B6" s="4">
        <v>0.31</v>
      </c>
      <c r="C6" s="4">
        <v>0.34</v>
      </c>
      <c r="D6" s="4">
        <v>0.46</v>
      </c>
      <c r="E6" s="4">
        <v>0.31</v>
      </c>
      <c r="F6" s="4">
        <v>0.28000000000000003</v>
      </c>
      <c r="G6" s="4">
        <v>0.31</v>
      </c>
      <c r="H6" s="4">
        <v>0.56999999999999995</v>
      </c>
      <c r="I6" s="4"/>
      <c r="J6" s="4"/>
      <c r="K6" s="4"/>
      <c r="L6" s="4"/>
      <c r="M6" s="4"/>
      <c r="N6" s="24">
        <f>SUM(B6:M6)</f>
        <v>2.58</v>
      </c>
      <c r="P6" s="1"/>
    </row>
    <row r="7" spans="1:19" ht="27.65" customHeight="1" x14ac:dyDescent="0.3">
      <c r="A7" s="6" t="s">
        <v>14</v>
      </c>
      <c r="B7" s="4">
        <v>1.76</v>
      </c>
      <c r="C7" s="4">
        <v>1.77</v>
      </c>
      <c r="D7" s="4">
        <v>2.27</v>
      </c>
      <c r="E7" s="4">
        <v>1.57</v>
      </c>
      <c r="F7" s="4">
        <v>1.93</v>
      </c>
      <c r="G7" s="4">
        <v>1.74</v>
      </c>
      <c r="H7" s="4">
        <v>1.46</v>
      </c>
      <c r="I7" s="4"/>
      <c r="J7" s="4"/>
      <c r="K7" s="4"/>
      <c r="L7" s="4"/>
      <c r="M7" s="4"/>
      <c r="N7" s="24">
        <f t="shared" ref="N7:N8" si="0">SUM(B7:M7)</f>
        <v>12.5</v>
      </c>
      <c r="P7" s="1"/>
    </row>
    <row r="8" spans="1:19" ht="27.65" customHeight="1" x14ac:dyDescent="0.3">
      <c r="A8" s="6" t="s">
        <v>4</v>
      </c>
      <c r="B8" s="5">
        <v>0.6</v>
      </c>
      <c r="C8" s="5">
        <v>0.7</v>
      </c>
      <c r="D8" s="5">
        <v>0.66</v>
      </c>
      <c r="E8" s="5">
        <v>0.64</v>
      </c>
      <c r="F8" s="5">
        <v>0.67</v>
      </c>
      <c r="G8" s="5">
        <v>0.77</v>
      </c>
      <c r="H8" s="5">
        <v>0.83</v>
      </c>
      <c r="I8" s="5"/>
      <c r="J8" s="4"/>
      <c r="K8" s="5"/>
      <c r="L8" s="5"/>
      <c r="M8" s="5"/>
      <c r="N8" s="24">
        <f t="shared" si="0"/>
        <v>4.87</v>
      </c>
      <c r="P8" s="1"/>
    </row>
    <row r="9" spans="1:19" s="11" customFormat="1" ht="27.65" customHeight="1" x14ac:dyDescent="0.3">
      <c r="A9" s="17" t="s">
        <v>5</v>
      </c>
      <c r="B9" s="4">
        <v>2.67</v>
      </c>
      <c r="C9" s="4">
        <v>2.8099999999999996</v>
      </c>
      <c r="D9" s="4">
        <v>3.39</v>
      </c>
      <c r="E9" s="4">
        <v>2.52</v>
      </c>
      <c r="F9" s="4">
        <v>2.88</v>
      </c>
      <c r="G9" s="4">
        <v>2.82</v>
      </c>
      <c r="H9" s="4">
        <v>2.86</v>
      </c>
      <c r="I9" s="4"/>
      <c r="J9" s="4"/>
      <c r="K9" s="4"/>
      <c r="L9" s="4"/>
      <c r="M9" s="4"/>
      <c r="N9" s="24">
        <f>SUM(N6:N8)</f>
        <v>19.95</v>
      </c>
    </row>
    <row r="10" spans="1:19" ht="27.65" customHeight="1" x14ac:dyDescent="0.3">
      <c r="A10" s="6" t="s">
        <v>6</v>
      </c>
      <c r="B10" s="3">
        <v>109.17</v>
      </c>
      <c r="C10" s="4">
        <v>95.72</v>
      </c>
      <c r="D10" s="4">
        <v>112.471</v>
      </c>
      <c r="E10" s="1">
        <v>111.76</v>
      </c>
      <c r="F10" s="4">
        <v>113.84</v>
      </c>
      <c r="G10" s="4">
        <v>110.75</v>
      </c>
      <c r="H10" s="4">
        <v>109.15</v>
      </c>
      <c r="I10" s="4"/>
      <c r="J10" s="4"/>
      <c r="K10" s="4"/>
      <c r="L10" s="4"/>
      <c r="M10" s="4"/>
      <c r="N10" s="24">
        <f>SUM(B10:M10)</f>
        <v>762.86099999999999</v>
      </c>
      <c r="P10" s="1"/>
    </row>
    <row r="11" spans="1:19" ht="51.75" customHeight="1" thickBot="1" x14ac:dyDescent="0.4">
      <c r="A11" s="6" t="s">
        <v>16</v>
      </c>
      <c r="B11" s="7">
        <v>3.47</v>
      </c>
      <c r="C11" s="7">
        <v>1.74</v>
      </c>
      <c r="D11" s="7">
        <v>12.79</v>
      </c>
      <c r="E11" s="7">
        <v>36.61</v>
      </c>
      <c r="F11" s="7">
        <v>8.33</v>
      </c>
      <c r="G11" s="7">
        <v>3.41</v>
      </c>
      <c r="H11" s="7">
        <v>3.21</v>
      </c>
      <c r="I11" s="7"/>
      <c r="J11" s="7"/>
      <c r="K11" s="7"/>
      <c r="L11" s="7"/>
      <c r="M11" s="7"/>
      <c r="N11" s="32">
        <f>SUM(B11:M11)</f>
        <v>69.559999999999988</v>
      </c>
      <c r="P11" s="1"/>
      <c r="S11" s="34"/>
    </row>
    <row r="12" spans="1:19" ht="17.25" customHeight="1" thickTop="1" x14ac:dyDescent="0.35">
      <c r="A12" s="26" t="s">
        <v>19</v>
      </c>
      <c r="B12" s="27">
        <v>115.31</v>
      </c>
      <c r="C12" s="27">
        <v>100.27</v>
      </c>
      <c r="D12" s="27">
        <v>128.65100000000001</v>
      </c>
      <c r="E12" s="27">
        <v>150.88999999999999</v>
      </c>
      <c r="F12" s="27">
        <v>125.05</v>
      </c>
      <c r="G12" s="27">
        <v>116.97999999999999</v>
      </c>
      <c r="H12" s="27">
        <v>115.22</v>
      </c>
      <c r="I12" s="27"/>
      <c r="J12" s="27"/>
      <c r="K12" s="27"/>
      <c r="L12" s="27"/>
      <c r="M12" s="27"/>
      <c r="N12" s="25">
        <f>N9+N10+N11</f>
        <v>852.37099999999998</v>
      </c>
      <c r="P12" s="1"/>
      <c r="Q12" s="3"/>
      <c r="S12" s="34"/>
    </row>
    <row r="13" spans="1:19" ht="19.149999999999999" customHeight="1" x14ac:dyDescent="0.35">
      <c r="A13" s="2" t="s">
        <v>12</v>
      </c>
      <c r="B13" s="3" t="s">
        <v>33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2" t="s">
        <v>7</v>
      </c>
      <c r="P13" s="3"/>
      <c r="S13" s="34"/>
    </row>
    <row r="14" spans="1:19" x14ac:dyDescent="0.3">
      <c r="A14" s="2" t="s">
        <v>13</v>
      </c>
      <c r="N14" s="12" t="s">
        <v>8</v>
      </c>
      <c r="P14" s="1"/>
    </row>
    <row r="15" spans="1:19" ht="53.5" customHeight="1" x14ac:dyDescent="0.3">
      <c r="A15" s="14" t="s">
        <v>11</v>
      </c>
      <c r="B15" s="15" t="s">
        <v>2</v>
      </c>
      <c r="C15" s="15" t="s">
        <v>29</v>
      </c>
      <c r="D15" s="15" t="s">
        <v>20</v>
      </c>
      <c r="E15" s="15" t="s">
        <v>21</v>
      </c>
      <c r="F15" s="15" t="s">
        <v>22</v>
      </c>
      <c r="G15" s="15" t="s">
        <v>23</v>
      </c>
      <c r="H15" s="15" t="s">
        <v>24</v>
      </c>
      <c r="I15" s="15" t="s">
        <v>3</v>
      </c>
      <c r="J15" s="15" t="s">
        <v>25</v>
      </c>
      <c r="K15" s="15" t="s">
        <v>26</v>
      </c>
      <c r="L15" s="15" t="s">
        <v>27</v>
      </c>
      <c r="M15" s="15" t="s">
        <v>28</v>
      </c>
      <c r="N15" s="23" t="s">
        <v>18</v>
      </c>
      <c r="P15" s="1"/>
    </row>
    <row r="16" spans="1:19" ht="27.65" customHeight="1" x14ac:dyDescent="0.3">
      <c r="A16" s="6" t="s">
        <v>15</v>
      </c>
      <c r="B16" s="8">
        <v>98.1</v>
      </c>
      <c r="C16" s="8">
        <v>101.1</v>
      </c>
      <c r="D16" s="8">
        <v>111.3</v>
      </c>
      <c r="E16" s="8">
        <v>100</v>
      </c>
      <c r="F16" s="8">
        <v>95.2</v>
      </c>
      <c r="G16" s="8">
        <v>102.5</v>
      </c>
      <c r="H16" s="8">
        <v>178.4</v>
      </c>
      <c r="I16" s="8"/>
      <c r="J16" s="8"/>
      <c r="K16" s="8"/>
      <c r="L16" s="8"/>
      <c r="M16" s="8"/>
      <c r="N16" s="28">
        <f>SUM(B16:M16)</f>
        <v>786.6</v>
      </c>
      <c r="P16" s="1"/>
    </row>
    <row r="17" spans="1:23" ht="27.65" customHeight="1" x14ac:dyDescent="0.3">
      <c r="A17" s="6" t="s">
        <v>14</v>
      </c>
      <c r="B17" s="8">
        <v>887.4</v>
      </c>
      <c r="C17" s="9">
        <v>897.6</v>
      </c>
      <c r="D17" s="9">
        <v>1118.8</v>
      </c>
      <c r="E17" s="9">
        <v>760.3</v>
      </c>
      <c r="F17" s="9">
        <v>941.2</v>
      </c>
      <c r="G17" s="9">
        <v>853.7</v>
      </c>
      <c r="H17" s="9">
        <v>659.6</v>
      </c>
      <c r="I17" s="9"/>
      <c r="J17" s="9"/>
      <c r="K17" s="9"/>
      <c r="L17" s="9"/>
      <c r="M17" s="8"/>
      <c r="N17" s="28">
        <f t="shared" ref="N17:N21" si="1">SUM(B17:M17)</f>
        <v>6118.6</v>
      </c>
      <c r="P17" s="1"/>
      <c r="Q17" s="19"/>
      <c r="R17" s="19"/>
      <c r="S17" s="19"/>
      <c r="T17" s="19"/>
      <c r="U17" s="19"/>
      <c r="V17" s="19"/>
      <c r="W17" s="19"/>
    </row>
    <row r="18" spans="1:23" ht="27.65" customHeight="1" x14ac:dyDescent="0.3">
      <c r="A18" s="6" t="s">
        <v>4</v>
      </c>
      <c r="B18" s="8">
        <v>306.3</v>
      </c>
      <c r="C18" s="9">
        <v>349.3</v>
      </c>
      <c r="D18" s="9">
        <v>330.9</v>
      </c>
      <c r="E18" s="9">
        <v>329.6</v>
      </c>
      <c r="F18" s="9">
        <v>354.5</v>
      </c>
      <c r="G18" s="9">
        <v>384.9</v>
      </c>
      <c r="H18" s="9">
        <v>399.4</v>
      </c>
      <c r="I18" s="9"/>
      <c r="J18" s="9"/>
      <c r="K18" s="9"/>
      <c r="L18" s="9"/>
      <c r="M18" s="9"/>
      <c r="N18" s="28">
        <f t="shared" si="1"/>
        <v>2454.9</v>
      </c>
      <c r="P18" s="1"/>
    </row>
    <row r="19" spans="1:23" ht="27.65" customHeight="1" x14ac:dyDescent="0.3">
      <c r="A19" s="17" t="s">
        <v>5</v>
      </c>
      <c r="B19" s="9">
        <v>1291.8</v>
      </c>
      <c r="C19" s="9">
        <v>1348</v>
      </c>
      <c r="D19" s="9">
        <v>1561</v>
      </c>
      <c r="E19" s="9">
        <v>1189.9000000000001</v>
      </c>
      <c r="F19" s="9">
        <v>1390.9</v>
      </c>
      <c r="G19" s="9">
        <v>1341.1</v>
      </c>
      <c r="H19" s="9">
        <v>1237.4000000000001</v>
      </c>
      <c r="I19" s="9"/>
      <c r="J19" s="9"/>
      <c r="K19" s="9"/>
      <c r="L19" s="9"/>
      <c r="M19" s="9"/>
      <c r="N19" s="28">
        <f t="shared" si="1"/>
        <v>9360.1</v>
      </c>
      <c r="P19" s="1"/>
    </row>
    <row r="20" spans="1:23" ht="27.65" customHeight="1" x14ac:dyDescent="0.35">
      <c r="A20" s="6" t="s">
        <v>6</v>
      </c>
      <c r="B20" s="9">
        <v>11809.4</v>
      </c>
      <c r="C20" s="9">
        <v>10585.5</v>
      </c>
      <c r="D20" s="9">
        <v>12567.4</v>
      </c>
      <c r="E20" s="9">
        <v>12648.1</v>
      </c>
      <c r="F20" s="9">
        <v>12842.5</v>
      </c>
      <c r="G20" s="9">
        <v>12323.8</v>
      </c>
      <c r="H20" s="9">
        <v>12100.5</v>
      </c>
      <c r="I20" s="9"/>
      <c r="J20" s="9"/>
      <c r="K20" s="9"/>
      <c r="L20" s="9"/>
      <c r="M20" s="9"/>
      <c r="N20" s="28">
        <f t="shared" si="1"/>
        <v>84877.2</v>
      </c>
      <c r="P20" s="1"/>
      <c r="Q20" s="34"/>
      <c r="R20" s="34"/>
      <c r="S20" s="34"/>
    </row>
    <row r="21" spans="1:23" ht="41.5" customHeight="1" thickBot="1" x14ac:dyDescent="0.35">
      <c r="A21" s="6" t="s">
        <v>16</v>
      </c>
      <c r="B21" s="10">
        <v>119.4</v>
      </c>
      <c r="C21" s="10">
        <v>99.5</v>
      </c>
      <c r="D21" s="38">
        <v>370.1</v>
      </c>
      <c r="E21" s="10">
        <v>892.28300000000002</v>
      </c>
      <c r="F21" s="10">
        <v>231.8</v>
      </c>
      <c r="G21" s="10">
        <v>125.1</v>
      </c>
      <c r="H21" s="10">
        <v>113</v>
      </c>
      <c r="I21" s="10"/>
      <c r="J21" s="10"/>
      <c r="K21" s="10"/>
      <c r="L21" s="10"/>
      <c r="M21" s="10"/>
      <c r="N21" s="37">
        <f t="shared" si="1"/>
        <v>1951.1829999999998</v>
      </c>
      <c r="P21" s="1"/>
    </row>
    <row r="22" spans="1:23" ht="17.25" customHeight="1" thickTop="1" x14ac:dyDescent="0.3">
      <c r="A22" s="26" t="s">
        <v>19</v>
      </c>
      <c r="B22" s="30">
        <v>13220.599999999999</v>
      </c>
      <c r="C22" s="30">
        <v>12033</v>
      </c>
      <c r="D22" s="30">
        <v>14498.5</v>
      </c>
      <c r="E22" s="30">
        <v>14730.282999999999</v>
      </c>
      <c r="F22" s="30">
        <v>14465.199999999999</v>
      </c>
      <c r="G22" s="30">
        <v>13790</v>
      </c>
      <c r="H22" s="30">
        <v>13450.9</v>
      </c>
      <c r="I22" s="30"/>
      <c r="J22" s="30"/>
      <c r="K22" s="30"/>
      <c r="L22" s="30"/>
      <c r="M22" s="30"/>
      <c r="N22" s="29">
        <f>SUM(N19:N21)</f>
        <v>96188.483000000007</v>
      </c>
      <c r="P22" s="1"/>
    </row>
    <row r="23" spans="1:23" ht="20.5" customHeight="1" x14ac:dyDescent="0.3">
      <c r="A23" s="2" t="s">
        <v>9</v>
      </c>
      <c r="B23" s="22"/>
      <c r="C23" s="22"/>
      <c r="D23" s="22"/>
      <c r="E23" s="22"/>
      <c r="F23" s="22"/>
      <c r="G23" s="22"/>
      <c r="H23" s="3"/>
      <c r="J23" s="3"/>
      <c r="K23" s="3"/>
      <c r="L23" s="3"/>
      <c r="M23" s="3"/>
      <c r="N23" s="12" t="s">
        <v>7</v>
      </c>
      <c r="P23" s="1"/>
      <c r="R23" s="19"/>
    </row>
    <row r="24" spans="1:23" x14ac:dyDescent="0.3">
      <c r="A24" s="2" t="s">
        <v>10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12" t="s">
        <v>8</v>
      </c>
      <c r="P24" s="1"/>
    </row>
    <row r="25" spans="1:23" ht="47.25" customHeight="1" x14ac:dyDescent="0.3">
      <c r="A25" s="14" t="s">
        <v>11</v>
      </c>
      <c r="B25" s="15" t="s">
        <v>2</v>
      </c>
      <c r="C25" s="15" t="s">
        <v>32</v>
      </c>
      <c r="D25" s="15" t="s">
        <v>20</v>
      </c>
      <c r="E25" s="15" t="s">
        <v>21</v>
      </c>
      <c r="F25" s="15" t="s">
        <v>22</v>
      </c>
      <c r="G25" s="15" t="s">
        <v>23</v>
      </c>
      <c r="H25" s="15" t="s">
        <v>24</v>
      </c>
      <c r="I25" s="15" t="s">
        <v>3</v>
      </c>
      <c r="J25" s="15" t="s">
        <v>25</v>
      </c>
      <c r="K25" s="15" t="s">
        <v>26</v>
      </c>
      <c r="L25" s="15" t="s">
        <v>27</v>
      </c>
      <c r="M25" s="15" t="s">
        <v>28</v>
      </c>
      <c r="N25" s="13" t="s">
        <v>18</v>
      </c>
      <c r="P25" s="1"/>
    </row>
    <row r="26" spans="1:23" ht="27.65" customHeight="1" x14ac:dyDescent="0.3">
      <c r="A26" s="6" t="s">
        <v>15</v>
      </c>
      <c r="B26" s="1">
        <v>47.1</v>
      </c>
      <c r="C26" s="8">
        <v>48.6</v>
      </c>
      <c r="D26" s="8">
        <v>51.5</v>
      </c>
      <c r="E26" s="8">
        <v>49.7</v>
      </c>
      <c r="F26" s="8">
        <v>47.1</v>
      </c>
      <c r="G26" s="8">
        <v>49.6</v>
      </c>
      <c r="H26" s="8">
        <v>86.5</v>
      </c>
      <c r="I26" s="8"/>
      <c r="J26" s="8"/>
      <c r="K26" s="8"/>
      <c r="L26" s="8"/>
      <c r="M26" s="36"/>
      <c r="N26" s="28">
        <f>SUM(B26:M26)</f>
        <v>380.09999999999997</v>
      </c>
      <c r="P26" s="1"/>
    </row>
    <row r="27" spans="1:23" ht="27.65" customHeight="1" x14ac:dyDescent="0.3">
      <c r="A27" s="6" t="s">
        <v>14</v>
      </c>
      <c r="B27" s="8">
        <v>423.3</v>
      </c>
      <c r="C27" s="8">
        <v>426.7</v>
      </c>
      <c r="D27" s="8">
        <v>524.70000000000005</v>
      </c>
      <c r="E27" s="8">
        <v>357.4</v>
      </c>
      <c r="F27" s="8">
        <v>435.8</v>
      </c>
      <c r="G27" s="8">
        <v>400</v>
      </c>
      <c r="H27" s="8">
        <v>311.10000000000002</v>
      </c>
      <c r="I27" s="8"/>
      <c r="J27" s="8"/>
      <c r="K27" s="8"/>
      <c r="L27" s="8"/>
      <c r="M27" s="33"/>
      <c r="N27" s="28">
        <f t="shared" ref="N27:N31" si="2">SUM(B27:M27)</f>
        <v>2879</v>
      </c>
      <c r="P27" s="1"/>
    </row>
    <row r="28" spans="1:23" ht="27.65" customHeight="1" x14ac:dyDescent="0.3">
      <c r="A28" s="17" t="s">
        <v>4</v>
      </c>
      <c r="B28" s="8">
        <v>157.30000000000001</v>
      </c>
      <c r="C28" s="9">
        <v>177.7</v>
      </c>
      <c r="D28" s="9">
        <v>171.1</v>
      </c>
      <c r="E28" s="9">
        <v>167.9</v>
      </c>
      <c r="F28" s="9">
        <v>181</v>
      </c>
      <c r="G28" s="9">
        <v>195.2</v>
      </c>
      <c r="H28" s="9">
        <v>208.8</v>
      </c>
      <c r="I28" s="9"/>
      <c r="J28" s="8"/>
      <c r="K28" s="9"/>
      <c r="L28" s="9"/>
      <c r="N28" s="28">
        <f t="shared" si="2"/>
        <v>1259</v>
      </c>
      <c r="P28" s="1"/>
    </row>
    <row r="29" spans="1:23" ht="27.75" customHeight="1" x14ac:dyDescent="0.3">
      <c r="A29" s="17" t="s">
        <v>5</v>
      </c>
      <c r="B29" s="8">
        <v>627.70000000000005</v>
      </c>
      <c r="C29" s="8">
        <v>653</v>
      </c>
      <c r="D29" s="8">
        <v>747.30000000000007</v>
      </c>
      <c r="E29" s="8">
        <v>575</v>
      </c>
      <c r="F29" s="8">
        <v>663.90000000000009</v>
      </c>
      <c r="G29" s="8">
        <v>644.79999999999995</v>
      </c>
      <c r="H29" s="8">
        <v>606.40000000000009</v>
      </c>
      <c r="I29" s="8"/>
      <c r="J29" s="8"/>
      <c r="K29" s="8"/>
      <c r="L29" s="8"/>
      <c r="M29" s="8"/>
      <c r="N29" s="28">
        <f t="shared" si="2"/>
        <v>4518.1000000000004</v>
      </c>
      <c r="P29" s="1"/>
    </row>
    <row r="30" spans="1:23" ht="27.65" customHeight="1" x14ac:dyDescent="0.3">
      <c r="A30" s="6" t="s">
        <v>6</v>
      </c>
      <c r="B30" s="19">
        <v>7639</v>
      </c>
      <c r="C30" s="9">
        <v>6858.2</v>
      </c>
      <c r="D30" s="19">
        <v>8260</v>
      </c>
      <c r="E30" s="9">
        <v>8340.2999999999993</v>
      </c>
      <c r="F30" s="9">
        <v>8465.6</v>
      </c>
      <c r="G30" s="9">
        <v>8056.6</v>
      </c>
      <c r="H30" s="9">
        <v>7809.5</v>
      </c>
      <c r="I30" s="9"/>
      <c r="J30" s="9"/>
      <c r="K30" s="9"/>
      <c r="L30" s="9"/>
      <c r="M30" s="19"/>
      <c r="N30" s="28">
        <f t="shared" si="2"/>
        <v>55429.2</v>
      </c>
      <c r="P30" s="1"/>
    </row>
    <row r="31" spans="1:23" ht="45.75" customHeight="1" thickBot="1" x14ac:dyDescent="0.35">
      <c r="A31" s="6" t="s">
        <v>16</v>
      </c>
      <c r="B31" s="10">
        <v>56.5</v>
      </c>
      <c r="C31" s="10">
        <v>48.1</v>
      </c>
      <c r="D31" s="10">
        <v>177.3</v>
      </c>
      <c r="E31" s="10">
        <v>419.93400000000003</v>
      </c>
      <c r="F31" s="10">
        <v>110.258</v>
      </c>
      <c r="G31" s="21">
        <v>59.2</v>
      </c>
      <c r="H31" s="10">
        <v>52.7</v>
      </c>
      <c r="I31" s="10"/>
      <c r="J31" s="10"/>
      <c r="K31" s="10"/>
      <c r="L31" s="10"/>
      <c r="M31" s="10"/>
      <c r="N31" s="31">
        <f t="shared" si="2"/>
        <v>923.99200000000019</v>
      </c>
      <c r="P31" s="1"/>
    </row>
    <row r="32" spans="1:23" ht="14.5" customHeight="1" thickTop="1" x14ac:dyDescent="0.3">
      <c r="A32" s="18" t="s">
        <v>19</v>
      </c>
      <c r="B32" s="30">
        <v>8323.2000000000007</v>
      </c>
      <c r="C32" s="30">
        <v>7559.3</v>
      </c>
      <c r="D32" s="30">
        <v>9184.5999999999985</v>
      </c>
      <c r="E32" s="30">
        <v>9335.2339999999986</v>
      </c>
      <c r="F32" s="30">
        <v>9239.7579999999998</v>
      </c>
      <c r="G32" s="30">
        <v>8760.6</v>
      </c>
      <c r="H32" s="30">
        <v>8468.6</v>
      </c>
      <c r="I32" s="30"/>
      <c r="J32" s="30"/>
      <c r="K32" s="30"/>
      <c r="L32" s="30"/>
      <c r="M32" s="30"/>
      <c r="N32" s="29">
        <f>SUM(N29:N31)</f>
        <v>60871.291999999994</v>
      </c>
      <c r="P32" s="1"/>
    </row>
    <row r="33" spans="1:14" s="1" customFormat="1" ht="12" customHeight="1" x14ac:dyDescent="0.3">
      <c r="A33" s="1" t="s">
        <v>17</v>
      </c>
    </row>
    <row r="34" spans="1:14" s="1" customFormat="1" ht="10.5" customHeight="1" x14ac:dyDescent="0.3">
      <c r="A34" s="16" t="s">
        <v>30</v>
      </c>
      <c r="N34" s="20"/>
    </row>
    <row r="35" spans="1:14" s="1" customFormat="1" ht="14.25" customHeight="1" x14ac:dyDescent="0.3">
      <c r="A35" s="16" t="s">
        <v>31</v>
      </c>
    </row>
    <row r="36" spans="1:14" s="1" customFormat="1" x14ac:dyDescent="0.3"/>
    <row r="37" spans="1:14" s="1" customFormat="1" ht="18.75" customHeight="1" x14ac:dyDescent="0.3">
      <c r="B37" s="19"/>
      <c r="C37" s="19"/>
      <c r="D37" s="19"/>
      <c r="E37" s="19"/>
      <c r="F37" s="35"/>
      <c r="G37" s="19"/>
    </row>
    <row r="38" spans="1:14" s="1" customFormat="1" x14ac:dyDescent="0.3"/>
    <row r="39" spans="1:14" s="1" customFormat="1" x14ac:dyDescent="0.3"/>
    <row r="40" spans="1:14" s="1" customFormat="1" x14ac:dyDescent="0.3"/>
    <row r="41" spans="1:14" s="1" customFormat="1" x14ac:dyDescent="0.3"/>
    <row r="42" spans="1:14" s="1" customFormat="1" x14ac:dyDescent="0.3"/>
    <row r="43" spans="1:14" s="1" customFormat="1" x14ac:dyDescent="0.3"/>
    <row r="44" spans="1:14" s="1" customFormat="1" x14ac:dyDescent="0.3"/>
    <row r="45" spans="1:14" s="1" customFormat="1" x14ac:dyDescent="0.3"/>
    <row r="46" spans="1:14" s="1" customFormat="1" x14ac:dyDescent="0.3"/>
    <row r="47" spans="1:14" s="1" customFormat="1" x14ac:dyDescent="0.3"/>
    <row r="48" spans="1:14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413" spans="1:1" x14ac:dyDescent="0.3">
      <c r="A413" s="11"/>
    </row>
  </sheetData>
  <mergeCells count="2">
    <mergeCell ref="A1:N1"/>
    <mergeCell ref="A2:N2"/>
  </mergeCells>
  <pageMargins left="0.19685039370078741" right="0" top="0.31496062992125984" bottom="0.15748031496062992" header="0.27559055118110237" footer="0.11811023622047245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INT-2026</vt:lpstr>
      <vt:lpstr>'INT-2026'!Print_Area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Blaga Obretenova</dc:creator>
  <cp:lastModifiedBy>Elizabeta Galabova</cp:lastModifiedBy>
  <cp:lastPrinted>2026-08-13T12:41:12Z</cp:lastPrinted>
  <dcterms:created xsi:type="dcterms:W3CDTF">2014-05-08T07:59:13Z</dcterms:created>
  <dcterms:modified xsi:type="dcterms:W3CDTF">2026-09-16T07:12:38Z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2026-09-15T08:10:43Z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31cfc5e3-e606-40a3-a31f-d4e55944fc6b</vt:lpwstr>
  </property>
  <property fmtid="{D5CDD505-2E9C-101B-9397-08002B2CF9AE}" pid="7" name="MSIP_Label_defa4170-0d19-0005-0004-bc88714345d2_ActionId">
    <vt:lpwstr>61cd9c91-1939-44fa-8dc4-9346f97cb793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