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 activeTab="1"/>
  </bookViews>
  <sheets>
    <sheet name="политики+програми" sheetId="2" r:id="rId1"/>
    <sheet name="ALL" sheetId="25" r:id="rId2"/>
    <sheet name="1" sheetId="4" r:id="rId3"/>
    <sheet name="2" sheetId="5" r:id="rId4"/>
    <sheet name="3" sheetId="6" r:id="rId5"/>
    <sheet name="4" sheetId="7" r:id="rId6"/>
    <sheet name="5" sheetId="8" r:id="rId7"/>
    <sheet name="6" sheetId="9" r:id="rId8"/>
    <sheet name="7" sheetId="10" r:id="rId9"/>
    <sheet name="8" sheetId="11" r:id="rId10"/>
    <sheet name="9" sheetId="12" r:id="rId11"/>
    <sheet name="10" sheetId="13" r:id="rId12"/>
    <sheet name="11" sheetId="14" r:id="rId13"/>
    <sheet name="12" sheetId="15" r:id="rId14"/>
    <sheet name="13" sheetId="16" r:id="rId15"/>
    <sheet name="14" sheetId="17" r:id="rId16"/>
    <sheet name="15" sheetId="18" r:id="rId17"/>
    <sheet name="16" sheetId="19" r:id="rId18"/>
  </sheets>
  <calcPr calcId="145621"/>
</workbook>
</file>

<file path=xl/calcChain.xml><?xml version="1.0" encoding="utf-8"?>
<calcChain xmlns="http://schemas.openxmlformats.org/spreadsheetml/2006/main">
  <c r="B16" i="4" l="1"/>
  <c r="G39" i="4"/>
  <c r="F39" i="4"/>
  <c r="E39" i="4"/>
  <c r="D39" i="4"/>
  <c r="C39" i="4"/>
  <c r="G39" i="5"/>
  <c r="F39" i="5"/>
  <c r="E39" i="5"/>
  <c r="D39" i="5"/>
  <c r="C39" i="5"/>
  <c r="G39" i="6"/>
  <c r="F39" i="6"/>
  <c r="E39" i="6"/>
  <c r="D39" i="6"/>
  <c r="C39" i="6"/>
  <c r="G39" i="7"/>
  <c r="F39" i="7"/>
  <c r="E39" i="7"/>
  <c r="D39" i="7"/>
  <c r="C39" i="7"/>
  <c r="G39" i="8"/>
  <c r="F39" i="8"/>
  <c r="E39" i="8"/>
  <c r="D39" i="8"/>
  <c r="C39" i="8"/>
  <c r="G39" i="9"/>
  <c r="F39" i="9"/>
  <c r="E39" i="9"/>
  <c r="D39" i="9"/>
  <c r="C39" i="9"/>
  <c r="G39" i="10"/>
  <c r="F39" i="10"/>
  <c r="E39" i="10"/>
  <c r="D39" i="10"/>
  <c r="C39" i="10"/>
  <c r="G39" i="11"/>
  <c r="F39" i="11"/>
  <c r="E39" i="11"/>
  <c r="D39" i="11"/>
  <c r="C39" i="11"/>
  <c r="G39" i="12"/>
  <c r="F39" i="12"/>
  <c r="E39" i="12"/>
  <c r="D39" i="12"/>
  <c r="C39" i="12"/>
  <c r="G39" i="13"/>
  <c r="F39" i="13"/>
  <c r="E39" i="13"/>
  <c r="D39" i="13"/>
  <c r="C39" i="13"/>
  <c r="G39" i="14"/>
  <c r="F39" i="14"/>
  <c r="E39" i="14"/>
  <c r="D39" i="14"/>
  <c r="C39" i="14"/>
  <c r="G39" i="15"/>
  <c r="F39" i="15"/>
  <c r="E39" i="15"/>
  <c r="D39" i="15"/>
  <c r="C39" i="15"/>
  <c r="G39" i="16"/>
  <c r="F39" i="16"/>
  <c r="E39" i="16"/>
  <c r="D39" i="16"/>
  <c r="C39" i="16"/>
  <c r="G39" i="17"/>
  <c r="F39" i="17"/>
  <c r="E39" i="17"/>
  <c r="D39" i="17"/>
  <c r="C39" i="17"/>
  <c r="G39" i="18"/>
  <c r="F39" i="18"/>
  <c r="E39" i="18"/>
  <c r="D39" i="18"/>
  <c r="C39" i="18"/>
  <c r="G39" i="19"/>
  <c r="F39" i="19"/>
  <c r="E39" i="19"/>
  <c r="D39" i="19"/>
  <c r="C39" i="19"/>
  <c r="G39" i="25"/>
  <c r="F39" i="25"/>
  <c r="E39" i="25"/>
  <c r="D39" i="25"/>
  <c r="C39" i="25"/>
  <c r="B39" i="4"/>
  <c r="B39" i="5"/>
  <c r="B39" i="6"/>
  <c r="B39" i="7"/>
  <c r="B39" i="8"/>
  <c r="B39" i="9"/>
  <c r="B39" i="10"/>
  <c r="B39" i="11"/>
  <c r="B39" i="12"/>
  <c r="B39" i="13"/>
  <c r="B39" i="14"/>
  <c r="B39" i="15"/>
  <c r="B39" i="16"/>
  <c r="B39" i="17"/>
  <c r="B39" i="18"/>
  <c r="B39" i="19"/>
  <c r="B39" i="25"/>
  <c r="G68" i="25"/>
  <c r="F68" i="25"/>
  <c r="E68" i="25"/>
  <c r="D68" i="25"/>
  <c r="C68" i="25"/>
  <c r="G46" i="4"/>
  <c r="F46" i="4"/>
  <c r="E46" i="4"/>
  <c r="D46" i="4"/>
  <c r="C46" i="4"/>
  <c r="G46" i="5"/>
  <c r="F46" i="5"/>
  <c r="E46" i="5"/>
  <c r="D46" i="5"/>
  <c r="C46" i="5"/>
  <c r="G46" i="6"/>
  <c r="F46" i="6"/>
  <c r="E46" i="6"/>
  <c r="D46" i="6"/>
  <c r="C46" i="6"/>
  <c r="G46" i="7"/>
  <c r="F46" i="7"/>
  <c r="E46" i="7"/>
  <c r="D46" i="7"/>
  <c r="C46" i="7"/>
  <c r="G46" i="8"/>
  <c r="F46" i="8"/>
  <c r="E46" i="8"/>
  <c r="D46" i="8"/>
  <c r="C46" i="8"/>
  <c r="G46" i="9"/>
  <c r="F46" i="9"/>
  <c r="E46" i="9"/>
  <c r="D46" i="9"/>
  <c r="C46" i="9"/>
  <c r="G46" i="10"/>
  <c r="F46" i="10"/>
  <c r="E46" i="10"/>
  <c r="D46" i="10"/>
  <c r="C46" i="10"/>
  <c r="G46" i="11"/>
  <c r="F46" i="11"/>
  <c r="E46" i="11"/>
  <c r="D46" i="11"/>
  <c r="C46" i="11"/>
  <c r="G46" i="12"/>
  <c r="F46" i="12"/>
  <c r="E46" i="12"/>
  <c r="D46" i="12"/>
  <c r="C46" i="12"/>
  <c r="G46" i="13"/>
  <c r="F46" i="13"/>
  <c r="E46" i="13"/>
  <c r="D46" i="13"/>
  <c r="C46" i="13"/>
  <c r="G46" i="14"/>
  <c r="F46" i="14"/>
  <c r="E46" i="14"/>
  <c r="D46" i="14"/>
  <c r="C46" i="14"/>
  <c r="G46" i="15"/>
  <c r="F46" i="15"/>
  <c r="E46" i="15"/>
  <c r="D46" i="15"/>
  <c r="C46" i="15"/>
  <c r="G46" i="16"/>
  <c r="F46" i="16"/>
  <c r="E46" i="16"/>
  <c r="D46" i="16"/>
  <c r="C46" i="16"/>
  <c r="G46" i="17"/>
  <c r="F46" i="17"/>
  <c r="E46" i="17"/>
  <c r="D46" i="17"/>
  <c r="C46" i="17"/>
  <c r="G46" i="18"/>
  <c r="F46" i="18"/>
  <c r="E46" i="18"/>
  <c r="D46" i="18"/>
  <c r="C46" i="18"/>
  <c r="G46" i="19"/>
  <c r="F46" i="19"/>
  <c r="E46" i="19"/>
  <c r="D46" i="19"/>
  <c r="C46" i="19"/>
  <c r="G46" i="25"/>
  <c r="F46" i="25"/>
  <c r="E46" i="25"/>
  <c r="D46" i="25"/>
  <c r="C46" i="25"/>
  <c r="B46" i="4"/>
  <c r="B46" i="5"/>
  <c r="B46" i="6"/>
  <c r="B46" i="7"/>
  <c r="B46" i="8"/>
  <c r="B46" i="9"/>
  <c r="B46" i="10"/>
  <c r="B46" i="11"/>
  <c r="B46" i="12"/>
  <c r="B46" i="13"/>
  <c r="B46" i="14"/>
  <c r="B46" i="15"/>
  <c r="B46" i="16"/>
  <c r="B46" i="17"/>
  <c r="B46" i="18"/>
  <c r="B46" i="19"/>
  <c r="B46" i="25"/>
  <c r="G32" i="4"/>
  <c r="F32" i="4"/>
  <c r="E32" i="4"/>
  <c r="D32" i="4"/>
  <c r="C32" i="4"/>
  <c r="G32" i="5"/>
  <c r="F32" i="5"/>
  <c r="E32" i="5"/>
  <c r="D32" i="5"/>
  <c r="C32" i="5"/>
  <c r="G32" i="6"/>
  <c r="F32" i="6"/>
  <c r="E32" i="6"/>
  <c r="D32" i="6"/>
  <c r="C32" i="6"/>
  <c r="G32" i="7"/>
  <c r="F32" i="7"/>
  <c r="E32" i="7"/>
  <c r="D32" i="7"/>
  <c r="C32" i="7"/>
  <c r="G32" i="8"/>
  <c r="F32" i="8"/>
  <c r="E32" i="8"/>
  <c r="D32" i="8"/>
  <c r="C32" i="8"/>
  <c r="G32" i="9"/>
  <c r="F32" i="9"/>
  <c r="E32" i="9"/>
  <c r="D32" i="9"/>
  <c r="C32" i="9"/>
  <c r="G32" i="10"/>
  <c r="F32" i="10"/>
  <c r="E32" i="10"/>
  <c r="D32" i="10"/>
  <c r="C32" i="10"/>
  <c r="G32" i="11"/>
  <c r="F32" i="11"/>
  <c r="E32" i="11"/>
  <c r="D32" i="11"/>
  <c r="C32" i="11"/>
  <c r="G32" i="12"/>
  <c r="F32" i="12"/>
  <c r="E32" i="12"/>
  <c r="D32" i="12"/>
  <c r="C32" i="12"/>
  <c r="G32" i="13"/>
  <c r="F32" i="13"/>
  <c r="E32" i="13"/>
  <c r="D32" i="13"/>
  <c r="C32" i="13"/>
  <c r="G32" i="14"/>
  <c r="F32" i="14"/>
  <c r="E32" i="14"/>
  <c r="D32" i="14"/>
  <c r="C32" i="14"/>
  <c r="G32" i="15"/>
  <c r="F32" i="15"/>
  <c r="E32" i="15"/>
  <c r="D32" i="15"/>
  <c r="C32" i="15"/>
  <c r="G32" i="16"/>
  <c r="F32" i="16"/>
  <c r="E32" i="16"/>
  <c r="D32" i="16"/>
  <c r="C32" i="16"/>
  <c r="G32" i="17"/>
  <c r="F32" i="17"/>
  <c r="E32" i="17"/>
  <c r="D32" i="17"/>
  <c r="C32" i="17"/>
  <c r="G32" i="18"/>
  <c r="F32" i="18"/>
  <c r="E32" i="18"/>
  <c r="D32" i="18"/>
  <c r="C32" i="18"/>
  <c r="G32" i="19"/>
  <c r="F32" i="19"/>
  <c r="E32" i="19"/>
  <c r="D32" i="19"/>
  <c r="C32" i="19"/>
  <c r="G32" i="25"/>
  <c r="F32" i="25"/>
  <c r="E32" i="25"/>
  <c r="D32" i="25"/>
  <c r="C32" i="25"/>
  <c r="B32" i="4"/>
  <c r="B32" i="5"/>
  <c r="B32" i="6"/>
  <c r="B32" i="7"/>
  <c r="B32" i="8"/>
  <c r="B32" i="9"/>
  <c r="B32" i="10"/>
  <c r="B32" i="11"/>
  <c r="B32" i="12"/>
  <c r="B32" i="13"/>
  <c r="B32" i="14"/>
  <c r="B32" i="15"/>
  <c r="B32" i="16"/>
  <c r="B32" i="17"/>
  <c r="B32" i="18"/>
  <c r="B32" i="19"/>
  <c r="B32" i="25"/>
  <c r="G29" i="4"/>
  <c r="F29" i="4"/>
  <c r="E29" i="4"/>
  <c r="D29" i="4"/>
  <c r="C29" i="4"/>
  <c r="G29" i="5"/>
  <c r="F29" i="5"/>
  <c r="E29" i="5"/>
  <c r="D29" i="5"/>
  <c r="C29" i="5"/>
  <c r="G29" i="6"/>
  <c r="F29" i="6"/>
  <c r="E29" i="6"/>
  <c r="D29" i="6"/>
  <c r="C29" i="6"/>
  <c r="G29" i="7"/>
  <c r="F29" i="7"/>
  <c r="E29" i="7"/>
  <c r="D29" i="7"/>
  <c r="C29" i="7"/>
  <c r="G29" i="8"/>
  <c r="F29" i="8"/>
  <c r="E29" i="8"/>
  <c r="D29" i="8"/>
  <c r="C29" i="8"/>
  <c r="G29" i="9"/>
  <c r="F29" i="9"/>
  <c r="E29" i="9"/>
  <c r="D29" i="9"/>
  <c r="C29" i="9"/>
  <c r="G29" i="10"/>
  <c r="F29" i="10"/>
  <c r="E29" i="10"/>
  <c r="D29" i="10"/>
  <c r="C29" i="10"/>
  <c r="G29" i="11"/>
  <c r="F29" i="11"/>
  <c r="E29" i="11"/>
  <c r="D29" i="11"/>
  <c r="C29" i="11"/>
  <c r="G29" i="12"/>
  <c r="F29" i="12"/>
  <c r="E29" i="12"/>
  <c r="D29" i="12"/>
  <c r="C29" i="12"/>
  <c r="G29" i="13"/>
  <c r="F29" i="13"/>
  <c r="E29" i="13"/>
  <c r="D29" i="13"/>
  <c r="C29" i="13"/>
  <c r="G29" i="14"/>
  <c r="F29" i="14"/>
  <c r="E29" i="14"/>
  <c r="D29" i="14"/>
  <c r="C29" i="14"/>
  <c r="G29" i="15"/>
  <c r="F29" i="15"/>
  <c r="E29" i="15"/>
  <c r="D29" i="15"/>
  <c r="C29" i="15"/>
  <c r="G29" i="16"/>
  <c r="F29" i="16"/>
  <c r="E29" i="16"/>
  <c r="D29" i="16"/>
  <c r="C29" i="16"/>
  <c r="G29" i="17"/>
  <c r="F29" i="17"/>
  <c r="E29" i="17"/>
  <c r="D29" i="17"/>
  <c r="C29" i="17"/>
  <c r="G29" i="18"/>
  <c r="F29" i="18"/>
  <c r="E29" i="18"/>
  <c r="D29" i="18"/>
  <c r="C29" i="18"/>
  <c r="G29" i="19"/>
  <c r="F29" i="19"/>
  <c r="E29" i="19"/>
  <c r="D29" i="19"/>
  <c r="C29" i="19"/>
  <c r="G29" i="25"/>
  <c r="F29" i="25"/>
  <c r="E29" i="25"/>
  <c r="D29" i="25"/>
  <c r="C29" i="25"/>
  <c r="B29" i="4"/>
  <c r="B29" i="5"/>
  <c r="B29" i="6"/>
  <c r="B29" i="7"/>
  <c r="B29" i="8"/>
  <c r="B29" i="9"/>
  <c r="B29" i="10"/>
  <c r="B29" i="11"/>
  <c r="B29" i="12"/>
  <c r="B29" i="13"/>
  <c r="B29" i="14"/>
  <c r="B29" i="15"/>
  <c r="B29" i="16"/>
  <c r="B29" i="17"/>
  <c r="B29" i="18"/>
  <c r="B29" i="19"/>
  <c r="B29" i="25"/>
  <c r="G26" i="4"/>
  <c r="F26" i="4"/>
  <c r="E26" i="4"/>
  <c r="D26" i="4"/>
  <c r="C26" i="4"/>
  <c r="G26" i="5"/>
  <c r="F26" i="5"/>
  <c r="E26" i="5"/>
  <c r="D26" i="5"/>
  <c r="C26" i="5"/>
  <c r="G26" i="6"/>
  <c r="F26" i="6"/>
  <c r="E26" i="6"/>
  <c r="D26" i="6"/>
  <c r="C26" i="6"/>
  <c r="G26" i="7"/>
  <c r="F26" i="7"/>
  <c r="E26" i="7"/>
  <c r="D26" i="7"/>
  <c r="C26" i="7"/>
  <c r="G26" i="8"/>
  <c r="F26" i="8"/>
  <c r="E26" i="8"/>
  <c r="D26" i="8"/>
  <c r="C26" i="8"/>
  <c r="G26" i="9"/>
  <c r="F26" i="9"/>
  <c r="E26" i="9"/>
  <c r="D26" i="9"/>
  <c r="C26" i="9"/>
  <c r="G26" i="10"/>
  <c r="F26" i="10"/>
  <c r="E26" i="10"/>
  <c r="D26" i="10"/>
  <c r="C26" i="10"/>
  <c r="G26" i="11"/>
  <c r="F26" i="11"/>
  <c r="E26" i="11"/>
  <c r="D26" i="11"/>
  <c r="C26" i="11"/>
  <c r="G26" i="12"/>
  <c r="F26" i="12"/>
  <c r="E26" i="12"/>
  <c r="D26" i="12"/>
  <c r="C26" i="12"/>
  <c r="G26" i="13"/>
  <c r="F26" i="13"/>
  <c r="E26" i="13"/>
  <c r="D26" i="13"/>
  <c r="C26" i="13"/>
  <c r="G26" i="14"/>
  <c r="F26" i="14"/>
  <c r="E26" i="14"/>
  <c r="D26" i="14"/>
  <c r="C26" i="14"/>
  <c r="G26" i="15"/>
  <c r="F26" i="15"/>
  <c r="E26" i="15"/>
  <c r="D26" i="15"/>
  <c r="C26" i="15"/>
  <c r="G26" i="16"/>
  <c r="F26" i="16"/>
  <c r="E26" i="16"/>
  <c r="D26" i="16"/>
  <c r="C26" i="16"/>
  <c r="G26" i="17"/>
  <c r="F26" i="17"/>
  <c r="E26" i="17"/>
  <c r="D26" i="17"/>
  <c r="C26" i="17"/>
  <c r="G26" i="18"/>
  <c r="F26" i="18"/>
  <c r="E26" i="18"/>
  <c r="D26" i="18"/>
  <c r="C26" i="18"/>
  <c r="G26" i="19"/>
  <c r="F26" i="19"/>
  <c r="E26" i="19"/>
  <c r="D26" i="19"/>
  <c r="C26" i="19"/>
  <c r="G26" i="25"/>
  <c r="F26" i="25"/>
  <c r="E26" i="25"/>
  <c r="D26" i="25"/>
  <c r="C26" i="25"/>
  <c r="B26" i="4"/>
  <c r="B26" i="5"/>
  <c r="B26" i="6"/>
  <c r="B26" i="7"/>
  <c r="B26" i="8"/>
  <c r="B26" i="9"/>
  <c r="B26" i="10"/>
  <c r="B26" i="11"/>
  <c r="B26" i="12"/>
  <c r="B26" i="13"/>
  <c r="B26" i="14"/>
  <c r="B26" i="15"/>
  <c r="B26" i="16"/>
  <c r="B26" i="17"/>
  <c r="B26" i="18"/>
  <c r="B26" i="19"/>
  <c r="B26" i="25"/>
  <c r="G20" i="4"/>
  <c r="F20" i="4"/>
  <c r="E20" i="4"/>
  <c r="D20" i="4"/>
  <c r="C20" i="4"/>
  <c r="G20" i="5"/>
  <c r="F20" i="5"/>
  <c r="E20" i="5"/>
  <c r="D20" i="5"/>
  <c r="C20" i="5"/>
  <c r="G20" i="6"/>
  <c r="F20" i="6"/>
  <c r="E20" i="6"/>
  <c r="D20" i="6"/>
  <c r="C20" i="6"/>
  <c r="G20" i="7"/>
  <c r="F20" i="7"/>
  <c r="E20" i="7"/>
  <c r="D20" i="7"/>
  <c r="C20" i="7"/>
  <c r="G20" i="8"/>
  <c r="F20" i="8"/>
  <c r="E20" i="8"/>
  <c r="D20" i="8"/>
  <c r="C20" i="8"/>
  <c r="G20" i="9"/>
  <c r="F20" i="9"/>
  <c r="E20" i="9"/>
  <c r="D20" i="9"/>
  <c r="C20" i="9"/>
  <c r="G20" i="10"/>
  <c r="F20" i="10"/>
  <c r="E20" i="10"/>
  <c r="D20" i="10"/>
  <c r="C20" i="10"/>
  <c r="G20" i="11"/>
  <c r="F20" i="11"/>
  <c r="E20" i="11"/>
  <c r="D20" i="11"/>
  <c r="C20" i="11"/>
  <c r="G20" i="12"/>
  <c r="F20" i="12"/>
  <c r="E20" i="12"/>
  <c r="D20" i="12"/>
  <c r="C20" i="12"/>
  <c r="G20" i="13"/>
  <c r="F20" i="13"/>
  <c r="E20" i="13"/>
  <c r="D20" i="13"/>
  <c r="C20" i="13"/>
  <c r="G20" i="14"/>
  <c r="F20" i="14"/>
  <c r="E20" i="14"/>
  <c r="D20" i="14"/>
  <c r="C20" i="14"/>
  <c r="G20" i="15"/>
  <c r="F20" i="15"/>
  <c r="E20" i="15"/>
  <c r="D20" i="15"/>
  <c r="C20" i="15"/>
  <c r="G20" i="16"/>
  <c r="F20" i="16"/>
  <c r="E20" i="16"/>
  <c r="D20" i="16"/>
  <c r="C20" i="16"/>
  <c r="G20" i="17"/>
  <c r="F20" i="17"/>
  <c r="E20" i="17"/>
  <c r="D20" i="17"/>
  <c r="C20" i="17"/>
  <c r="G20" i="18"/>
  <c r="F20" i="18"/>
  <c r="E20" i="18"/>
  <c r="D20" i="18"/>
  <c r="C20" i="18"/>
  <c r="G20" i="19"/>
  <c r="F20" i="19"/>
  <c r="E20" i="19"/>
  <c r="D20" i="19"/>
  <c r="C20" i="19"/>
  <c r="G20" i="25"/>
  <c r="F20" i="25"/>
  <c r="E20" i="25"/>
  <c r="D20" i="25"/>
  <c r="C20" i="25"/>
  <c r="B20" i="4"/>
  <c r="B20" i="5"/>
  <c r="B20" i="6"/>
  <c r="B20" i="7"/>
  <c r="B20" i="8"/>
  <c r="B20" i="9"/>
  <c r="B20" i="10"/>
  <c r="B20" i="11"/>
  <c r="B20" i="12"/>
  <c r="B20" i="13"/>
  <c r="B20" i="14"/>
  <c r="B20" i="15"/>
  <c r="B20" i="16"/>
  <c r="B20" i="17"/>
  <c r="B20" i="18"/>
  <c r="B20" i="19"/>
  <c r="B20" i="25"/>
  <c r="G16" i="4"/>
  <c r="F16" i="4"/>
  <c r="E16" i="4"/>
  <c r="D16" i="4"/>
  <c r="C16" i="4"/>
  <c r="G16" i="5"/>
  <c r="F16" i="5"/>
  <c r="E16" i="5"/>
  <c r="D16" i="5"/>
  <c r="C16" i="5"/>
  <c r="G16" i="6"/>
  <c r="F16" i="6"/>
  <c r="E16" i="6"/>
  <c r="D16" i="6"/>
  <c r="C16" i="6"/>
  <c r="G16" i="7"/>
  <c r="F16" i="7"/>
  <c r="E16" i="7"/>
  <c r="D16" i="7"/>
  <c r="C16" i="7"/>
  <c r="G16" i="8"/>
  <c r="F16" i="8"/>
  <c r="E16" i="8"/>
  <c r="D16" i="8"/>
  <c r="C16" i="8"/>
  <c r="G16" i="9"/>
  <c r="F16" i="9"/>
  <c r="E16" i="9"/>
  <c r="D16" i="9"/>
  <c r="C16" i="9"/>
  <c r="G16" i="10"/>
  <c r="F16" i="10"/>
  <c r="E16" i="10"/>
  <c r="D16" i="10"/>
  <c r="C16" i="10"/>
  <c r="G16" i="11"/>
  <c r="F16" i="11"/>
  <c r="E16" i="11"/>
  <c r="D16" i="11"/>
  <c r="C16" i="11"/>
  <c r="G16" i="12"/>
  <c r="F16" i="12"/>
  <c r="E16" i="12"/>
  <c r="D16" i="12"/>
  <c r="C16" i="12"/>
  <c r="G16" i="13"/>
  <c r="F16" i="13"/>
  <c r="E16" i="13"/>
  <c r="D16" i="13"/>
  <c r="C16" i="13"/>
  <c r="G16" i="14"/>
  <c r="F16" i="14"/>
  <c r="E16" i="14"/>
  <c r="D16" i="14"/>
  <c r="C16" i="14"/>
  <c r="G16" i="15"/>
  <c r="F16" i="15"/>
  <c r="E16" i="15"/>
  <c r="D16" i="15"/>
  <c r="C16" i="15"/>
  <c r="G16" i="16"/>
  <c r="F16" i="16"/>
  <c r="E16" i="16"/>
  <c r="D16" i="16"/>
  <c r="C16" i="16"/>
  <c r="G16" i="17"/>
  <c r="F16" i="17"/>
  <c r="E16" i="17"/>
  <c r="D16" i="17"/>
  <c r="C16" i="17"/>
  <c r="G16" i="18"/>
  <c r="F16" i="18"/>
  <c r="E16" i="18"/>
  <c r="D16" i="18"/>
  <c r="C16" i="18"/>
  <c r="G16" i="19"/>
  <c r="F16" i="19"/>
  <c r="E16" i="19"/>
  <c r="D16" i="19"/>
  <c r="C16" i="19"/>
  <c r="G16" i="25"/>
  <c r="F16" i="25"/>
  <c r="E16" i="25"/>
  <c r="D16" i="25"/>
  <c r="C16" i="25"/>
  <c r="B66" i="4"/>
  <c r="B16" i="5"/>
  <c r="B66" i="5" s="1"/>
  <c r="B16" i="6"/>
  <c r="B66" i="6" s="1"/>
  <c r="B16" i="7"/>
  <c r="B66" i="7" s="1"/>
  <c r="B16" i="8"/>
  <c r="B66" i="8" s="1"/>
  <c r="B16" i="9"/>
  <c r="B66" i="9" s="1"/>
  <c r="B16" i="10"/>
  <c r="B66" i="10" s="1"/>
  <c r="B16" i="11"/>
  <c r="B66" i="11" s="1"/>
  <c r="B16" i="12"/>
  <c r="B66" i="12" s="1"/>
  <c r="B16" i="13"/>
  <c r="B66" i="13" s="1"/>
  <c r="B16" i="14"/>
  <c r="B66" i="14" s="1"/>
  <c r="B16" i="15"/>
  <c r="B66" i="15" s="1"/>
  <c r="B16" i="16"/>
  <c r="B66" i="16" s="1"/>
  <c r="B16" i="17"/>
  <c r="B66" i="17" s="1"/>
  <c r="B16" i="18"/>
  <c r="B66" i="18" s="1"/>
  <c r="B16" i="19"/>
  <c r="B66" i="19" s="1"/>
  <c r="B16" i="25"/>
  <c r="B66" i="25" s="1"/>
  <c r="G10" i="4"/>
  <c r="F10" i="4"/>
  <c r="E10" i="4"/>
  <c r="D10" i="4"/>
  <c r="C10" i="4"/>
  <c r="G10" i="5"/>
  <c r="F10" i="5"/>
  <c r="E10" i="5"/>
  <c r="D10" i="5"/>
  <c r="C10" i="5"/>
  <c r="G10" i="6"/>
  <c r="F10" i="6"/>
  <c r="E10" i="6"/>
  <c r="D10" i="6"/>
  <c r="C10" i="6"/>
  <c r="G10" i="7"/>
  <c r="F10" i="7"/>
  <c r="E10" i="7"/>
  <c r="D10" i="7"/>
  <c r="C10" i="7"/>
  <c r="G10" i="8"/>
  <c r="F10" i="8"/>
  <c r="E10" i="8"/>
  <c r="D10" i="8"/>
  <c r="C10" i="8"/>
  <c r="G10" i="9"/>
  <c r="F10" i="9"/>
  <c r="E10" i="9"/>
  <c r="D10" i="9"/>
  <c r="C10" i="9"/>
  <c r="G10" i="10"/>
  <c r="F10" i="10"/>
  <c r="E10" i="10"/>
  <c r="D10" i="10"/>
  <c r="C10" i="10"/>
  <c r="G10" i="11"/>
  <c r="F10" i="11"/>
  <c r="E10" i="11"/>
  <c r="D10" i="11"/>
  <c r="C10" i="11"/>
  <c r="G10" i="12"/>
  <c r="F10" i="12"/>
  <c r="E10" i="12"/>
  <c r="D10" i="12"/>
  <c r="C10" i="12"/>
  <c r="G10" i="13"/>
  <c r="F10" i="13"/>
  <c r="E10" i="13"/>
  <c r="D10" i="13"/>
  <c r="C10" i="13"/>
  <c r="G10" i="14"/>
  <c r="F10" i="14"/>
  <c r="E10" i="14"/>
  <c r="D10" i="14"/>
  <c r="C10" i="14"/>
  <c r="G10" i="15"/>
  <c r="F10" i="15"/>
  <c r="E10" i="15"/>
  <c r="D10" i="15"/>
  <c r="C10" i="15"/>
  <c r="G10" i="16"/>
  <c r="F10" i="16"/>
  <c r="E10" i="16"/>
  <c r="D10" i="16"/>
  <c r="C10" i="16"/>
  <c r="G10" i="17"/>
  <c r="F10" i="17"/>
  <c r="E10" i="17"/>
  <c r="D10" i="17"/>
  <c r="C10" i="17"/>
  <c r="G10" i="18"/>
  <c r="F10" i="18"/>
  <c r="E10" i="18"/>
  <c r="D10" i="18"/>
  <c r="C10" i="18"/>
  <c r="G10" i="19"/>
  <c r="F10" i="19"/>
  <c r="E10" i="19"/>
  <c r="D10" i="19"/>
  <c r="C10" i="19"/>
  <c r="G10" i="25"/>
  <c r="F10" i="25"/>
  <c r="E10" i="25"/>
  <c r="D10" i="25"/>
  <c r="C10" i="25"/>
  <c r="B10" i="4"/>
  <c r="B10" i="5"/>
  <c r="B10" i="6"/>
  <c r="B10" i="7"/>
  <c r="B10" i="8"/>
  <c r="B10" i="9"/>
  <c r="B10" i="10"/>
  <c r="B10" i="11"/>
  <c r="B10" i="12"/>
  <c r="B10" i="13"/>
  <c r="B10" i="14"/>
  <c r="B10" i="15"/>
  <c r="B10" i="16"/>
  <c r="B10" i="17"/>
  <c r="B10" i="18"/>
  <c r="B10" i="19"/>
  <c r="B10" i="25"/>
  <c r="C44" i="25" l="1"/>
  <c r="C34" i="25"/>
  <c r="E13" i="16" l="1"/>
  <c r="D50" i="6" l="1"/>
  <c r="C24" i="25" l="1"/>
  <c r="C23" i="25"/>
  <c r="C12" i="25" l="1"/>
  <c r="C13" i="25"/>
  <c r="C14" i="25"/>
  <c r="C48" i="25"/>
  <c r="B68" i="25" l="1"/>
  <c r="G65" i="25"/>
  <c r="F65" i="25"/>
  <c r="E65" i="25"/>
  <c r="D65" i="25"/>
  <c r="C65" i="25"/>
  <c r="B65" i="25"/>
  <c r="G64" i="25"/>
  <c r="F64" i="25"/>
  <c r="E64" i="25"/>
  <c r="D64" i="25"/>
  <c r="C64" i="25"/>
  <c r="B64" i="25"/>
  <c r="G63" i="25"/>
  <c r="F63" i="25"/>
  <c r="E63" i="25"/>
  <c r="D63" i="25"/>
  <c r="C63" i="25"/>
  <c r="B63" i="25"/>
  <c r="G62" i="25"/>
  <c r="F62" i="25"/>
  <c r="E62" i="25"/>
  <c r="D62" i="25"/>
  <c r="C62" i="25"/>
  <c r="B62" i="25"/>
  <c r="G61" i="25"/>
  <c r="F61" i="25"/>
  <c r="E61" i="25"/>
  <c r="D61" i="25"/>
  <c r="C61" i="25"/>
  <c r="B61" i="25"/>
  <c r="G60" i="25"/>
  <c r="F60" i="25"/>
  <c r="E60" i="25"/>
  <c r="D60" i="25"/>
  <c r="C60" i="25"/>
  <c r="B60" i="25"/>
  <c r="G59" i="25"/>
  <c r="F59" i="25"/>
  <c r="E59" i="25"/>
  <c r="D59" i="25"/>
  <c r="C59" i="25"/>
  <c r="B59" i="25"/>
  <c r="G58" i="25"/>
  <c r="F58" i="25"/>
  <c r="E58" i="25"/>
  <c r="D58" i="25"/>
  <c r="C58" i="25"/>
  <c r="B58" i="25"/>
  <c r="G57" i="25"/>
  <c r="F57" i="25"/>
  <c r="E57" i="25"/>
  <c r="D57" i="25"/>
  <c r="C57" i="25"/>
  <c r="B57" i="25"/>
  <c r="G56" i="25"/>
  <c r="F56" i="25"/>
  <c r="E56" i="25"/>
  <c r="D56" i="25"/>
  <c r="C56" i="25"/>
  <c r="B56" i="25"/>
  <c r="G55" i="25"/>
  <c r="F55" i="25"/>
  <c r="E55" i="25"/>
  <c r="D55" i="25"/>
  <c r="C55" i="25"/>
  <c r="B55" i="25"/>
  <c r="G54" i="25"/>
  <c r="F54" i="25"/>
  <c r="E54" i="25"/>
  <c r="D54" i="25"/>
  <c r="C54" i="25"/>
  <c r="B54" i="25"/>
  <c r="G53" i="25"/>
  <c r="F53" i="25"/>
  <c r="E53" i="25"/>
  <c r="D53" i="25"/>
  <c r="C53" i="25"/>
  <c r="B53" i="25"/>
  <c r="G52" i="25"/>
  <c r="F52" i="25"/>
  <c r="E52" i="25"/>
  <c r="D52" i="25"/>
  <c r="C52" i="25"/>
  <c r="B52" i="25"/>
  <c r="G51" i="25"/>
  <c r="F51" i="25"/>
  <c r="E51" i="25"/>
  <c r="D51" i="25"/>
  <c r="C51" i="25"/>
  <c r="B51" i="25"/>
  <c r="G50" i="25"/>
  <c r="F50" i="25"/>
  <c r="E50" i="25"/>
  <c r="D50" i="25"/>
  <c r="C50" i="25"/>
  <c r="B50" i="25"/>
  <c r="G49" i="25"/>
  <c r="F49" i="25"/>
  <c r="E49" i="25"/>
  <c r="D49" i="25"/>
  <c r="C49" i="25"/>
  <c r="B49" i="25"/>
  <c r="G48" i="25"/>
  <c r="F48" i="25"/>
  <c r="E48" i="25"/>
  <c r="D48" i="25"/>
  <c r="B48" i="25"/>
  <c r="G45" i="25"/>
  <c r="F45" i="25"/>
  <c r="E45" i="25"/>
  <c r="D45" i="25"/>
  <c r="C45" i="25"/>
  <c r="B45" i="25"/>
  <c r="G44" i="25"/>
  <c r="F44" i="25"/>
  <c r="E44" i="25"/>
  <c r="D44" i="25"/>
  <c r="B44" i="25"/>
  <c r="G43" i="25"/>
  <c r="F43" i="25"/>
  <c r="E43" i="25"/>
  <c r="D43" i="25"/>
  <c r="C43" i="25"/>
  <c r="B43" i="25"/>
  <c r="G42" i="25"/>
  <c r="F42" i="25"/>
  <c r="E42" i="25"/>
  <c r="D42" i="25"/>
  <c r="C42" i="25"/>
  <c r="B42" i="25"/>
  <c r="G41" i="25"/>
  <c r="F41" i="25"/>
  <c r="E41" i="25"/>
  <c r="D41" i="25"/>
  <c r="C41" i="25"/>
  <c r="B41" i="25"/>
  <c r="G38" i="25"/>
  <c r="F38" i="25"/>
  <c r="E38" i="25"/>
  <c r="D38" i="25"/>
  <c r="C38" i="25"/>
  <c r="B38" i="25"/>
  <c r="G37" i="25"/>
  <c r="F37" i="25"/>
  <c r="E37" i="25"/>
  <c r="D37" i="25"/>
  <c r="C37" i="25"/>
  <c r="B37" i="25"/>
  <c r="G36" i="25"/>
  <c r="F36" i="25"/>
  <c r="E36" i="25"/>
  <c r="D36" i="25"/>
  <c r="C36" i="25"/>
  <c r="B36" i="25"/>
  <c r="G35" i="25"/>
  <c r="F35" i="25"/>
  <c r="E35" i="25"/>
  <c r="D35" i="25"/>
  <c r="C35" i="25"/>
  <c r="B35" i="25"/>
  <c r="G34" i="25"/>
  <c r="F34" i="25"/>
  <c r="E34" i="25"/>
  <c r="D34" i="25"/>
  <c r="B34" i="25"/>
  <c r="G31" i="25"/>
  <c r="F31" i="25"/>
  <c r="E31" i="25"/>
  <c r="D31" i="25"/>
  <c r="C31" i="25"/>
  <c r="B31" i="25"/>
  <c r="G28" i="25"/>
  <c r="F28" i="25"/>
  <c r="E28" i="25"/>
  <c r="D28" i="25"/>
  <c r="C28" i="25"/>
  <c r="B28" i="25"/>
  <c r="G25" i="25"/>
  <c r="F25" i="25"/>
  <c r="E25" i="25"/>
  <c r="D25" i="25"/>
  <c r="C25" i="25"/>
  <c r="B25" i="25"/>
  <c r="G24" i="25"/>
  <c r="F24" i="25"/>
  <c r="E24" i="25"/>
  <c r="D24" i="25"/>
  <c r="B24" i="25"/>
  <c r="G23" i="25"/>
  <c r="F23" i="25"/>
  <c r="E23" i="25"/>
  <c r="D23" i="25"/>
  <c r="B23" i="25"/>
  <c r="G22" i="25"/>
  <c r="F22" i="25"/>
  <c r="E22" i="25"/>
  <c r="D22" i="25"/>
  <c r="B22" i="25"/>
  <c r="G19" i="25"/>
  <c r="F19" i="25"/>
  <c r="E19" i="25"/>
  <c r="D19" i="25"/>
  <c r="C19" i="25"/>
  <c r="B19" i="25"/>
  <c r="G14" i="25"/>
  <c r="F14" i="25"/>
  <c r="E14" i="25"/>
  <c r="D14" i="25"/>
  <c r="B14" i="25"/>
  <c r="G13" i="25"/>
  <c r="F13" i="25"/>
  <c r="E13" i="25"/>
  <c r="D13" i="25"/>
  <c r="B13" i="25"/>
  <c r="G12" i="25"/>
  <c r="F12" i="25"/>
  <c r="E12" i="25"/>
  <c r="D12" i="25"/>
  <c r="B12" i="25"/>
  <c r="G17" i="25" l="1"/>
  <c r="F17" i="25"/>
  <c r="E17" i="25"/>
  <c r="D17" i="25"/>
  <c r="C17" i="25"/>
  <c r="B17" i="25"/>
  <c r="G17" i="19"/>
  <c r="F17" i="19"/>
  <c r="E17" i="19"/>
  <c r="D17" i="19"/>
  <c r="C17" i="19"/>
  <c r="B17" i="19"/>
  <c r="G17" i="18"/>
  <c r="F17" i="18"/>
  <c r="E17" i="18"/>
  <c r="D17" i="18"/>
  <c r="D66" i="18" s="1"/>
  <c r="E33" i="2" s="1"/>
  <c r="C17" i="18"/>
  <c r="B17" i="18"/>
  <c r="G17" i="17"/>
  <c r="F17" i="17"/>
  <c r="E17" i="17"/>
  <c r="D17" i="17"/>
  <c r="C17" i="17"/>
  <c r="B17" i="17"/>
  <c r="G17" i="16"/>
  <c r="F17" i="16"/>
  <c r="E17" i="16"/>
  <c r="D17" i="16"/>
  <c r="C17" i="16"/>
  <c r="B17" i="16"/>
  <c r="G17" i="15"/>
  <c r="F17" i="15"/>
  <c r="E17" i="15"/>
  <c r="D17" i="15"/>
  <c r="C17" i="15"/>
  <c r="B17" i="15"/>
  <c r="G17" i="14"/>
  <c r="F17" i="14"/>
  <c r="E17" i="14"/>
  <c r="D17" i="14"/>
  <c r="C17" i="14"/>
  <c r="B17" i="14"/>
  <c r="G17" i="13"/>
  <c r="F17" i="13"/>
  <c r="E17" i="13"/>
  <c r="D17" i="13"/>
  <c r="C17" i="13"/>
  <c r="B17" i="13"/>
  <c r="G17" i="12"/>
  <c r="F17" i="12"/>
  <c r="E17" i="12"/>
  <c r="D17" i="12"/>
  <c r="C17" i="12"/>
  <c r="B17" i="12"/>
  <c r="G17" i="11"/>
  <c r="F17" i="11"/>
  <c r="E17" i="11"/>
  <c r="D17" i="11"/>
  <c r="D66" i="11" s="1"/>
  <c r="E22" i="2" s="1"/>
  <c r="C17" i="11"/>
  <c r="B17" i="11"/>
  <c r="F66" i="11"/>
  <c r="G22" i="2" s="1"/>
  <c r="C66" i="11"/>
  <c r="D22" i="2" s="1"/>
  <c r="C22" i="2"/>
  <c r="G17" i="10"/>
  <c r="F17" i="10"/>
  <c r="E17" i="10"/>
  <c r="D17" i="10"/>
  <c r="C17" i="10"/>
  <c r="B17" i="10"/>
  <c r="G17" i="9"/>
  <c r="F17" i="9"/>
  <c r="E17" i="9"/>
  <c r="E66" i="9" s="1"/>
  <c r="F20" i="2" s="1"/>
  <c r="D17" i="9"/>
  <c r="C17" i="9"/>
  <c r="B17" i="9"/>
  <c r="G17" i="8"/>
  <c r="F17" i="8"/>
  <c r="E17" i="8"/>
  <c r="D17" i="8"/>
  <c r="C17" i="8"/>
  <c r="B17" i="8"/>
  <c r="C18" i="2"/>
  <c r="G17" i="7"/>
  <c r="F17" i="7"/>
  <c r="E17" i="7"/>
  <c r="D17" i="7"/>
  <c r="C17" i="7"/>
  <c r="B17" i="7"/>
  <c r="G17" i="6"/>
  <c r="F17" i="6"/>
  <c r="E17" i="6"/>
  <c r="D17" i="6"/>
  <c r="C17" i="6"/>
  <c r="B17" i="6"/>
  <c r="G17" i="5"/>
  <c r="F17" i="5"/>
  <c r="E17" i="5"/>
  <c r="D17" i="5"/>
  <c r="C17" i="5"/>
  <c r="B17" i="5"/>
  <c r="E66" i="5"/>
  <c r="F16" i="2" s="1"/>
  <c r="G17" i="4"/>
  <c r="F17" i="4"/>
  <c r="E17" i="4"/>
  <c r="D17" i="4"/>
  <c r="C17" i="4"/>
  <c r="B17" i="4"/>
  <c r="G66" i="18" l="1"/>
  <c r="H33" i="2" s="1"/>
  <c r="G66" i="17"/>
  <c r="H32" i="2" s="1"/>
  <c r="G66" i="16"/>
  <c r="H29" i="2" s="1"/>
  <c r="H28" i="2" s="1"/>
  <c r="G66" i="14"/>
  <c r="H25" i="2" s="1"/>
  <c r="G66" i="15"/>
  <c r="H26" i="2" s="1"/>
  <c r="G66" i="9"/>
  <c r="H20" i="2" s="1"/>
  <c r="G66" i="8"/>
  <c r="H19" i="2" s="1"/>
  <c r="G66" i="25"/>
  <c r="G66" i="6"/>
  <c r="H17" i="2" s="1"/>
  <c r="C66" i="18"/>
  <c r="D33" i="2" s="1"/>
  <c r="F66" i="18"/>
  <c r="G33" i="2" s="1"/>
  <c r="F66" i="17"/>
  <c r="G32" i="2" s="1"/>
  <c r="F66" i="16"/>
  <c r="G29" i="2" s="1"/>
  <c r="G28" i="2" s="1"/>
  <c r="F66" i="15"/>
  <c r="G26" i="2" s="1"/>
  <c r="F66" i="10"/>
  <c r="G21" i="2" s="1"/>
  <c r="F66" i="5"/>
  <c r="G16" i="2" s="1"/>
  <c r="E66" i="19"/>
  <c r="F35" i="2" s="1"/>
  <c r="E66" i="18"/>
  <c r="F33" i="2" s="1"/>
  <c r="E66" i="15"/>
  <c r="F26" i="2" s="1"/>
  <c r="E66" i="14"/>
  <c r="F25" i="2" s="1"/>
  <c r="E66" i="7"/>
  <c r="F18" i="2" s="1"/>
  <c r="E66" i="6"/>
  <c r="F17" i="2" s="1"/>
  <c r="G66" i="7"/>
  <c r="H18" i="2" s="1"/>
  <c r="G66" i="11"/>
  <c r="H22" i="2" s="1"/>
  <c r="E66" i="12"/>
  <c r="F23" i="2" s="1"/>
  <c r="G66" i="13"/>
  <c r="H24" i="2" s="1"/>
  <c r="E66" i="16"/>
  <c r="F29" i="2" s="1"/>
  <c r="F28" i="2" s="1"/>
  <c r="E66" i="17"/>
  <c r="F32" i="2" s="1"/>
  <c r="F31" i="2" s="1"/>
  <c r="G66" i="19"/>
  <c r="H35" i="2" s="1"/>
  <c r="C17" i="2"/>
  <c r="C19" i="2"/>
  <c r="F66" i="9"/>
  <c r="G20" i="2" s="1"/>
  <c r="F66" i="12"/>
  <c r="G23" i="2" s="1"/>
  <c r="D66" i="17"/>
  <c r="E32" i="2" s="1"/>
  <c r="E31" i="2" s="1"/>
  <c r="E66" i="8"/>
  <c r="F19" i="2" s="1"/>
  <c r="C66" i="8"/>
  <c r="D19" i="2" s="1"/>
  <c r="G66" i="10"/>
  <c r="H21" i="2" s="1"/>
  <c r="E66" i="10"/>
  <c r="F21" i="2" s="1"/>
  <c r="E66" i="11"/>
  <c r="F22" i="2" s="1"/>
  <c r="G66" i="12"/>
  <c r="H23" i="2" s="1"/>
  <c r="E66" i="13"/>
  <c r="F24" i="2" s="1"/>
  <c r="G66" i="5"/>
  <c r="H16" i="2" s="1"/>
  <c r="F66" i="6"/>
  <c r="G17" i="2" s="1"/>
  <c r="F66" i="7"/>
  <c r="G18" i="2" s="1"/>
  <c r="F66" i="8"/>
  <c r="G19" i="2" s="1"/>
  <c r="C21" i="2"/>
  <c r="F66" i="13"/>
  <c r="G24" i="2" s="1"/>
  <c r="F66" i="14"/>
  <c r="G25" i="2" s="1"/>
  <c r="F66" i="19"/>
  <c r="G35" i="2" s="1"/>
  <c r="C66" i="17"/>
  <c r="D32" i="2" s="1"/>
  <c r="D31" i="2" s="1"/>
  <c r="C66" i="16"/>
  <c r="D29" i="2" s="1"/>
  <c r="D28" i="2" s="1"/>
  <c r="C66" i="7"/>
  <c r="D18" i="2" s="1"/>
  <c r="C66" i="6"/>
  <c r="D17" i="2" s="1"/>
  <c r="D66" i="19"/>
  <c r="E35" i="2" s="1"/>
  <c r="D66" i="16"/>
  <c r="E29" i="2" s="1"/>
  <c r="E28" i="2" s="1"/>
  <c r="D66" i="15"/>
  <c r="E26" i="2" s="1"/>
  <c r="D66" i="14"/>
  <c r="E25" i="2" s="1"/>
  <c r="D66" i="13"/>
  <c r="E24" i="2" s="1"/>
  <c r="D66" i="12"/>
  <c r="E23" i="2" s="1"/>
  <c r="D66" i="10"/>
  <c r="E21" i="2" s="1"/>
  <c r="D66" i="9"/>
  <c r="E20" i="2" s="1"/>
  <c r="D66" i="8"/>
  <c r="E19" i="2" s="1"/>
  <c r="D66" i="7"/>
  <c r="E18" i="2" s="1"/>
  <c r="D66" i="5"/>
  <c r="E16" i="2" s="1"/>
  <c r="C66" i="19"/>
  <c r="D35" i="2" s="1"/>
  <c r="C66" i="15"/>
  <c r="D26" i="2" s="1"/>
  <c r="C66" i="14"/>
  <c r="D25" i="2" s="1"/>
  <c r="C66" i="13"/>
  <c r="D24" i="2" s="1"/>
  <c r="C66" i="12"/>
  <c r="D23" i="2" s="1"/>
  <c r="C66" i="10"/>
  <c r="D21" i="2" s="1"/>
  <c r="C66" i="9"/>
  <c r="D20" i="2" s="1"/>
  <c r="C66" i="5"/>
  <c r="D16" i="2" s="1"/>
  <c r="C66" i="25"/>
  <c r="C35" i="2"/>
  <c r="C33" i="2"/>
  <c r="C32" i="2"/>
  <c r="C31" i="2" s="1"/>
  <c r="C29" i="2"/>
  <c r="C28" i="2" s="1"/>
  <c r="C26" i="2"/>
  <c r="C25" i="2"/>
  <c r="C24" i="2"/>
  <c r="C23" i="2"/>
  <c r="C20" i="2"/>
  <c r="C16" i="2"/>
  <c r="G31" i="2" l="1"/>
  <c r="H31" i="2"/>
  <c r="F66" i="25"/>
  <c r="E66" i="25"/>
  <c r="D66" i="25"/>
  <c r="D66" i="6"/>
  <c r="G66" i="4"/>
  <c r="H15" i="2" s="1"/>
  <c r="H14" i="2" s="1"/>
  <c r="H36" i="2" s="1"/>
  <c r="F66" i="4"/>
  <c r="G15" i="2" s="1"/>
  <c r="G14" i="2" s="1"/>
  <c r="E66" i="4"/>
  <c r="F15" i="2" s="1"/>
  <c r="F14" i="2" s="1"/>
  <c r="F36" i="2" s="1"/>
  <c r="C15" i="2"/>
  <c r="C14" i="2" s="1"/>
  <c r="C36" i="2" s="1"/>
  <c r="C66" i="4"/>
  <c r="D15" i="2" s="1"/>
  <c r="D14" i="2" s="1"/>
  <c r="D36" i="2" s="1"/>
  <c r="D66" i="4"/>
  <c r="E15" i="2" s="1"/>
  <c r="G36" i="2" l="1"/>
  <c r="E17" i="2"/>
  <c r="E14" i="2" l="1"/>
  <c r="E36" i="2" l="1"/>
</calcChain>
</file>

<file path=xl/sharedStrings.xml><?xml version="1.0" encoding="utf-8"?>
<sst xmlns="http://schemas.openxmlformats.org/spreadsheetml/2006/main" count="1154" uniqueCount="115">
  <si>
    <t>Отчет на ведомствените и администрираните разходи по бюджетни програми</t>
  </si>
  <si>
    <t xml:space="preserve">    (отчетен период)</t>
  </si>
  <si>
    <t>Разходи по бюджетната програма</t>
  </si>
  <si>
    <t>(в лева)</t>
  </si>
  <si>
    <t>Отчет</t>
  </si>
  <si>
    <t>към</t>
  </si>
  <si>
    <t>I. Ведомствени разходи по бюджета</t>
  </si>
  <si>
    <t>от тях за:</t>
  </si>
  <si>
    <t>Персонал</t>
  </si>
  <si>
    <t>Издръжка</t>
  </si>
  <si>
    <t>Капиталови разходи</t>
  </si>
  <si>
    <t>II. Администрирани разходни параграфи по бюджета</t>
  </si>
  <si>
    <t>Общо разходи по бюджета (I+II)</t>
  </si>
  <si>
    <t>Численост на щатния персонал</t>
  </si>
  <si>
    <t xml:space="preserve">Отчет за изпълнението на бюджета с тримесечна информация за разходите по бюджетни програми по бюджета </t>
  </si>
  <si>
    <t>Класификационен код*</t>
  </si>
  <si>
    <t>Бюджетна програма „Администрация“</t>
  </si>
  <si>
    <t>Общо разходи</t>
  </si>
  <si>
    <t>от тях:</t>
  </si>
  <si>
    <r>
      <t>Общо разходи по</t>
    </r>
    <r>
      <rPr>
        <b/>
        <sz val="10"/>
        <color theme="1"/>
        <rFont val="Times New Roman"/>
        <family val="1"/>
        <charset val="204"/>
      </rPr>
      <t xml:space="preserve"> бюджетните програми на ПРБ</t>
    </r>
  </si>
  <si>
    <t xml:space="preserve">(наименование на бюджетната организация)                                                       (отчетен период) </t>
  </si>
  <si>
    <t>(отчетен период)</t>
  </si>
  <si>
    <t>Отчет на разходите по области на политики/функционални области и бюджетни програми</t>
  </si>
  <si>
    <t xml:space="preserve">Наименование на областта на политика/функционалната област /бюджетната програма </t>
  </si>
  <si>
    <t>Закон 2021</t>
  </si>
  <si>
    <t>Уточнен план 2021 г.</t>
  </si>
  <si>
    <t>31 март 2021 г.</t>
  </si>
  <si>
    <t>30 юни 2021 г.</t>
  </si>
  <si>
    <t>30 септември 2021 г.</t>
  </si>
  <si>
    <t>31 декември 2021 г.</t>
  </si>
  <si>
    <t>* Класификационен код съгласно Решение № 891 на Министерския съвет от 2020 г.</t>
  </si>
  <si>
    <t>2200.01.01 - Бюджетна програма „Земеделски земи”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</si>
  <si>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 (§10-00)</t>
  </si>
  <si>
    <t>Средствата за покриване на разходите, свързани с епизоотични рискове съгласно чл. 108 от Закона за ветеринарномедицинската дейност (§10-00)</t>
  </si>
  <si>
    <t>Лихви по външни заеми</t>
  </si>
  <si>
    <t>Държавен инвестиционен заемпо Проект за изграждане пазари на едро в Република България.</t>
  </si>
  <si>
    <t>Стипендии</t>
  </si>
  <si>
    <t>Стипендии за редовни докторанти по Закона за висшето образование (§40-00)</t>
  </si>
  <si>
    <t>Текущи трансфери, обезщетения и помощи за домакинствата</t>
  </si>
  <si>
    <t xml:space="preserve">Субсидии и други текущи трансфери за нефинансови предприятия 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</si>
  <si>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</t>
  </si>
  <si>
    <t>Разходи за членски внос и участие в нетърговски организации и дейности</t>
  </si>
  <si>
    <t>Субсидии за компенсиране на несправедливата финансова тежест от извършване на обществена услуга за защита от вредното въздействие на водитее, възложена на „Напоителни системи“ ЕАД (§43-00), съгласно § 4а от ПЗР на закона за водите</t>
  </si>
  <si>
    <t>Администрирана издръжка за отстваняване и унищожаване на мъртви животни, съгласно чл. 275 от Закона за ветеринарномедицинската дейност (отстраняване и унищожаване на мъртви животни) (§10-00)</t>
  </si>
  <si>
    <t>Администрирани разходи,  съгласно§54 от ПЗР на Закона за Животновъдтсвото- поддържане на автохтонните и други ценни породи от Националния генофонд по животновъдство и сухраняването им като национално богатство (§43-00)</t>
  </si>
  <si>
    <t>Членски внос в Организация по прехрана и земеделие на Обединените нации (FAO) (§46-00)</t>
  </si>
  <si>
    <t>Членски внос  в Международната асоциация на семетестващите лаборатории (ISTA) (§46-00)</t>
  </si>
  <si>
    <t>Членски внос  в Службата на Общността за сортовете растения (CPVO) (§46-00)</t>
  </si>
  <si>
    <t>Членски внос  в Международната организация по лозата и виното (OIV) (§46-00)</t>
  </si>
  <si>
    <t>Членски внос в Международния комитет за контрол на животните (ICAR) (§46-00)</t>
  </si>
  <si>
    <t>Членски внос в Европейски регионален координационен център за животински генетични ресурси (ERFP) (§46-00)</t>
  </si>
  <si>
    <t>Членски внос в Европейската и средиземноморска организация по растителна защита (EPPO и EUPHRESCO) (§46-00)</t>
  </si>
  <si>
    <t>Членски внос в Световната организация за здравеопазване на животните (OIE) (§46-00)</t>
  </si>
  <si>
    <t>Членски внос в Организацията по прехрана и земеделие на Обединените нации (FAO)  (§46-00)</t>
  </si>
  <si>
    <t>Членски внос във Федерацията на ветеринарните лекари в Европа (FVE) (§46-00)</t>
  </si>
  <si>
    <t>Членски внос в Генералната комисия по рибарство (GFCM) (§46-00)</t>
  </si>
  <si>
    <t>Членски внос в Международния съвет по лова и опазване на дивеча (§46-00)</t>
  </si>
  <si>
    <t>Членски внос  в Организацията за икономическо  сътрудничество и развитие (OECD) (§46-00)</t>
  </si>
  <si>
    <t>Членски внос  в Организацията за икономическо   сътрудничество и развитие (ОИСР) (OECD) (§46-00)</t>
  </si>
  <si>
    <t>Политика в областта на земеделието и селските райони</t>
  </si>
  <si>
    <t>2200.01.00</t>
  </si>
  <si>
    <t>Бюджетна програма „Земеделски земи“</t>
  </si>
  <si>
    <t>2200.01.01</t>
  </si>
  <si>
    <t>2200.01.02</t>
  </si>
  <si>
    <t xml:space="preserve">Бюджетна програма „Природни ресурси в селските райони“ </t>
  </si>
  <si>
    <t>2200.01.03</t>
  </si>
  <si>
    <t>Бюджетна програма „Растениевъдство“</t>
  </si>
  <si>
    <t>2200.01.04</t>
  </si>
  <si>
    <t>Бюджетна програма „Хидромелиорации“</t>
  </si>
  <si>
    <t>2200.01.05</t>
  </si>
  <si>
    <t>Бюджетна програма „Животновъдство“</t>
  </si>
  <si>
    <t>2200.01.06</t>
  </si>
  <si>
    <t>Бюджетна програма „Организация на пазарите и държавни помощи“</t>
  </si>
  <si>
    <t>2200.01.07</t>
  </si>
  <si>
    <t>Бюджетна програма „Агростатистика, анализи и прогнози“</t>
  </si>
  <si>
    <t>2200.01.08</t>
  </si>
  <si>
    <t>Бюджетна програма „Научни изследвания“</t>
  </si>
  <si>
    <t>2200.01.09</t>
  </si>
  <si>
    <t>Бюджетна програма „Съвети и консултации“</t>
  </si>
  <si>
    <t>2200.01.10</t>
  </si>
  <si>
    <t>Бюджетна програма „Земеделска техника“</t>
  </si>
  <si>
    <t>2200.01.11</t>
  </si>
  <si>
    <t>Бюджетна програма „Безопасност по хранителната верига“</t>
  </si>
  <si>
    <t>2200.01.12</t>
  </si>
  <si>
    <t>Бюджетна програма „Подобряване на живота в селските райони“</t>
  </si>
  <si>
    <t>2200.02.00</t>
  </si>
  <si>
    <t>Политика в областта на рибарството и аквакултурите</t>
  </si>
  <si>
    <t>2200.02.01</t>
  </si>
  <si>
    <t>Бюджетна програма „Рибарство и аквакултури“</t>
  </si>
  <si>
    <t>2200.03.00</t>
  </si>
  <si>
    <t>Политика в областта на съхраняването и увеличаването на горите и дивеча</t>
  </si>
  <si>
    <t>2200.03.01</t>
  </si>
  <si>
    <t>Бюджетна програма „Специализирани дейности в горските територии“</t>
  </si>
  <si>
    <t>2200.03.02</t>
  </si>
  <si>
    <t>Бюджетна програма „Планиране, опазване от посегателства, пожари и лесозащита“</t>
  </si>
  <si>
    <t>2200.04.00</t>
  </si>
  <si>
    <t xml:space="preserve">2200.01.02 - Бюджетна програма „Природни ресурси в селските райони“ </t>
  </si>
  <si>
    <t>2200.01.03 - Бюджетна програма „Растениевъдство“</t>
  </si>
  <si>
    <t>2200.01.04 - Бюджетна програма „Хидромелиорации“</t>
  </si>
  <si>
    <t>2200.01.05 - Бюджетна програма „Животновъдство“</t>
  </si>
  <si>
    <t>2200.01.06 - Бюджетна програма „Организация на пазарите и държавни помощи“</t>
  </si>
  <si>
    <t>2200.01.07 - Бюджетна програма „Агростатистика, анализи и прогнози“</t>
  </si>
  <si>
    <t>2200.01.08 - Бюджетна програма „Научни изследвания“</t>
  </si>
  <si>
    <t>2200.01.09 - Бюджетна програма „Съвети и консултации“</t>
  </si>
  <si>
    <t>2200.01.10 - Бюджетна програма „Земеделска техника“</t>
  </si>
  <si>
    <t>2200.01.11 - Бюджетна програма „Безопасност по хранителната верига“</t>
  </si>
  <si>
    <t>2200.01.12 - Бюджетна програма „Подобряване на живота в селските райони“</t>
  </si>
  <si>
    <t>2200.02.01 - Бюджетна програма „Рибарство и аквакултури“</t>
  </si>
  <si>
    <t>2200.03.01 - Бюджетна програма „Специализирани дейности в горските територии“</t>
  </si>
  <si>
    <t>2200.03.02 -Бюджетна програма „Планиране, опазване от посегателства, пожари и лесозащита“</t>
  </si>
  <si>
    <t>2200.04.00 - Бюджетна програма „Администрация“</t>
  </si>
  <si>
    <t>към 31.12.2021 г.</t>
  </si>
  <si>
    <t>на : Министерство на земеделието  към 31.12.2021 г.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</si>
  <si>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дейност.(§42-00)</t>
  </si>
  <si>
    <t>Програма за профилактика, надзор, контрол и ликвидиране на болести по животните и зоонози съгласно чл. 118 от Закона за ветеринарномедицинската дейност (§43-00)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</si>
</sst>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1" x14ac:knownFonts="1">
    <font>
      <sz val="10"/>
      <color theme="1"/>
      <name val="Times New Roman"/>
      <family val="2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2"/>
    </font>
    <font>
      <b/>
      <sz val="10"/>
      <color theme="1"/>
      <name val="Times New Roman"/>
      <family val="2"/>
    </font>
    <font>
      <sz val="10"/>
      <color theme="0"/>
      <name val="Times New Roman"/>
      <family val="2"/>
    </font>
    <font>
      <sz val="10"/>
      <color rgb="FF000000"/>
      <name val="Times New Roman"/>
      <family val="2"/>
    </font>
    <font>
      <sz val="10"/>
      <color indexed="8"/>
      <name val="Arial CYR"/>
      <family val="2"/>
      <charset val="204"/>
    </font>
    <font>
      <sz val="10"/>
      <name val="Times New Roman"/>
      <family val="2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3">
    <xf numFmtId="0" fontId="0" fillId="0" borderId="0" xfId="0"/>
    <xf numFmtId="0" fontId="0" fillId="0" borderId="0" xfId="0" applyFont="1"/>
    <xf numFmtId="0" fontId="5" fillId="0" borderId="12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 wrapText="1"/>
    </xf>
    <xf numFmtId="0" fontId="5" fillId="0" borderId="12" xfId="0" quotePrefix="1" applyFont="1" applyBorder="1" applyAlignment="1">
      <alignment horizontal="center" vertical="center" wrapText="1"/>
    </xf>
    <xf numFmtId="0" fontId="5" fillId="2" borderId="4" xfId="0" applyFont="1" applyFill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Font="1" applyBorder="1" applyAlignment="1">
      <alignment horizontal="left" vertical="center" wrapText="1" indent="1"/>
    </xf>
    <xf numFmtId="0" fontId="5" fillId="3" borderId="11" xfId="0" applyFont="1" applyFill="1" applyBorder="1" applyAlignment="1">
      <alignment horizontal="left" vertical="center" wrapText="1" indent="2"/>
    </xf>
    <xf numFmtId="0" fontId="0" fillId="0" borderId="4" xfId="0" applyFont="1" applyFill="1" applyBorder="1" applyAlignment="1">
      <alignment vertical="center" wrapText="1"/>
    </xf>
    <xf numFmtId="3" fontId="0" fillId="0" borderId="0" xfId="0" applyNumberFormat="1" applyFont="1" applyFill="1"/>
    <xf numFmtId="0" fontId="0" fillId="0" borderId="0" xfId="0" applyFont="1" applyFill="1"/>
    <xf numFmtId="0" fontId="0" fillId="0" borderId="11" xfId="0" applyFont="1" applyFill="1" applyBorder="1" applyAlignment="1">
      <alignment horizontal="left" vertical="center" wrapText="1" indent="2"/>
    </xf>
    <xf numFmtId="0" fontId="6" fillId="0" borderId="11" xfId="0" applyFont="1" applyBorder="1" applyAlignment="1">
      <alignment vertical="center" wrapText="1"/>
    </xf>
    <xf numFmtId="0" fontId="0" fillId="0" borderId="11" xfId="0" applyFont="1" applyFill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0" fillId="0" borderId="11" xfId="0" applyFont="1" applyBorder="1" applyAlignment="1">
      <alignment vertical="center" wrapText="1"/>
    </xf>
    <xf numFmtId="0" fontId="6" fillId="4" borderId="11" xfId="0" applyFont="1" applyFill="1" applyBorder="1" applyAlignment="1">
      <alignment vertical="center" wrapText="1"/>
    </xf>
    <xf numFmtId="0" fontId="0" fillId="0" borderId="0" xfId="0" applyFont="1" applyAlignment="1">
      <alignment vertical="center"/>
    </xf>
    <xf numFmtId="0" fontId="6" fillId="0" borderId="11" xfId="0" applyFont="1" applyFill="1" applyBorder="1" applyAlignment="1">
      <alignment vertical="center" wrapText="1"/>
    </xf>
    <xf numFmtId="164" fontId="5" fillId="2" borderId="6" xfId="0" applyNumberFormat="1" applyFont="1" applyFill="1" applyBorder="1" applyAlignment="1">
      <alignment horizontal="right" vertical="center" wrapText="1"/>
    </xf>
    <xf numFmtId="164" fontId="0" fillId="0" borderId="6" xfId="0" applyNumberFormat="1" applyFont="1" applyBorder="1" applyAlignment="1">
      <alignment horizontal="right" vertical="center" wrapText="1"/>
    </xf>
    <xf numFmtId="164" fontId="0" fillId="3" borderId="11" xfId="0" applyNumberFormat="1" applyFont="1" applyFill="1" applyBorder="1" applyAlignment="1">
      <alignment horizontal="right" vertical="center" wrapText="1"/>
    </xf>
    <xf numFmtId="164" fontId="0" fillId="0" borderId="11" xfId="0" applyNumberFormat="1" applyFont="1" applyBorder="1" applyAlignment="1">
      <alignment horizontal="right" vertical="center" wrapText="1"/>
    </xf>
    <xf numFmtId="164" fontId="0" fillId="0" borderId="6" xfId="0" applyNumberFormat="1" applyFont="1" applyBorder="1" applyAlignment="1">
      <alignment horizontal="center" vertical="center" wrapText="1"/>
    </xf>
    <xf numFmtId="164" fontId="0" fillId="3" borderId="6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right" vertical="center" indent="15"/>
    </xf>
    <xf numFmtId="0" fontId="5" fillId="0" borderId="0" xfId="0" applyFont="1" applyFill="1" applyAlignment="1">
      <alignment horizontal="center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 inden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 indent="1"/>
    </xf>
    <xf numFmtId="0" fontId="0" fillId="0" borderId="4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justify" vertical="center"/>
    </xf>
    <xf numFmtId="0" fontId="5" fillId="0" borderId="0" xfId="0" applyFont="1" applyAlignment="1">
      <alignment horizontal="center" vertical="center"/>
    </xf>
    <xf numFmtId="3" fontId="0" fillId="0" borderId="0" xfId="0" applyNumberFormat="1" applyFont="1"/>
    <xf numFmtId="3" fontId="5" fillId="5" borderId="6" xfId="0" applyNumberFormat="1" applyFont="1" applyFill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Fill="1" applyBorder="1" applyAlignment="1">
      <alignment horizontal="right" vertical="center" wrapText="1"/>
    </xf>
    <xf numFmtId="3" fontId="0" fillId="5" borderId="6" xfId="0" applyNumberFormat="1" applyFont="1" applyFill="1" applyBorder="1" applyAlignment="1">
      <alignment horizontal="right" vertical="center" wrapText="1"/>
    </xf>
    <xf numFmtId="3" fontId="5" fillId="0" borderId="6" xfId="0" applyNumberFormat="1" applyFont="1" applyBorder="1" applyAlignment="1">
      <alignment horizontal="right" vertical="center" wrapText="1"/>
    </xf>
    <xf numFmtId="164" fontId="0" fillId="4" borderId="11" xfId="0" applyNumberFormat="1" applyFont="1" applyFill="1" applyBorder="1" applyAlignment="1">
      <alignment horizontal="right" vertical="center" wrapText="1"/>
    </xf>
    <xf numFmtId="164" fontId="0" fillId="0" borderId="11" xfId="0" applyNumberFormat="1" applyFont="1" applyFill="1" applyBorder="1" applyAlignment="1">
      <alignment horizontal="right" vertical="center" wrapText="1"/>
    </xf>
    <xf numFmtId="164" fontId="0" fillId="0" borderId="6" xfId="0" applyNumberFormat="1" applyFont="1" applyFill="1" applyBorder="1" applyAlignment="1">
      <alignment horizontal="right" vertical="center" wrapText="1"/>
    </xf>
    <xf numFmtId="164" fontId="0" fillId="0" borderId="0" xfId="0" applyNumberFormat="1" applyFont="1"/>
    <xf numFmtId="164" fontId="0" fillId="0" borderId="0" xfId="0" applyNumberFormat="1" applyFont="1" applyFill="1"/>
    <xf numFmtId="3" fontId="5" fillId="0" borderId="0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wrapText="1"/>
    </xf>
    <xf numFmtId="3" fontId="0" fillId="0" borderId="0" xfId="0" applyNumberFormat="1" applyFont="1" applyFill="1" applyAlignment="1">
      <alignment wrapText="1"/>
    </xf>
    <xf numFmtId="164" fontId="0" fillId="0" borderId="6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 applyProtection="1">
      <alignment vertical="top"/>
    </xf>
    <xf numFmtId="164" fontId="5" fillId="2" borderId="15" xfId="0" applyNumberFormat="1" applyFont="1" applyFill="1" applyBorder="1" applyAlignment="1">
      <alignment horizontal="right" vertical="center" wrapText="1"/>
    </xf>
    <xf numFmtId="0" fontId="9" fillId="0" borderId="11" xfId="0" applyFont="1" applyBorder="1" applyAlignment="1">
      <alignment vertical="center" wrapText="1"/>
    </xf>
    <xf numFmtId="164" fontId="0" fillId="0" borderId="0" xfId="0" applyNumberFormat="1" applyFont="1" applyAlignment="1">
      <alignment horizontal="right" vertical="center"/>
    </xf>
    <xf numFmtId="0" fontId="10" fillId="0" borderId="11" xfId="0" applyFont="1" applyBorder="1" applyAlignment="1">
      <alignment vertical="center" wrapText="1"/>
    </xf>
    <xf numFmtId="0" fontId="0" fillId="0" borderId="0" xfId="0" applyFont="1" applyAlignment="1">
      <alignment horizontal="left" wrapText="1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0" xfId="0" quotePrefix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5" fillId="0" borderId="8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3" fontId="5" fillId="0" borderId="8" xfId="0" applyNumberFormat="1" applyFont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2" xfId="0" quotePrefix="1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justify" vertical="center" wrapText="1"/>
    </xf>
    <xf numFmtId="0" fontId="4" fillId="0" borderId="14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justify" vertical="center" wrapText="1"/>
    </xf>
    <xf numFmtId="0" fontId="5" fillId="0" borderId="12" xfId="0" quotePrefix="1" applyFont="1" applyBorder="1" applyAlignment="1">
      <alignment horizontal="center" vertical="center" wrapText="1"/>
    </xf>
  </cellXfs>
  <cellStyles count="2">
    <cellStyle name="Normal" xfId="0" builtinId="0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3:N44"/>
  <sheetViews>
    <sheetView topLeftCell="A10" zoomScale="115" zoomScaleNormal="115" workbookViewId="0">
      <selection activeCell="I19" sqref="I19"/>
    </sheetView>
  </sheetViews>
  <sheetFormatPr defaultRowHeight="12.75" x14ac:dyDescent="0.2"/>
  <cols>
    <col min="1" max="1" width="15" style="1" customWidth="1"/>
    <col min="2" max="2" width="49.83203125" style="1" customWidth="1"/>
    <col min="3" max="3" width="16.1640625" style="47" customWidth="1"/>
    <col min="4" max="4" width="13.83203125" style="1" customWidth="1"/>
    <col min="5" max="5" width="15.6640625" style="1" customWidth="1"/>
    <col min="6" max="6" width="15.1640625" style="1" customWidth="1"/>
    <col min="7" max="7" width="16.1640625" style="1" customWidth="1"/>
    <col min="8" max="8" width="14.83203125" style="1" customWidth="1"/>
    <col min="9" max="9" width="13.6640625" style="11" customWidth="1"/>
    <col min="10" max="10" width="5.6640625" style="11" customWidth="1"/>
    <col min="11" max="11" width="12" style="11" bestFit="1" customWidth="1"/>
    <col min="12" max="16384" width="9.33203125" style="1"/>
  </cols>
  <sheetData>
    <row r="3" spans="1:14" ht="42" customHeight="1" x14ac:dyDescent="0.2">
      <c r="A3" s="72" t="s">
        <v>14</v>
      </c>
      <c r="B3" s="72"/>
      <c r="C3" s="72"/>
      <c r="D3" s="72"/>
      <c r="E3" s="72"/>
      <c r="F3" s="72"/>
      <c r="G3" s="72"/>
      <c r="H3" s="72"/>
    </row>
    <row r="4" spans="1:14" x14ac:dyDescent="0.2">
      <c r="A4" s="73" t="s">
        <v>112</v>
      </c>
      <c r="B4" s="73"/>
      <c r="C4" s="73"/>
      <c r="D4" s="73"/>
      <c r="E4" s="73"/>
      <c r="F4" s="73"/>
      <c r="G4" s="73"/>
      <c r="H4" s="73"/>
    </row>
    <row r="5" spans="1:14" x14ac:dyDescent="0.2">
      <c r="A5" s="74" t="s">
        <v>20</v>
      </c>
      <c r="B5" s="75"/>
      <c r="C5" s="75"/>
      <c r="D5" s="75"/>
      <c r="E5" s="75"/>
      <c r="F5" s="75"/>
      <c r="G5" s="75"/>
      <c r="H5" s="75"/>
    </row>
    <row r="6" spans="1:14" x14ac:dyDescent="0.2">
      <c r="A6" s="45"/>
    </row>
    <row r="7" spans="1:14" x14ac:dyDescent="0.2">
      <c r="A7" s="73" t="s">
        <v>22</v>
      </c>
      <c r="B7" s="73"/>
      <c r="C7" s="73"/>
      <c r="D7" s="73"/>
      <c r="E7" s="73"/>
      <c r="F7" s="73"/>
      <c r="G7" s="73"/>
      <c r="H7" s="73"/>
    </row>
    <row r="8" spans="1:14" x14ac:dyDescent="0.2">
      <c r="A8" s="73" t="s">
        <v>111</v>
      </c>
      <c r="B8" s="73"/>
      <c r="C8" s="73"/>
      <c r="D8" s="73"/>
      <c r="E8" s="73"/>
      <c r="F8" s="73"/>
      <c r="G8" s="73"/>
      <c r="H8" s="73"/>
    </row>
    <row r="9" spans="1:14" x14ac:dyDescent="0.2">
      <c r="A9" s="75" t="s">
        <v>21</v>
      </c>
      <c r="B9" s="75"/>
      <c r="C9" s="75"/>
      <c r="D9" s="75"/>
      <c r="E9" s="75"/>
      <c r="F9" s="75"/>
      <c r="G9" s="75"/>
      <c r="H9" s="75"/>
    </row>
    <row r="10" spans="1:14" ht="13.5" thickBot="1" x14ac:dyDescent="0.25">
      <c r="A10" s="26" t="s">
        <v>3</v>
      </c>
      <c r="H10" s="27" t="s">
        <v>3</v>
      </c>
      <c r="L10" s="11"/>
      <c r="M10" s="11"/>
      <c r="N10" s="11"/>
    </row>
    <row r="11" spans="1:14" ht="12.75" customHeight="1" x14ac:dyDescent="0.2">
      <c r="A11" s="69" t="s">
        <v>15</v>
      </c>
      <c r="B11" s="69" t="s">
        <v>23</v>
      </c>
      <c r="C11" s="79" t="s">
        <v>24</v>
      </c>
      <c r="D11" s="76" t="s">
        <v>25</v>
      </c>
      <c r="E11" s="28" t="s">
        <v>4</v>
      </c>
      <c r="F11" s="28" t="s">
        <v>4</v>
      </c>
      <c r="G11" s="28" t="s">
        <v>4</v>
      </c>
      <c r="H11" s="28" t="s">
        <v>4</v>
      </c>
      <c r="L11" s="11"/>
      <c r="M11" s="11"/>
      <c r="N11" s="11"/>
    </row>
    <row r="12" spans="1:14" x14ac:dyDescent="0.2">
      <c r="A12" s="70"/>
      <c r="B12" s="70"/>
      <c r="C12" s="80"/>
      <c r="D12" s="77"/>
      <c r="E12" s="29" t="s">
        <v>5</v>
      </c>
      <c r="F12" s="29" t="s">
        <v>5</v>
      </c>
      <c r="G12" s="29" t="s">
        <v>5</v>
      </c>
      <c r="H12" s="29" t="s">
        <v>5</v>
      </c>
      <c r="L12" s="11"/>
      <c r="M12" s="11"/>
      <c r="N12" s="11"/>
    </row>
    <row r="13" spans="1:14" ht="26.25" thickBot="1" x14ac:dyDescent="0.25">
      <c r="A13" s="71"/>
      <c r="B13" s="71"/>
      <c r="C13" s="81"/>
      <c r="D13" s="78"/>
      <c r="E13" s="30" t="s">
        <v>26</v>
      </c>
      <c r="F13" s="31" t="s">
        <v>27</v>
      </c>
      <c r="G13" s="31" t="s">
        <v>28</v>
      </c>
      <c r="H13" s="31" t="s">
        <v>29</v>
      </c>
      <c r="L13" s="11"/>
      <c r="M13" s="11"/>
      <c r="N13" s="11"/>
    </row>
    <row r="14" spans="1:14" ht="26.25" thickBot="1" x14ac:dyDescent="0.25">
      <c r="A14" s="32" t="s">
        <v>60</v>
      </c>
      <c r="B14" s="33" t="s">
        <v>59</v>
      </c>
      <c r="C14" s="48">
        <f>SUM(C15:C26)</f>
        <v>186180100</v>
      </c>
      <c r="D14" s="48">
        <f t="shared" ref="D14:H14" si="0">SUM(D15:D26)</f>
        <v>209267767</v>
      </c>
      <c r="E14" s="48">
        <f t="shared" si="0"/>
        <v>51030394</v>
      </c>
      <c r="F14" s="48">
        <f t="shared" si="0"/>
        <v>96024135</v>
      </c>
      <c r="G14" s="48">
        <f t="shared" si="0"/>
        <v>145509794</v>
      </c>
      <c r="H14" s="48">
        <f t="shared" si="0"/>
        <v>209217293</v>
      </c>
      <c r="J14" s="58"/>
      <c r="K14" s="10"/>
      <c r="L14" s="11"/>
      <c r="M14" s="11"/>
      <c r="N14" s="11"/>
    </row>
    <row r="15" spans="1:14" ht="13.5" thickBot="1" x14ac:dyDescent="0.25">
      <c r="A15" s="34" t="s">
        <v>62</v>
      </c>
      <c r="B15" s="35" t="s">
        <v>61</v>
      </c>
      <c r="C15" s="49">
        <f>'1'!B66</f>
        <v>47191600</v>
      </c>
      <c r="D15" s="49">
        <f>'1'!C66</f>
        <v>47450260</v>
      </c>
      <c r="E15" s="49">
        <f>'1'!D66</f>
        <v>10148711</v>
      </c>
      <c r="F15" s="49">
        <f>'1'!E66</f>
        <v>20794344</v>
      </c>
      <c r="G15" s="49">
        <f>'1'!F66</f>
        <v>32610149</v>
      </c>
      <c r="H15" s="49">
        <f>'1'!G66</f>
        <v>47433649</v>
      </c>
      <c r="J15" s="10"/>
      <c r="K15" s="10"/>
      <c r="L15" s="10"/>
      <c r="M15" s="11"/>
      <c r="N15" s="11"/>
    </row>
    <row r="16" spans="1:14" ht="26.25" thickBot="1" x14ac:dyDescent="0.25">
      <c r="A16" s="34" t="s">
        <v>63</v>
      </c>
      <c r="B16" s="35" t="s">
        <v>64</v>
      </c>
      <c r="C16" s="49">
        <f>'2'!B66</f>
        <v>79000</v>
      </c>
      <c r="D16" s="49">
        <f>'2'!C66</f>
        <v>93000</v>
      </c>
      <c r="E16" s="49">
        <f>'2'!D66</f>
        <v>18253</v>
      </c>
      <c r="F16" s="49">
        <f>'2'!E66</f>
        <v>36757</v>
      </c>
      <c r="G16" s="49">
        <f>'2'!F66</f>
        <v>58308</v>
      </c>
      <c r="H16" s="49">
        <f>'2'!G66</f>
        <v>92478</v>
      </c>
      <c r="J16" s="10"/>
      <c r="K16" s="10"/>
      <c r="L16" s="10"/>
      <c r="M16" s="11"/>
      <c r="N16" s="11"/>
    </row>
    <row r="17" spans="1:14" ht="13.5" thickBot="1" x14ac:dyDescent="0.25">
      <c r="A17" s="34" t="s">
        <v>65</v>
      </c>
      <c r="B17" s="35" t="s">
        <v>66</v>
      </c>
      <c r="C17" s="49">
        <f>'3'!B66</f>
        <v>27531900</v>
      </c>
      <c r="D17" s="49">
        <f>'3'!C66</f>
        <v>33200112</v>
      </c>
      <c r="E17" s="49">
        <f>'3'!D66</f>
        <v>7870023</v>
      </c>
      <c r="F17" s="49">
        <f>'3'!E66</f>
        <v>14257415</v>
      </c>
      <c r="G17" s="49">
        <f>'3'!F66</f>
        <v>24658160</v>
      </c>
      <c r="H17" s="49">
        <f>'3'!G66</f>
        <v>33185508</v>
      </c>
      <c r="J17" s="10"/>
      <c r="K17" s="10"/>
      <c r="L17" s="10"/>
      <c r="M17" s="11"/>
      <c r="N17" s="11"/>
    </row>
    <row r="18" spans="1:14" ht="13.5" thickBot="1" x14ac:dyDescent="0.25">
      <c r="A18" s="34" t="s">
        <v>67</v>
      </c>
      <c r="B18" s="35" t="s">
        <v>68</v>
      </c>
      <c r="C18" s="49">
        <f>'4'!B66</f>
        <v>28845000</v>
      </c>
      <c r="D18" s="49">
        <f>'4'!C66</f>
        <v>28693086</v>
      </c>
      <c r="E18" s="49">
        <f>'4'!D66</f>
        <v>12141222</v>
      </c>
      <c r="F18" s="49">
        <f>'4'!E66</f>
        <v>17735417</v>
      </c>
      <c r="G18" s="49">
        <f>'4'!F66</f>
        <v>22874652</v>
      </c>
      <c r="H18" s="49">
        <f>'4'!G66</f>
        <v>28684981</v>
      </c>
      <c r="J18" s="10"/>
      <c r="K18" s="10"/>
      <c r="L18" s="10"/>
      <c r="M18" s="11"/>
      <c r="N18" s="11"/>
    </row>
    <row r="19" spans="1:14" ht="13.5" thickBot="1" x14ac:dyDescent="0.25">
      <c r="A19" s="34" t="s">
        <v>69</v>
      </c>
      <c r="B19" s="35" t="s">
        <v>70</v>
      </c>
      <c r="C19" s="49">
        <f>'5'!B66</f>
        <v>2975200</v>
      </c>
      <c r="D19" s="49">
        <f>'5'!C66</f>
        <v>4476778</v>
      </c>
      <c r="E19" s="49">
        <f>'5'!D66</f>
        <v>789498</v>
      </c>
      <c r="F19" s="49">
        <f>'5'!E66</f>
        <v>1593909</v>
      </c>
      <c r="G19" s="49">
        <f>'5'!F66</f>
        <v>2405416</v>
      </c>
      <c r="H19" s="49">
        <f>'5'!G66</f>
        <v>4470967</v>
      </c>
      <c r="J19" s="10"/>
      <c r="K19" s="10"/>
      <c r="L19" s="10"/>
      <c r="M19" s="11"/>
      <c r="N19" s="11"/>
    </row>
    <row r="20" spans="1:14" ht="26.25" thickBot="1" x14ac:dyDescent="0.25">
      <c r="A20" s="34" t="s">
        <v>71</v>
      </c>
      <c r="B20" s="35" t="s">
        <v>72</v>
      </c>
      <c r="C20" s="49">
        <f>'6'!B66</f>
        <v>2319600</v>
      </c>
      <c r="D20" s="49">
        <f>'6'!C66</f>
        <v>1977900</v>
      </c>
      <c r="E20" s="49">
        <f>'6'!D66</f>
        <v>510645</v>
      </c>
      <c r="F20" s="49">
        <f>'6'!E66</f>
        <v>988273</v>
      </c>
      <c r="G20" s="49">
        <f>'6'!F66</f>
        <v>1461908</v>
      </c>
      <c r="H20" s="49">
        <f>'6'!G66</f>
        <v>1977636</v>
      </c>
      <c r="J20" s="10"/>
      <c r="K20" s="10"/>
      <c r="L20" s="10"/>
      <c r="M20" s="11"/>
      <c r="N20" s="11"/>
    </row>
    <row r="21" spans="1:14" ht="26.25" thickBot="1" x14ac:dyDescent="0.25">
      <c r="A21" s="34" t="s">
        <v>73</v>
      </c>
      <c r="B21" s="35" t="s">
        <v>74</v>
      </c>
      <c r="C21" s="49">
        <f>'7'!B66</f>
        <v>1070000</v>
      </c>
      <c r="D21" s="49">
        <f>'7'!C66</f>
        <v>747200</v>
      </c>
      <c r="E21" s="49">
        <f>'7'!D66</f>
        <v>175087</v>
      </c>
      <c r="F21" s="49">
        <f>'7'!E66</f>
        <v>360306</v>
      </c>
      <c r="G21" s="49">
        <f>'7'!F66</f>
        <v>545073</v>
      </c>
      <c r="H21" s="49">
        <f>'7'!G66</f>
        <v>746727</v>
      </c>
      <c r="J21" s="10"/>
      <c r="K21" s="10"/>
      <c r="L21" s="10"/>
      <c r="M21" s="11"/>
      <c r="N21" s="11"/>
    </row>
    <row r="22" spans="1:14" ht="13.5" thickBot="1" x14ac:dyDescent="0.25">
      <c r="A22" s="34" t="s">
        <v>75</v>
      </c>
      <c r="B22" s="35" t="s">
        <v>76</v>
      </c>
      <c r="C22" s="49">
        <f>'8'!B66</f>
        <v>0</v>
      </c>
      <c r="D22" s="49">
        <f>'8'!C66</f>
        <v>0</v>
      </c>
      <c r="E22" s="49">
        <f>'8'!D66</f>
        <v>0</v>
      </c>
      <c r="F22" s="49">
        <f>'8'!E66</f>
        <v>0</v>
      </c>
      <c r="G22" s="49">
        <f>'8'!F66</f>
        <v>0</v>
      </c>
      <c r="H22" s="49">
        <f>'8'!G66</f>
        <v>0</v>
      </c>
      <c r="J22" s="10"/>
      <c r="L22" s="10"/>
      <c r="M22" s="11"/>
      <c r="N22" s="11"/>
    </row>
    <row r="23" spans="1:14" ht="13.5" thickBot="1" x14ac:dyDescent="0.25">
      <c r="A23" s="34" t="s">
        <v>77</v>
      </c>
      <c r="B23" s="35" t="s">
        <v>78</v>
      </c>
      <c r="C23" s="49">
        <f>'9'!B66</f>
        <v>1225000</v>
      </c>
      <c r="D23" s="49">
        <f>'9'!C66</f>
        <v>1267781</v>
      </c>
      <c r="E23" s="49">
        <f>'9'!D66</f>
        <v>328023</v>
      </c>
      <c r="F23" s="49">
        <f>'9'!E66</f>
        <v>624096</v>
      </c>
      <c r="G23" s="49">
        <f>'9'!F66</f>
        <v>955164</v>
      </c>
      <c r="H23" s="49">
        <f>'9'!G66</f>
        <v>1266672</v>
      </c>
      <c r="J23" s="10"/>
      <c r="K23" s="10"/>
      <c r="L23" s="10"/>
      <c r="M23" s="11"/>
      <c r="N23" s="11"/>
    </row>
    <row r="24" spans="1:14" ht="13.5" thickBot="1" x14ac:dyDescent="0.25">
      <c r="A24" s="34" t="s">
        <v>79</v>
      </c>
      <c r="B24" s="35" t="s">
        <v>80</v>
      </c>
      <c r="C24" s="49">
        <f>'10'!B66</f>
        <v>1096000</v>
      </c>
      <c r="D24" s="49">
        <f>'10'!C66</f>
        <v>576600</v>
      </c>
      <c r="E24" s="49">
        <f>'10'!D66</f>
        <v>146808</v>
      </c>
      <c r="F24" s="49">
        <f>'10'!E66</f>
        <v>292063</v>
      </c>
      <c r="G24" s="49">
        <f>'10'!F66</f>
        <v>420878</v>
      </c>
      <c r="H24" s="49">
        <f>'10'!G66</f>
        <v>576436</v>
      </c>
      <c r="J24" s="10"/>
      <c r="K24" s="10"/>
      <c r="L24" s="10"/>
      <c r="M24" s="11"/>
      <c r="N24" s="11"/>
    </row>
    <row r="25" spans="1:14" ht="26.25" thickBot="1" x14ac:dyDescent="0.25">
      <c r="A25" s="34" t="s">
        <v>81</v>
      </c>
      <c r="B25" s="35" t="s">
        <v>82</v>
      </c>
      <c r="C25" s="49">
        <f>'11'!B66</f>
        <v>72908800</v>
      </c>
      <c r="D25" s="49">
        <f>'11'!C66</f>
        <v>90396050</v>
      </c>
      <c r="E25" s="49">
        <f>'11'!D66</f>
        <v>18797540</v>
      </c>
      <c r="F25" s="49">
        <f>'11'!E66</f>
        <v>39140600</v>
      </c>
      <c r="G25" s="49">
        <f>'11'!F66</f>
        <v>59222048</v>
      </c>
      <c r="H25" s="49">
        <f>'11'!G66</f>
        <v>90393280</v>
      </c>
      <c r="J25" s="10"/>
      <c r="K25" s="10"/>
      <c r="L25" s="10"/>
      <c r="M25" s="11"/>
      <c r="N25" s="11"/>
    </row>
    <row r="26" spans="1:14" ht="26.25" thickBot="1" x14ac:dyDescent="0.25">
      <c r="A26" s="34" t="s">
        <v>83</v>
      </c>
      <c r="B26" s="35" t="s">
        <v>84</v>
      </c>
      <c r="C26" s="49">
        <f>'12'!B66</f>
        <v>938000</v>
      </c>
      <c r="D26" s="49">
        <f>'12'!C66</f>
        <v>389000</v>
      </c>
      <c r="E26" s="49">
        <f>'12'!D66</f>
        <v>104584</v>
      </c>
      <c r="F26" s="49">
        <f>'12'!E66</f>
        <v>200955</v>
      </c>
      <c r="G26" s="49">
        <f>'12'!F66</f>
        <v>298038</v>
      </c>
      <c r="H26" s="49">
        <f>'12'!G66</f>
        <v>388959</v>
      </c>
      <c r="J26" s="10"/>
      <c r="K26" s="10"/>
      <c r="L26" s="10"/>
      <c r="M26" s="11"/>
      <c r="N26" s="11"/>
    </row>
    <row r="27" spans="1:14" s="11" customFormat="1" ht="13.5" thickBot="1" x14ac:dyDescent="0.25">
      <c r="A27" s="36"/>
      <c r="B27" s="37"/>
      <c r="C27" s="50"/>
      <c r="D27" s="50"/>
      <c r="E27" s="50"/>
      <c r="F27" s="50"/>
      <c r="G27" s="50"/>
      <c r="H27" s="50"/>
      <c r="J27" s="10"/>
      <c r="L27" s="10"/>
    </row>
    <row r="28" spans="1:14" ht="26.25" thickBot="1" x14ac:dyDescent="0.25">
      <c r="A28" s="32" t="s">
        <v>85</v>
      </c>
      <c r="B28" s="33" t="s">
        <v>86</v>
      </c>
      <c r="C28" s="48">
        <f>+C29</f>
        <v>6215200</v>
      </c>
      <c r="D28" s="48">
        <f t="shared" ref="D28:H28" si="1">+D29</f>
        <v>6461073</v>
      </c>
      <c r="E28" s="48">
        <f t="shared" si="1"/>
        <v>1358859</v>
      </c>
      <c r="F28" s="48">
        <f t="shared" si="1"/>
        <v>2857988</v>
      </c>
      <c r="G28" s="48">
        <f t="shared" si="1"/>
        <v>4354187</v>
      </c>
      <c r="H28" s="48">
        <f t="shared" si="1"/>
        <v>6460374</v>
      </c>
      <c r="J28" s="10"/>
      <c r="L28" s="10"/>
      <c r="M28" s="11"/>
      <c r="N28" s="11"/>
    </row>
    <row r="29" spans="1:14" ht="13.5" thickBot="1" x14ac:dyDescent="0.25">
      <c r="A29" s="34" t="s">
        <v>87</v>
      </c>
      <c r="B29" s="35" t="s">
        <v>88</v>
      </c>
      <c r="C29" s="49">
        <f>'13'!B66</f>
        <v>6215200</v>
      </c>
      <c r="D29" s="49">
        <f>'13'!C66</f>
        <v>6461073</v>
      </c>
      <c r="E29" s="49">
        <f>'13'!D66</f>
        <v>1358859</v>
      </c>
      <c r="F29" s="49">
        <f>'13'!E66</f>
        <v>2857988</v>
      </c>
      <c r="G29" s="49">
        <f>'13'!F66</f>
        <v>4354187</v>
      </c>
      <c r="H29" s="49">
        <f>'13'!G66</f>
        <v>6460374</v>
      </c>
      <c r="J29" s="10"/>
      <c r="L29" s="10"/>
      <c r="M29" s="11"/>
      <c r="N29" s="11"/>
    </row>
    <row r="30" spans="1:14" s="11" customFormat="1" ht="13.5" thickBot="1" x14ac:dyDescent="0.25">
      <c r="A30" s="38"/>
      <c r="B30" s="39"/>
      <c r="C30" s="50"/>
      <c r="D30" s="50"/>
      <c r="E30" s="50"/>
      <c r="F30" s="50"/>
      <c r="G30" s="50"/>
      <c r="H30" s="50"/>
      <c r="J30" s="10"/>
      <c r="L30" s="10"/>
    </row>
    <row r="31" spans="1:14" ht="26.25" thickBot="1" x14ac:dyDescent="0.25">
      <c r="A31" s="32" t="s">
        <v>89</v>
      </c>
      <c r="B31" s="33" t="s">
        <v>90</v>
      </c>
      <c r="C31" s="48">
        <f>+C32+C33</f>
        <v>30556300</v>
      </c>
      <c r="D31" s="48">
        <f t="shared" ref="D31:H31" si="2">+D32+D33</f>
        <v>31166018</v>
      </c>
      <c r="E31" s="48">
        <f t="shared" si="2"/>
        <v>6485940</v>
      </c>
      <c r="F31" s="48">
        <f t="shared" si="2"/>
        <v>14642575</v>
      </c>
      <c r="G31" s="48">
        <f t="shared" si="2"/>
        <v>21779112</v>
      </c>
      <c r="H31" s="48">
        <f t="shared" si="2"/>
        <v>31169559</v>
      </c>
      <c r="J31" s="10"/>
      <c r="L31" s="10"/>
      <c r="M31" s="11"/>
      <c r="N31" s="11"/>
    </row>
    <row r="32" spans="1:14" ht="26.25" thickBot="1" x14ac:dyDescent="0.25">
      <c r="A32" s="34" t="s">
        <v>91</v>
      </c>
      <c r="B32" s="35" t="s">
        <v>92</v>
      </c>
      <c r="C32" s="49">
        <f>'14'!B66</f>
        <v>25556300</v>
      </c>
      <c r="D32" s="49">
        <f>'14'!C66</f>
        <v>27268018</v>
      </c>
      <c r="E32" s="49">
        <f>'14'!D66</f>
        <v>6036072</v>
      </c>
      <c r="F32" s="49">
        <f>'14'!E66</f>
        <v>12630495</v>
      </c>
      <c r="G32" s="49">
        <f>'14'!F66</f>
        <v>19250494</v>
      </c>
      <c r="H32" s="49">
        <f>'14'!G66</f>
        <v>27272257</v>
      </c>
      <c r="J32" s="10"/>
      <c r="K32" s="10"/>
      <c r="L32" s="10"/>
      <c r="M32" s="11"/>
      <c r="N32" s="11"/>
    </row>
    <row r="33" spans="1:14" ht="26.25" thickBot="1" x14ac:dyDescent="0.25">
      <c r="A33" s="34" t="s">
        <v>93</v>
      </c>
      <c r="B33" s="35" t="s">
        <v>94</v>
      </c>
      <c r="C33" s="49">
        <f>'15'!B66</f>
        <v>5000000</v>
      </c>
      <c r="D33" s="49">
        <f>'15'!C66</f>
        <v>3898000</v>
      </c>
      <c r="E33" s="49">
        <f>'15'!D66</f>
        <v>449868</v>
      </c>
      <c r="F33" s="49">
        <f>'15'!E66</f>
        <v>2012080</v>
      </c>
      <c r="G33" s="49">
        <f>'15'!F66</f>
        <v>2528618</v>
      </c>
      <c r="H33" s="49">
        <f>'15'!G66</f>
        <v>3897302</v>
      </c>
      <c r="J33" s="10"/>
      <c r="L33" s="10"/>
      <c r="M33" s="11"/>
      <c r="N33" s="11"/>
    </row>
    <row r="34" spans="1:14" ht="13.5" thickBot="1" x14ac:dyDescent="0.25">
      <c r="A34" s="40"/>
      <c r="B34" s="41"/>
      <c r="C34" s="49"/>
      <c r="D34" s="49"/>
      <c r="E34" s="49"/>
      <c r="F34" s="49"/>
      <c r="G34" s="49"/>
      <c r="H34" s="49"/>
      <c r="J34" s="10"/>
      <c r="L34" s="10"/>
      <c r="M34" s="11"/>
      <c r="N34" s="11"/>
    </row>
    <row r="35" spans="1:14" ht="13.5" thickBot="1" x14ac:dyDescent="0.25">
      <c r="A35" s="32" t="s">
        <v>95</v>
      </c>
      <c r="B35" s="33" t="s">
        <v>16</v>
      </c>
      <c r="C35" s="51">
        <f>'16'!B66</f>
        <v>20523600</v>
      </c>
      <c r="D35" s="51">
        <f>'16'!C66</f>
        <v>16637182</v>
      </c>
      <c r="E35" s="51">
        <f>'16'!D66</f>
        <v>4525107</v>
      </c>
      <c r="F35" s="51">
        <f>'16'!E66</f>
        <v>8413909</v>
      </c>
      <c r="G35" s="51">
        <f>'16'!F66</f>
        <v>12114087</v>
      </c>
      <c r="H35" s="51">
        <f>'16'!G66</f>
        <v>16594804</v>
      </c>
      <c r="J35" s="10"/>
      <c r="L35" s="10"/>
      <c r="M35" s="11"/>
      <c r="N35" s="11"/>
    </row>
    <row r="36" spans="1:14" ht="13.5" thickBot="1" x14ac:dyDescent="0.25">
      <c r="A36" s="42"/>
      <c r="B36" s="43" t="s">
        <v>17</v>
      </c>
      <c r="C36" s="52">
        <f>+C14+C28+C31+C35</f>
        <v>243475200</v>
      </c>
      <c r="D36" s="52">
        <f t="shared" ref="D36:H36" si="3">+D14+D28+D31+D35</f>
        <v>263532040</v>
      </c>
      <c r="E36" s="52">
        <f t="shared" si="3"/>
        <v>63400300</v>
      </c>
      <c r="F36" s="52">
        <f t="shared" si="3"/>
        <v>121938607</v>
      </c>
      <c r="G36" s="52">
        <f t="shared" si="3"/>
        <v>183757180</v>
      </c>
      <c r="H36" s="52">
        <f t="shared" si="3"/>
        <v>263442030</v>
      </c>
      <c r="J36" s="10"/>
      <c r="K36" s="10"/>
      <c r="L36" s="10"/>
      <c r="M36" s="11"/>
      <c r="N36" s="11"/>
    </row>
    <row r="37" spans="1:14" x14ac:dyDescent="0.2">
      <c r="A37" s="46"/>
      <c r="J37" s="10"/>
      <c r="K37" s="10"/>
      <c r="L37" s="11"/>
      <c r="M37" s="11"/>
      <c r="N37" s="11"/>
    </row>
    <row r="38" spans="1:14" ht="12.75" customHeight="1" x14ac:dyDescent="0.2">
      <c r="A38" s="68" t="s">
        <v>30</v>
      </c>
      <c r="B38" s="68"/>
      <c r="C38" s="68"/>
      <c r="D38" s="68"/>
      <c r="E38" s="68"/>
      <c r="F38" s="68"/>
      <c r="G38" s="68"/>
      <c r="H38" s="68"/>
      <c r="J38" s="10"/>
      <c r="K38" s="10"/>
      <c r="L38" s="11"/>
      <c r="M38" s="11"/>
      <c r="N38" s="11"/>
    </row>
    <row r="39" spans="1:14" s="44" customFormat="1" ht="24.75" customHeight="1" x14ac:dyDescent="0.2">
      <c r="A39" s="60"/>
      <c r="B39" s="60"/>
      <c r="C39" s="61"/>
      <c r="D39" s="60"/>
      <c r="E39" s="60"/>
      <c r="F39" s="60"/>
      <c r="G39" s="60"/>
      <c r="H39" s="60"/>
      <c r="I39" s="59"/>
      <c r="J39" s="59"/>
      <c r="K39" s="59"/>
      <c r="L39" s="59"/>
      <c r="M39" s="59"/>
      <c r="N39" s="59"/>
    </row>
    <row r="40" spans="1:14" ht="24" customHeight="1" x14ac:dyDescent="0.2">
      <c r="A40" s="60"/>
      <c r="B40" s="60"/>
      <c r="C40" s="61"/>
      <c r="D40" s="60"/>
      <c r="E40" s="60"/>
      <c r="F40" s="60"/>
      <c r="G40" s="60"/>
      <c r="H40" s="60"/>
      <c r="L40" s="11"/>
      <c r="M40" s="11"/>
      <c r="N40" s="11"/>
    </row>
    <row r="41" spans="1:14" x14ac:dyDescent="0.2">
      <c r="A41" s="11"/>
      <c r="B41" s="11"/>
      <c r="C41" s="10"/>
      <c r="D41" s="11"/>
      <c r="E41" s="11"/>
      <c r="F41" s="11"/>
      <c r="G41" s="11"/>
      <c r="H41" s="11"/>
      <c r="L41" s="11"/>
      <c r="M41" s="11"/>
      <c r="N41" s="11"/>
    </row>
    <row r="42" spans="1:14" x14ac:dyDescent="0.2">
      <c r="A42" s="11"/>
      <c r="B42" s="11"/>
      <c r="C42" s="10"/>
      <c r="D42" s="11"/>
      <c r="E42" s="11"/>
      <c r="F42" s="11"/>
      <c r="G42" s="11"/>
      <c r="H42" s="11"/>
    </row>
    <row r="43" spans="1:14" x14ac:dyDescent="0.2">
      <c r="A43" s="11"/>
      <c r="B43" s="11"/>
      <c r="C43" s="10"/>
      <c r="D43" s="11"/>
      <c r="E43" s="11"/>
      <c r="F43" s="11"/>
      <c r="G43" s="11"/>
      <c r="H43" s="11"/>
    </row>
    <row r="44" spans="1:14" x14ac:dyDescent="0.2">
      <c r="A44" s="11"/>
      <c r="B44" s="11"/>
      <c r="C44" s="10"/>
      <c r="D44" s="11"/>
      <c r="E44" s="11"/>
      <c r="F44" s="11"/>
      <c r="G44" s="11"/>
      <c r="H44" s="11"/>
    </row>
  </sheetData>
  <mergeCells count="11">
    <mergeCell ref="A38:H38"/>
    <mergeCell ref="A11:A13"/>
    <mergeCell ref="B11:B13"/>
    <mergeCell ref="A3:H3"/>
    <mergeCell ref="A4:H4"/>
    <mergeCell ref="A5:H5"/>
    <mergeCell ref="A7:H7"/>
    <mergeCell ref="A8:H8"/>
    <mergeCell ref="A9:H9"/>
    <mergeCell ref="D11:D13"/>
    <mergeCell ref="C11:C13"/>
  </mergeCells>
  <pageMargins left="0.7" right="0.7" top="0.75" bottom="0.75" header="0.3" footer="0.3"/>
  <pageSetup paperSize="9" orientation="portrait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R69"/>
  <sheetViews>
    <sheetView topLeftCell="A58" zoomScaleNormal="100" zoomScaleSheetLayoutView="100" workbookViewId="0">
      <selection activeCell="J41" sqref="J41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7" x14ac:dyDescent="0.2">
      <c r="A3" s="72" t="s">
        <v>0</v>
      </c>
      <c r="B3" s="72"/>
      <c r="C3" s="72"/>
      <c r="D3" s="72"/>
      <c r="E3" s="72"/>
      <c r="F3" s="72"/>
      <c r="G3" s="72"/>
    </row>
    <row r="4" spans="1:7" x14ac:dyDescent="0.2">
      <c r="A4" s="73" t="s">
        <v>111</v>
      </c>
      <c r="B4" s="73"/>
      <c r="C4" s="73"/>
      <c r="D4" s="73"/>
      <c r="E4" s="73"/>
      <c r="F4" s="73"/>
      <c r="G4" s="73"/>
    </row>
    <row r="5" spans="1:7" ht="13.5" thickBot="1" x14ac:dyDescent="0.25">
      <c r="A5" s="83" t="s">
        <v>1</v>
      </c>
      <c r="B5" s="83"/>
      <c r="C5" s="83"/>
      <c r="D5" s="83"/>
      <c r="E5" s="83"/>
      <c r="F5" s="83"/>
      <c r="G5" s="83"/>
    </row>
    <row r="6" spans="1:7" x14ac:dyDescent="0.2">
      <c r="A6" s="89" t="s">
        <v>102</v>
      </c>
      <c r="B6" s="90"/>
      <c r="C6" s="90"/>
      <c r="D6" s="90"/>
      <c r="E6" s="90"/>
      <c r="F6" s="90"/>
      <c r="G6" s="91"/>
    </row>
    <row r="7" spans="1:7" x14ac:dyDescent="0.2">
      <c r="A7" s="2" t="s">
        <v>2</v>
      </c>
      <c r="B7" s="87" t="s">
        <v>24</v>
      </c>
      <c r="C7" s="92" t="s">
        <v>25</v>
      </c>
      <c r="D7" s="2" t="s">
        <v>4</v>
      </c>
      <c r="E7" s="2" t="s">
        <v>4</v>
      </c>
      <c r="F7" s="2" t="s">
        <v>4</v>
      </c>
      <c r="G7" s="2" t="s">
        <v>4</v>
      </c>
    </row>
    <row r="8" spans="1:7" x14ac:dyDescent="0.2">
      <c r="A8" s="2" t="s">
        <v>3</v>
      </c>
      <c r="B8" s="87"/>
      <c r="C8" s="92"/>
      <c r="D8" s="2" t="s">
        <v>5</v>
      </c>
      <c r="E8" s="2" t="s">
        <v>5</v>
      </c>
      <c r="F8" s="2" t="s">
        <v>5</v>
      </c>
      <c r="G8" s="2" t="s">
        <v>5</v>
      </c>
    </row>
    <row r="9" spans="1:7" ht="25.5" x14ac:dyDescent="0.2">
      <c r="A9" s="3"/>
      <c r="B9" s="87"/>
      <c r="C9" s="92"/>
      <c r="D9" s="4" t="s">
        <v>26</v>
      </c>
      <c r="E9" s="2" t="s">
        <v>27</v>
      </c>
      <c r="F9" s="2" t="s">
        <v>28</v>
      </c>
      <c r="G9" s="2" t="s">
        <v>29</v>
      </c>
    </row>
    <row r="10" spans="1:7" ht="13.5" thickBot="1" x14ac:dyDescent="0.25">
      <c r="A10" s="5" t="s">
        <v>6</v>
      </c>
      <c r="B10" s="20">
        <f>+B12+B13+B14</f>
        <v>0</v>
      </c>
      <c r="C10" s="20">
        <f t="shared" ref="C10:G10" si="0">+C12+C13+C14</f>
        <v>0</v>
      </c>
      <c r="D10" s="20">
        <f t="shared" si="0"/>
        <v>0</v>
      </c>
      <c r="E10" s="20">
        <f t="shared" si="0"/>
        <v>0</v>
      </c>
      <c r="F10" s="20">
        <f t="shared" si="0"/>
        <v>0</v>
      </c>
      <c r="G10" s="20">
        <f t="shared" si="0"/>
        <v>0</v>
      </c>
    </row>
    <row r="11" spans="1:7" ht="13.5" thickBot="1" x14ac:dyDescent="0.25">
      <c r="A11" s="6" t="s">
        <v>7</v>
      </c>
      <c r="B11" s="21"/>
      <c r="C11" s="21"/>
      <c r="D11" s="21"/>
      <c r="E11" s="21"/>
      <c r="F11" s="21"/>
      <c r="G11" s="21"/>
    </row>
    <row r="12" spans="1:7" ht="13.5" thickBot="1" x14ac:dyDescent="0.25">
      <c r="A12" s="7" t="s">
        <v>8</v>
      </c>
      <c r="B12" s="21"/>
      <c r="C12" s="21"/>
      <c r="D12" s="21"/>
      <c r="E12" s="21"/>
      <c r="F12" s="21"/>
      <c r="G12" s="21"/>
    </row>
    <row r="13" spans="1:7" ht="13.5" thickBot="1" x14ac:dyDescent="0.25">
      <c r="A13" s="7" t="s">
        <v>9</v>
      </c>
      <c r="B13" s="21"/>
      <c r="C13" s="21"/>
      <c r="D13" s="21"/>
      <c r="E13" s="21"/>
      <c r="F13" s="21"/>
      <c r="G13" s="21"/>
    </row>
    <row r="14" spans="1:7" ht="13.5" thickBot="1" x14ac:dyDescent="0.25">
      <c r="A14" s="7" t="s">
        <v>10</v>
      </c>
      <c r="B14" s="21"/>
      <c r="C14" s="21"/>
      <c r="D14" s="21"/>
      <c r="E14" s="21"/>
      <c r="F14" s="21"/>
      <c r="G14" s="21"/>
    </row>
    <row r="15" spans="1:7" ht="13.5" thickBot="1" x14ac:dyDescent="0.25">
      <c r="A15" s="6"/>
      <c r="B15" s="21"/>
      <c r="C15" s="21"/>
      <c r="D15" s="21"/>
      <c r="E15" s="21"/>
      <c r="F15" s="21"/>
      <c r="G15" s="21"/>
    </row>
    <row r="16" spans="1:7" ht="32.25" customHeight="1" thickBot="1" x14ac:dyDescent="0.25">
      <c r="A16" s="5" t="s">
        <v>11</v>
      </c>
      <c r="B16" s="20">
        <f>+B17+B20+B26+B29+B32+B39+B46</f>
        <v>0</v>
      </c>
      <c r="C16" s="20">
        <f t="shared" ref="C16:G16" si="1">+C17+C20+C26+C29+C32+C39+C46</f>
        <v>0</v>
      </c>
      <c r="D16" s="20">
        <f t="shared" si="1"/>
        <v>0</v>
      </c>
      <c r="E16" s="20">
        <f t="shared" si="1"/>
        <v>0</v>
      </c>
      <c r="F16" s="20">
        <f t="shared" si="1"/>
        <v>0</v>
      </c>
      <c r="G16" s="20">
        <f t="shared" si="1"/>
        <v>0</v>
      </c>
    </row>
    <row r="17" spans="1:18" s="11" customFormat="1" ht="13.5" thickBot="1" x14ac:dyDescent="0.25">
      <c r="A17" s="8" t="s">
        <v>8</v>
      </c>
      <c r="B17" s="25">
        <f>+B19</f>
        <v>0</v>
      </c>
      <c r="C17" s="25">
        <f t="shared" ref="C17:G17" si="2">+C19</f>
        <v>0</v>
      </c>
      <c r="D17" s="25">
        <f t="shared" si="2"/>
        <v>0</v>
      </c>
      <c r="E17" s="25">
        <f t="shared" si="2"/>
        <v>0</v>
      </c>
      <c r="F17" s="25">
        <f t="shared" si="2"/>
        <v>0</v>
      </c>
      <c r="G17" s="25">
        <f t="shared" si="2"/>
        <v>0</v>
      </c>
    </row>
    <row r="18" spans="1:18" ht="13.5" thickBot="1" x14ac:dyDescent="0.25">
      <c r="A18" s="6" t="s">
        <v>18</v>
      </c>
      <c r="B18" s="21"/>
      <c r="C18" s="21"/>
      <c r="D18" s="21"/>
      <c r="E18" s="21"/>
      <c r="F18" s="21"/>
      <c r="G18" s="21"/>
    </row>
    <row r="19" spans="1:18" ht="15.75" customHeight="1" thickBot="1" x14ac:dyDescent="0.25">
      <c r="A19" s="6"/>
      <c r="B19" s="21"/>
      <c r="C19" s="21"/>
      <c r="D19" s="21"/>
      <c r="E19" s="21"/>
      <c r="F19" s="21"/>
      <c r="G19" s="21"/>
    </row>
    <row r="20" spans="1:18" s="11" customFormat="1" ht="13.5" thickBot="1" x14ac:dyDescent="0.25">
      <c r="A20" s="8" t="s">
        <v>9</v>
      </c>
      <c r="B20" s="25">
        <f>SUM(B22:B25)</f>
        <v>0</v>
      </c>
      <c r="C20" s="25">
        <f t="shared" ref="C20:G20" si="3">SUM(C22:C25)</f>
        <v>0</v>
      </c>
      <c r="D20" s="25">
        <f t="shared" si="3"/>
        <v>0</v>
      </c>
      <c r="E20" s="25">
        <f t="shared" si="3"/>
        <v>0</v>
      </c>
      <c r="F20" s="25">
        <f t="shared" si="3"/>
        <v>0</v>
      </c>
      <c r="G20" s="25">
        <f t="shared" si="3"/>
        <v>0</v>
      </c>
    </row>
    <row r="21" spans="1:18" ht="13.5" thickBot="1" x14ac:dyDescent="0.25">
      <c r="A21" s="6" t="s">
        <v>18</v>
      </c>
      <c r="B21" s="21"/>
      <c r="C21" s="21"/>
      <c r="D21" s="21"/>
      <c r="E21" s="21"/>
      <c r="F21" s="21"/>
      <c r="G21" s="21"/>
    </row>
    <row r="22" spans="1:18" ht="57.75" customHeight="1" thickBot="1" x14ac:dyDescent="0.25">
      <c r="A22" s="9" t="s">
        <v>32</v>
      </c>
      <c r="B22" s="21"/>
      <c r="C22" s="21"/>
      <c r="D22" s="21"/>
      <c r="E22" s="21"/>
      <c r="F22" s="21"/>
      <c r="G22" s="21"/>
    </row>
    <row r="23" spans="1:18" ht="64.5" thickBot="1" x14ac:dyDescent="0.25">
      <c r="A23" s="9" t="s">
        <v>43</v>
      </c>
      <c r="B23" s="21"/>
      <c r="C23" s="21"/>
      <c r="D23" s="21"/>
      <c r="E23" s="21"/>
      <c r="F23" s="21"/>
      <c r="G23" s="21"/>
    </row>
    <row r="24" spans="1:18" ht="54.75" customHeight="1" thickBot="1" x14ac:dyDescent="0.25">
      <c r="A24" s="9" t="s">
        <v>33</v>
      </c>
      <c r="B24" s="21"/>
      <c r="C24" s="21"/>
      <c r="D24" s="21"/>
      <c r="E24" s="21"/>
      <c r="F24" s="21"/>
      <c r="G24" s="21"/>
    </row>
    <row r="25" spans="1:18" ht="24" customHeight="1" thickBot="1" x14ac:dyDescent="0.25">
      <c r="A25" s="6"/>
      <c r="B25" s="21"/>
      <c r="C25" s="21"/>
      <c r="D25" s="21"/>
      <c r="E25" s="21"/>
      <c r="F25" s="21"/>
      <c r="G25" s="21"/>
    </row>
    <row r="26" spans="1:18" s="11" customFormat="1" ht="13.5" thickBot="1" x14ac:dyDescent="0.25">
      <c r="A26" s="8" t="s">
        <v>34</v>
      </c>
      <c r="B26" s="22">
        <f>+B28</f>
        <v>0</v>
      </c>
      <c r="C26" s="22">
        <f t="shared" ref="C26:G26" si="4">+C28</f>
        <v>0</v>
      </c>
      <c r="D26" s="22">
        <f t="shared" si="4"/>
        <v>0</v>
      </c>
      <c r="E26" s="22">
        <f t="shared" si="4"/>
        <v>0</v>
      </c>
      <c r="F26" s="22">
        <f t="shared" si="4"/>
        <v>0</v>
      </c>
      <c r="G26" s="22">
        <f t="shared" si="4"/>
        <v>0</v>
      </c>
      <c r="H26" s="10"/>
      <c r="K26" s="10"/>
    </row>
    <row r="27" spans="1:18" ht="13.5" thickBot="1" x14ac:dyDescent="0.25">
      <c r="A27" s="12" t="s">
        <v>7</v>
      </c>
      <c r="B27" s="23"/>
      <c r="C27" s="23"/>
      <c r="D27" s="23"/>
      <c r="E27" s="23"/>
      <c r="F27" s="23"/>
      <c r="G27" s="23"/>
      <c r="H27" s="10"/>
      <c r="I27" s="11"/>
      <c r="J27" s="11"/>
      <c r="K27" s="10"/>
      <c r="L27" s="11"/>
      <c r="M27" s="11"/>
      <c r="N27" s="11"/>
      <c r="O27" s="11"/>
      <c r="P27" s="11"/>
      <c r="Q27" s="11"/>
      <c r="R27" s="11"/>
    </row>
    <row r="28" spans="1:18" ht="26.25" thickBot="1" x14ac:dyDescent="0.25">
      <c r="A28" s="13" t="s">
        <v>35</v>
      </c>
      <c r="B28" s="23"/>
      <c r="C28" s="23"/>
      <c r="D28" s="23"/>
      <c r="E28" s="23"/>
      <c r="F28" s="23"/>
      <c r="G28" s="23"/>
      <c r="H28" s="10"/>
      <c r="I28" s="11"/>
      <c r="J28" s="11"/>
      <c r="K28" s="10"/>
      <c r="L28" s="11"/>
      <c r="M28" s="11"/>
      <c r="N28" s="11"/>
      <c r="O28" s="11"/>
      <c r="P28" s="11"/>
      <c r="Q28" s="11"/>
      <c r="R28" s="11"/>
    </row>
    <row r="29" spans="1:18" s="11" customFormat="1" ht="13.5" thickBot="1" x14ac:dyDescent="0.25">
      <c r="A29" s="8" t="s">
        <v>36</v>
      </c>
      <c r="B29" s="22">
        <f>+B31</f>
        <v>0</v>
      </c>
      <c r="C29" s="22">
        <f t="shared" ref="C29:G29" si="5">+C31</f>
        <v>0</v>
      </c>
      <c r="D29" s="22">
        <f t="shared" si="5"/>
        <v>0</v>
      </c>
      <c r="E29" s="22">
        <f t="shared" si="5"/>
        <v>0</v>
      </c>
      <c r="F29" s="22">
        <f t="shared" si="5"/>
        <v>0</v>
      </c>
      <c r="G29" s="22">
        <f t="shared" si="5"/>
        <v>0</v>
      </c>
      <c r="H29" s="10"/>
      <c r="K29" s="10"/>
    </row>
    <row r="30" spans="1:18" ht="13.5" thickBot="1" x14ac:dyDescent="0.25">
      <c r="A30" s="12" t="s">
        <v>7</v>
      </c>
      <c r="B30" s="23"/>
      <c r="C30" s="23"/>
      <c r="D30" s="23"/>
      <c r="E30" s="23"/>
      <c r="F30" s="23"/>
      <c r="G30" s="23"/>
      <c r="H30" s="10"/>
      <c r="I30" s="11"/>
      <c r="J30" s="11"/>
      <c r="K30" s="10"/>
      <c r="L30" s="11"/>
      <c r="M30" s="11"/>
      <c r="N30" s="11"/>
      <c r="O30" s="11"/>
      <c r="P30" s="11"/>
      <c r="Q30" s="11"/>
      <c r="R30" s="11"/>
    </row>
    <row r="31" spans="1:18" ht="26.25" thickBot="1" x14ac:dyDescent="0.25">
      <c r="A31" s="14" t="s">
        <v>37</v>
      </c>
      <c r="B31" s="23"/>
      <c r="C31" s="23"/>
      <c r="D31" s="23"/>
      <c r="E31" s="23"/>
      <c r="F31" s="23"/>
      <c r="G31" s="23"/>
      <c r="H31" s="10"/>
      <c r="I31" s="11"/>
      <c r="J31" s="11"/>
      <c r="K31" s="10"/>
      <c r="L31" s="11"/>
      <c r="M31" s="11"/>
      <c r="N31" s="11"/>
      <c r="O31" s="11"/>
      <c r="P31" s="11"/>
      <c r="Q31" s="11"/>
      <c r="R31" s="11"/>
    </row>
    <row r="32" spans="1:18" s="11" customFormat="1" ht="26.25" thickBot="1" x14ac:dyDescent="0.25">
      <c r="A32" s="8" t="s">
        <v>38</v>
      </c>
      <c r="B32" s="22">
        <f>+B34</f>
        <v>0</v>
      </c>
      <c r="C32" s="22">
        <f t="shared" ref="C32:G32" si="6">+C34</f>
        <v>0</v>
      </c>
      <c r="D32" s="22">
        <f t="shared" si="6"/>
        <v>0</v>
      </c>
      <c r="E32" s="22">
        <f t="shared" si="6"/>
        <v>0</v>
      </c>
      <c r="F32" s="22">
        <f t="shared" si="6"/>
        <v>0</v>
      </c>
      <c r="G32" s="22">
        <f t="shared" si="6"/>
        <v>0</v>
      </c>
      <c r="H32" s="10"/>
      <c r="K32" s="10"/>
    </row>
    <row r="33" spans="1:18" ht="13.5" thickBot="1" x14ac:dyDescent="0.25">
      <c r="A33" s="12" t="s">
        <v>7</v>
      </c>
      <c r="B33" s="23"/>
      <c r="C33" s="23"/>
      <c r="D33" s="23"/>
      <c r="E33" s="23"/>
      <c r="F33" s="23"/>
      <c r="G33" s="23"/>
      <c r="H33" s="10"/>
      <c r="I33" s="11"/>
      <c r="J33" s="11"/>
      <c r="K33" s="10"/>
      <c r="L33" s="11"/>
      <c r="M33" s="11"/>
      <c r="N33" s="11"/>
      <c r="O33" s="11"/>
      <c r="P33" s="11"/>
      <c r="Q33" s="11"/>
      <c r="R33" s="11"/>
    </row>
    <row r="34" spans="1:18" ht="13.5" thickBot="1" x14ac:dyDescent="0.25">
      <c r="A34" s="15"/>
      <c r="B34" s="23"/>
      <c r="C34" s="23"/>
      <c r="D34" s="23"/>
      <c r="E34" s="23"/>
      <c r="F34" s="23"/>
      <c r="G34" s="23"/>
      <c r="H34" s="10"/>
      <c r="I34" s="11"/>
      <c r="J34" s="11"/>
      <c r="K34" s="10"/>
      <c r="L34" s="11"/>
      <c r="M34" s="11"/>
      <c r="N34" s="11"/>
      <c r="O34" s="11"/>
      <c r="P34" s="11"/>
      <c r="Q34" s="11"/>
      <c r="R34" s="11"/>
    </row>
    <row r="35" spans="1:18" ht="13.5" thickBot="1" x14ac:dyDescent="0.25">
      <c r="A35" s="15"/>
      <c r="B35" s="23"/>
      <c r="C35" s="23"/>
      <c r="D35" s="23"/>
      <c r="E35" s="23"/>
      <c r="F35" s="23"/>
      <c r="G35" s="23"/>
      <c r="H35" s="10"/>
      <c r="I35" s="11"/>
      <c r="J35" s="11"/>
      <c r="K35" s="10"/>
      <c r="L35" s="11"/>
      <c r="M35" s="11"/>
      <c r="N35" s="11"/>
      <c r="O35" s="11"/>
      <c r="P35" s="11"/>
      <c r="Q35" s="11"/>
      <c r="R35" s="11"/>
    </row>
    <row r="36" spans="1:18" ht="13.5" thickBot="1" x14ac:dyDescent="0.25">
      <c r="A36" s="15"/>
      <c r="B36" s="23"/>
      <c r="C36" s="23"/>
      <c r="D36" s="23"/>
      <c r="E36" s="23"/>
      <c r="F36" s="23"/>
      <c r="G36" s="23"/>
      <c r="H36" s="10"/>
      <c r="I36" s="11"/>
      <c r="J36" s="11"/>
      <c r="K36" s="10"/>
      <c r="L36" s="11"/>
      <c r="M36" s="11"/>
      <c r="N36" s="11"/>
      <c r="O36" s="11"/>
      <c r="P36" s="11"/>
      <c r="Q36" s="11"/>
      <c r="R36" s="11"/>
    </row>
    <row r="37" spans="1:18" ht="13.5" thickBot="1" x14ac:dyDescent="0.25">
      <c r="A37" s="16"/>
      <c r="B37" s="23"/>
      <c r="C37" s="23"/>
      <c r="D37" s="23"/>
      <c r="E37" s="23"/>
      <c r="F37" s="23"/>
      <c r="G37" s="23"/>
      <c r="H37" s="10"/>
      <c r="I37" s="11"/>
      <c r="J37" s="11"/>
      <c r="K37" s="10"/>
      <c r="L37" s="11"/>
      <c r="M37" s="11"/>
      <c r="N37" s="11"/>
      <c r="O37" s="11"/>
      <c r="P37" s="11"/>
      <c r="Q37" s="11"/>
      <c r="R37" s="11"/>
    </row>
    <row r="38" spans="1:18" ht="13.5" thickBot="1" x14ac:dyDescent="0.25">
      <c r="A38" s="16"/>
      <c r="B38" s="23"/>
      <c r="C38" s="23"/>
      <c r="D38" s="23"/>
      <c r="E38" s="23"/>
      <c r="F38" s="23"/>
      <c r="G38" s="23"/>
      <c r="H38" s="10"/>
      <c r="I38" s="11"/>
      <c r="J38" s="11"/>
      <c r="K38" s="10"/>
      <c r="L38" s="11"/>
      <c r="M38" s="11"/>
      <c r="N38" s="11"/>
      <c r="O38" s="11"/>
      <c r="P38" s="11"/>
      <c r="Q38" s="11"/>
      <c r="R38" s="11"/>
    </row>
    <row r="39" spans="1:18" s="11" customFormat="1" ht="26.25" thickBot="1" x14ac:dyDescent="0.25">
      <c r="A39" s="8" t="s">
        <v>39</v>
      </c>
      <c r="B39" s="22">
        <f>+B41+B42+B44</f>
        <v>0</v>
      </c>
      <c r="C39" s="22">
        <f t="shared" ref="C39:G39" si="7">+C41+C42+C44</f>
        <v>0</v>
      </c>
      <c r="D39" s="22">
        <f t="shared" si="7"/>
        <v>0</v>
      </c>
      <c r="E39" s="22">
        <f t="shared" si="7"/>
        <v>0</v>
      </c>
      <c r="F39" s="22">
        <f t="shared" si="7"/>
        <v>0</v>
      </c>
      <c r="G39" s="22">
        <f t="shared" si="7"/>
        <v>0</v>
      </c>
      <c r="H39" s="10"/>
      <c r="K39" s="10"/>
    </row>
    <row r="40" spans="1:18" ht="13.5" thickBot="1" x14ac:dyDescent="0.25">
      <c r="A40" s="16" t="s">
        <v>7</v>
      </c>
      <c r="B40" s="23"/>
      <c r="C40" s="23"/>
      <c r="D40" s="23"/>
      <c r="E40" s="23"/>
      <c r="F40" s="23"/>
      <c r="G40" s="23"/>
      <c r="H40" s="10"/>
      <c r="I40" s="11"/>
      <c r="J40" s="11"/>
      <c r="K40" s="10"/>
      <c r="L40" s="11"/>
      <c r="M40" s="11"/>
      <c r="N40" s="11"/>
      <c r="O40" s="11"/>
      <c r="P40" s="11"/>
      <c r="Q40" s="11"/>
      <c r="R40" s="11"/>
    </row>
    <row r="41" spans="1:18" ht="72.75" customHeight="1" thickBot="1" x14ac:dyDescent="0.25">
      <c r="A41" s="14" t="s">
        <v>42</v>
      </c>
      <c r="B41" s="23"/>
      <c r="C41" s="23"/>
      <c r="D41" s="23"/>
      <c r="E41" s="23"/>
      <c r="F41" s="23"/>
      <c r="G41" s="23"/>
      <c r="H41" s="10"/>
      <c r="I41" s="11"/>
      <c r="J41" s="11"/>
      <c r="K41" s="10"/>
      <c r="L41" s="11"/>
      <c r="M41" s="11"/>
      <c r="N41" s="11"/>
      <c r="O41" s="11"/>
      <c r="P41" s="11"/>
      <c r="Q41" s="11"/>
      <c r="R41" s="11"/>
    </row>
    <row r="42" spans="1:18" ht="64.5" thickBot="1" x14ac:dyDescent="0.25">
      <c r="A42" s="16" t="s">
        <v>44</v>
      </c>
      <c r="B42" s="23"/>
      <c r="C42" s="23"/>
      <c r="D42" s="23"/>
      <c r="E42" s="23"/>
      <c r="F42" s="23"/>
      <c r="G42" s="23"/>
      <c r="H42" s="10"/>
      <c r="I42" s="11"/>
      <c r="J42" s="11"/>
      <c r="K42" s="10"/>
      <c r="L42" s="11"/>
      <c r="M42" s="11"/>
      <c r="N42" s="11"/>
      <c r="O42" s="11"/>
      <c r="P42" s="11"/>
      <c r="Q42" s="11"/>
      <c r="R42" s="11"/>
    </row>
    <row r="43" spans="1:18" ht="20.25" customHeight="1" thickBot="1" x14ac:dyDescent="0.25">
      <c r="A43" s="17"/>
      <c r="B43" s="23"/>
      <c r="C43" s="23"/>
      <c r="D43" s="23"/>
      <c r="E43" s="23"/>
      <c r="F43" s="23"/>
      <c r="G43" s="23"/>
      <c r="H43" s="10"/>
      <c r="I43" s="11"/>
      <c r="J43" s="11"/>
      <c r="K43" s="10"/>
      <c r="L43" s="11"/>
      <c r="M43" s="11"/>
      <c r="N43" s="11"/>
      <c r="O43" s="11"/>
      <c r="P43" s="11"/>
      <c r="Q43" s="11"/>
      <c r="R43" s="11"/>
    </row>
    <row r="44" spans="1:18" ht="29.25" customHeight="1" thickBot="1" x14ac:dyDescent="0.25">
      <c r="A44" s="19" t="s">
        <v>40</v>
      </c>
      <c r="B44" s="23"/>
      <c r="C44" s="23"/>
      <c r="D44" s="23"/>
      <c r="E44" s="23"/>
      <c r="F44" s="23"/>
      <c r="G44" s="23"/>
      <c r="H44" s="10"/>
      <c r="I44" s="11"/>
      <c r="J44" s="11"/>
      <c r="K44" s="10"/>
      <c r="L44" s="11"/>
      <c r="M44" s="11"/>
      <c r="N44" s="11"/>
      <c r="O44" s="11"/>
      <c r="P44" s="11"/>
      <c r="Q44" s="11"/>
      <c r="R44" s="11"/>
    </row>
    <row r="45" spans="1:18" ht="20.25" customHeight="1" thickBot="1" x14ac:dyDescent="0.25">
      <c r="A45" s="14"/>
      <c r="B45" s="23"/>
      <c r="C45" s="23"/>
      <c r="D45" s="23"/>
      <c r="E45" s="23"/>
      <c r="F45" s="23"/>
      <c r="G45" s="23"/>
      <c r="H45" s="10"/>
      <c r="I45" s="11"/>
      <c r="J45" s="11"/>
      <c r="K45" s="10"/>
      <c r="L45" s="11"/>
      <c r="M45" s="11"/>
      <c r="N45" s="11"/>
      <c r="O45" s="11"/>
      <c r="P45" s="11"/>
      <c r="Q45" s="11"/>
      <c r="R45" s="11"/>
    </row>
    <row r="46" spans="1:18" s="11" customFormat="1" ht="26.25" thickBot="1" x14ac:dyDescent="0.25">
      <c r="A46" s="8" t="s">
        <v>41</v>
      </c>
      <c r="B46" s="22">
        <f>SUM(B48:B65)</f>
        <v>0</v>
      </c>
      <c r="C46" s="22">
        <f t="shared" ref="C46:G46" si="8">SUM(C48:C65)</f>
        <v>0</v>
      </c>
      <c r="D46" s="22">
        <f t="shared" si="8"/>
        <v>0</v>
      </c>
      <c r="E46" s="22">
        <f t="shared" si="8"/>
        <v>0</v>
      </c>
      <c r="F46" s="22">
        <f t="shared" si="8"/>
        <v>0</v>
      </c>
      <c r="G46" s="22">
        <f t="shared" si="8"/>
        <v>0</v>
      </c>
      <c r="H46" s="10"/>
      <c r="K46" s="10"/>
      <c r="L46" s="10"/>
    </row>
    <row r="47" spans="1:18" ht="13.5" thickBot="1" x14ac:dyDescent="0.25">
      <c r="A47" s="12" t="s">
        <v>7</v>
      </c>
      <c r="B47" s="23"/>
      <c r="C47" s="23"/>
      <c r="D47" s="23"/>
      <c r="E47" s="23"/>
      <c r="F47" s="23"/>
      <c r="G47" s="23"/>
      <c r="H47" s="10"/>
      <c r="I47" s="11"/>
      <c r="J47" s="11"/>
      <c r="K47" s="10"/>
      <c r="L47" s="11"/>
      <c r="M47" s="11"/>
      <c r="N47" s="11"/>
      <c r="O47" s="11"/>
      <c r="P47" s="11"/>
      <c r="Q47" s="11"/>
      <c r="R47" s="11"/>
    </row>
    <row r="48" spans="1:18" ht="26.25" thickBot="1" x14ac:dyDescent="0.25">
      <c r="A48" s="14" t="s">
        <v>45</v>
      </c>
      <c r="B48" s="23"/>
      <c r="C48" s="23"/>
      <c r="D48" s="23"/>
      <c r="E48" s="23"/>
      <c r="F48" s="23"/>
      <c r="G48" s="23"/>
      <c r="H48" s="10"/>
      <c r="I48" s="11"/>
      <c r="J48" s="11"/>
      <c r="K48" s="10"/>
      <c r="L48" s="11"/>
      <c r="M48" s="11"/>
      <c r="N48" s="11"/>
      <c r="O48" s="11"/>
      <c r="P48" s="11"/>
      <c r="Q48" s="11"/>
      <c r="R48" s="11"/>
    </row>
    <row r="49" spans="1:18" ht="26.25" thickBot="1" x14ac:dyDescent="0.25">
      <c r="A49" s="14" t="s">
        <v>46</v>
      </c>
      <c r="B49" s="23"/>
      <c r="C49" s="23"/>
      <c r="D49" s="23"/>
      <c r="E49" s="23"/>
      <c r="F49" s="23"/>
      <c r="G49" s="23"/>
      <c r="H49" s="10"/>
      <c r="I49" s="11"/>
      <c r="J49" s="11"/>
      <c r="K49" s="10"/>
      <c r="L49" s="11"/>
      <c r="M49" s="11"/>
      <c r="N49" s="11"/>
      <c r="O49" s="11"/>
      <c r="P49" s="11"/>
      <c r="Q49" s="11"/>
      <c r="R49" s="11"/>
    </row>
    <row r="50" spans="1:18" ht="26.25" thickBot="1" x14ac:dyDescent="0.25">
      <c r="A50" s="14" t="s">
        <v>57</v>
      </c>
      <c r="B50" s="23"/>
      <c r="C50" s="23"/>
      <c r="D50" s="23"/>
      <c r="E50" s="23"/>
      <c r="F50" s="23"/>
      <c r="G50" s="23"/>
      <c r="H50" s="10"/>
      <c r="I50" s="11"/>
      <c r="J50" s="11"/>
      <c r="K50" s="10"/>
      <c r="L50" s="11"/>
      <c r="M50" s="11"/>
      <c r="N50" s="11"/>
      <c r="O50" s="11"/>
      <c r="P50" s="11"/>
      <c r="Q50" s="11"/>
      <c r="R50" s="11"/>
    </row>
    <row r="51" spans="1:18" ht="26.25" thickBot="1" x14ac:dyDescent="0.25">
      <c r="A51" s="14" t="s">
        <v>47</v>
      </c>
      <c r="B51" s="23"/>
      <c r="C51" s="23"/>
      <c r="D51" s="23"/>
      <c r="E51" s="23"/>
      <c r="F51" s="23"/>
      <c r="G51" s="23"/>
      <c r="H51" s="10"/>
      <c r="I51" s="11"/>
      <c r="J51" s="11"/>
      <c r="K51" s="10"/>
      <c r="L51" s="11"/>
      <c r="M51" s="11"/>
      <c r="N51" s="11"/>
      <c r="O51" s="11"/>
      <c r="P51" s="11"/>
      <c r="Q51" s="11"/>
      <c r="R51" s="11"/>
    </row>
    <row r="52" spans="1:18" ht="26.25" thickBot="1" x14ac:dyDescent="0.25">
      <c r="A52" s="14" t="s">
        <v>48</v>
      </c>
      <c r="B52" s="23"/>
      <c r="C52" s="23"/>
      <c r="D52" s="23"/>
      <c r="E52" s="23"/>
      <c r="F52" s="23"/>
      <c r="G52" s="23"/>
      <c r="H52" s="10"/>
      <c r="I52" s="11"/>
      <c r="J52" s="11"/>
      <c r="K52" s="10"/>
      <c r="L52" s="11"/>
      <c r="M52" s="11"/>
      <c r="N52" s="11"/>
      <c r="O52" s="11"/>
      <c r="P52" s="11"/>
      <c r="Q52" s="11"/>
      <c r="R52" s="11"/>
    </row>
    <row r="53" spans="1:18" ht="26.25" thickBot="1" x14ac:dyDescent="0.25">
      <c r="A53" s="14" t="s">
        <v>49</v>
      </c>
      <c r="B53" s="23"/>
      <c r="C53" s="23"/>
      <c r="D53" s="23"/>
      <c r="E53" s="23"/>
      <c r="F53" s="23"/>
      <c r="G53" s="23"/>
      <c r="H53" s="10"/>
      <c r="I53" s="11"/>
      <c r="J53" s="11"/>
      <c r="K53" s="10"/>
      <c r="L53" s="11"/>
      <c r="M53" s="11"/>
      <c r="N53" s="11"/>
      <c r="O53" s="11"/>
      <c r="P53" s="11"/>
      <c r="Q53" s="11"/>
      <c r="R53" s="11"/>
    </row>
    <row r="54" spans="1:18" ht="26.25" thickBot="1" x14ac:dyDescent="0.25">
      <c r="A54" s="14" t="s">
        <v>50</v>
      </c>
      <c r="B54" s="23"/>
      <c r="C54" s="23"/>
      <c r="D54" s="23"/>
      <c r="E54" s="23"/>
      <c r="F54" s="23"/>
      <c r="G54" s="23"/>
      <c r="H54" s="10"/>
      <c r="I54" s="11"/>
      <c r="J54" s="11"/>
      <c r="K54" s="10"/>
      <c r="L54" s="11"/>
      <c r="M54" s="11"/>
      <c r="N54" s="11"/>
      <c r="O54" s="11"/>
      <c r="P54" s="11"/>
      <c r="Q54" s="11"/>
      <c r="R54" s="11"/>
    </row>
    <row r="55" spans="1:18" ht="39" thickBot="1" x14ac:dyDescent="0.25">
      <c r="A55" s="14" t="s">
        <v>51</v>
      </c>
      <c r="B55" s="23"/>
      <c r="C55" s="23"/>
      <c r="D55" s="23"/>
      <c r="E55" s="23"/>
      <c r="F55" s="23"/>
      <c r="G55" s="23"/>
      <c r="H55" s="10"/>
      <c r="I55" s="11"/>
      <c r="J55" s="11"/>
      <c r="K55" s="10"/>
      <c r="L55" s="11"/>
      <c r="M55" s="11"/>
      <c r="N55" s="11"/>
      <c r="O55" s="11"/>
      <c r="P55" s="11"/>
      <c r="Q55" s="11"/>
      <c r="R55" s="11"/>
    </row>
    <row r="56" spans="1:18" ht="26.25" thickBot="1" x14ac:dyDescent="0.25">
      <c r="A56" s="14" t="s">
        <v>52</v>
      </c>
      <c r="B56" s="23"/>
      <c r="C56" s="23"/>
      <c r="D56" s="23"/>
      <c r="E56" s="23"/>
      <c r="F56" s="23"/>
      <c r="G56" s="23"/>
      <c r="H56" s="10"/>
      <c r="I56" s="11"/>
      <c r="J56" s="11"/>
      <c r="K56" s="10"/>
      <c r="L56" s="11"/>
      <c r="M56" s="11"/>
      <c r="N56" s="11"/>
      <c r="O56" s="11"/>
      <c r="P56" s="11"/>
      <c r="Q56" s="11"/>
      <c r="R56" s="11"/>
    </row>
    <row r="57" spans="1:18" ht="26.25" thickBot="1" x14ac:dyDescent="0.25">
      <c r="A57" s="14" t="s">
        <v>53</v>
      </c>
      <c r="B57" s="23"/>
      <c r="C57" s="23"/>
      <c r="D57" s="23"/>
      <c r="E57" s="23"/>
      <c r="F57" s="23"/>
      <c r="G57" s="23"/>
      <c r="H57" s="10"/>
      <c r="I57" s="11"/>
      <c r="J57" s="11"/>
      <c r="K57" s="10"/>
      <c r="L57" s="11"/>
      <c r="M57" s="11"/>
      <c r="N57" s="11"/>
      <c r="O57" s="11"/>
      <c r="P57" s="11"/>
      <c r="Q57" s="11"/>
      <c r="R57" s="11"/>
    </row>
    <row r="58" spans="1:18" ht="26.25" thickBot="1" x14ac:dyDescent="0.25">
      <c r="A58" s="14" t="s">
        <v>54</v>
      </c>
      <c r="B58" s="23"/>
      <c r="C58" s="23"/>
      <c r="D58" s="23"/>
      <c r="E58" s="23"/>
      <c r="F58" s="23"/>
      <c r="G58" s="23"/>
      <c r="H58" s="10"/>
      <c r="I58" s="11"/>
      <c r="J58" s="11"/>
      <c r="K58" s="10"/>
      <c r="L58" s="11"/>
      <c r="M58" s="11"/>
      <c r="N58" s="11"/>
      <c r="O58" s="11"/>
      <c r="P58" s="11"/>
      <c r="Q58" s="11"/>
      <c r="R58" s="11"/>
    </row>
    <row r="59" spans="1:18" ht="26.25" thickBot="1" x14ac:dyDescent="0.25">
      <c r="A59" s="14" t="s">
        <v>55</v>
      </c>
      <c r="B59" s="23"/>
      <c r="C59" s="23"/>
      <c r="D59" s="23"/>
      <c r="E59" s="23"/>
      <c r="F59" s="23"/>
      <c r="G59" s="23"/>
      <c r="H59" s="10"/>
      <c r="I59" s="11"/>
      <c r="J59" s="11"/>
      <c r="K59" s="10"/>
      <c r="L59" s="11"/>
      <c r="M59" s="11"/>
      <c r="N59" s="11"/>
      <c r="O59" s="11"/>
      <c r="P59" s="11"/>
      <c r="Q59" s="11"/>
      <c r="R59" s="11"/>
    </row>
    <row r="60" spans="1:18" ht="26.25" thickBot="1" x14ac:dyDescent="0.25">
      <c r="A60" s="14" t="s">
        <v>58</v>
      </c>
      <c r="B60" s="23"/>
      <c r="C60" s="23"/>
      <c r="D60" s="23"/>
      <c r="E60" s="23"/>
      <c r="F60" s="23"/>
      <c r="G60" s="23"/>
      <c r="H60" s="10"/>
      <c r="I60" s="11"/>
      <c r="J60" s="11"/>
      <c r="K60" s="10"/>
      <c r="L60" s="11"/>
      <c r="M60" s="11"/>
      <c r="N60" s="11"/>
      <c r="O60" s="11"/>
      <c r="P60" s="11"/>
      <c r="Q60" s="11"/>
      <c r="R60" s="11"/>
    </row>
    <row r="61" spans="1:18" ht="26.25" thickBot="1" x14ac:dyDescent="0.25">
      <c r="A61" s="14" t="s">
        <v>56</v>
      </c>
      <c r="B61" s="23"/>
      <c r="C61" s="23"/>
      <c r="D61" s="23"/>
      <c r="E61" s="23"/>
      <c r="F61" s="23"/>
      <c r="G61" s="23"/>
      <c r="H61" s="10"/>
      <c r="I61" s="11"/>
      <c r="J61" s="11"/>
      <c r="K61" s="10"/>
      <c r="L61" s="11"/>
      <c r="M61" s="11"/>
      <c r="N61" s="11"/>
      <c r="O61" s="11"/>
      <c r="P61" s="11"/>
      <c r="Q61" s="11"/>
      <c r="R61" s="11"/>
    </row>
    <row r="62" spans="1:18" ht="13.5" thickBot="1" x14ac:dyDescent="0.25">
      <c r="A62" s="16"/>
      <c r="B62" s="23"/>
      <c r="C62" s="23"/>
      <c r="D62" s="23"/>
      <c r="E62" s="23"/>
      <c r="F62" s="23"/>
      <c r="G62" s="23"/>
      <c r="H62" s="10"/>
      <c r="I62" s="11"/>
      <c r="J62" s="11"/>
      <c r="K62" s="10"/>
      <c r="L62" s="11"/>
      <c r="M62" s="11"/>
      <c r="N62" s="11"/>
      <c r="O62" s="11"/>
      <c r="P62" s="11"/>
      <c r="Q62" s="11"/>
      <c r="R62" s="11"/>
    </row>
    <row r="63" spans="1:18" ht="13.5" thickBot="1" x14ac:dyDescent="0.25">
      <c r="A63" s="16"/>
      <c r="B63" s="23"/>
      <c r="C63" s="23"/>
      <c r="D63" s="23"/>
      <c r="E63" s="23"/>
      <c r="F63" s="23"/>
      <c r="G63" s="23"/>
      <c r="H63" s="10"/>
      <c r="I63" s="11"/>
      <c r="J63" s="11"/>
      <c r="K63" s="10"/>
      <c r="L63" s="11"/>
      <c r="M63" s="11"/>
      <c r="N63" s="11"/>
      <c r="O63" s="11"/>
      <c r="P63" s="11"/>
      <c r="Q63" s="11"/>
      <c r="R63" s="11"/>
    </row>
    <row r="64" spans="1:18" ht="13.5" thickBot="1" x14ac:dyDescent="0.25">
      <c r="A64" s="16"/>
      <c r="B64" s="23"/>
      <c r="C64" s="23"/>
      <c r="D64" s="23"/>
      <c r="E64" s="23"/>
      <c r="F64" s="23"/>
      <c r="G64" s="23"/>
      <c r="H64" s="10"/>
      <c r="I64" s="11"/>
      <c r="J64" s="11"/>
      <c r="K64" s="10"/>
      <c r="L64" s="11"/>
      <c r="M64" s="11"/>
      <c r="N64" s="11"/>
      <c r="O64" s="11"/>
      <c r="P64" s="11"/>
      <c r="Q64" s="11"/>
      <c r="R64" s="11"/>
    </row>
    <row r="65" spans="1:7" ht="13.5" thickBot="1" x14ac:dyDescent="0.25">
      <c r="A65" s="6"/>
      <c r="B65" s="21"/>
      <c r="C65" s="21"/>
      <c r="D65" s="21"/>
      <c r="E65" s="21"/>
      <c r="F65" s="21"/>
      <c r="G65" s="21"/>
    </row>
    <row r="66" spans="1:7" ht="13.5" thickBot="1" x14ac:dyDescent="0.25">
      <c r="A66" s="5" t="s">
        <v>12</v>
      </c>
      <c r="B66" s="20">
        <f>+B10+B16</f>
        <v>0</v>
      </c>
      <c r="C66" s="20">
        <f t="shared" ref="B66:G66" si="9">+C16+C10</f>
        <v>0</v>
      </c>
      <c r="D66" s="20">
        <f t="shared" si="9"/>
        <v>0</v>
      </c>
      <c r="E66" s="20">
        <f t="shared" si="9"/>
        <v>0</v>
      </c>
      <c r="F66" s="20">
        <f t="shared" si="9"/>
        <v>0</v>
      </c>
      <c r="G66" s="20">
        <f t="shared" si="9"/>
        <v>0</v>
      </c>
    </row>
    <row r="67" spans="1:7" ht="13.5" thickBot="1" x14ac:dyDescent="0.25">
      <c r="A67" s="6"/>
      <c r="B67" s="21"/>
      <c r="C67" s="21"/>
      <c r="D67" s="21"/>
      <c r="E67" s="21"/>
      <c r="F67" s="21"/>
      <c r="G67" s="21"/>
    </row>
    <row r="68" spans="1:7" ht="13.5" thickBot="1" x14ac:dyDescent="0.25">
      <c r="A68" s="6" t="s">
        <v>13</v>
      </c>
      <c r="B68" s="24"/>
      <c r="C68" s="24"/>
      <c r="D68" s="24"/>
      <c r="E68" s="24"/>
      <c r="F68" s="24"/>
      <c r="G68" s="24"/>
    </row>
    <row r="69" spans="1:7" x14ac:dyDescent="0.2">
      <c r="A69" s="18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3:R69"/>
  <sheetViews>
    <sheetView topLeftCell="A55" zoomScaleNormal="100" zoomScaleSheetLayoutView="100" workbookViewId="0">
      <selection activeCell="B68" sqref="B68:G6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72" t="s">
        <v>0</v>
      </c>
      <c r="B3" s="72"/>
      <c r="C3" s="72"/>
      <c r="D3" s="72"/>
      <c r="E3" s="72"/>
      <c r="F3" s="72"/>
      <c r="G3" s="72"/>
    </row>
    <row r="4" spans="1:10" x14ac:dyDescent="0.2">
      <c r="A4" s="73" t="s">
        <v>111</v>
      </c>
      <c r="B4" s="73"/>
      <c r="C4" s="73"/>
      <c r="D4" s="73"/>
      <c r="E4" s="73"/>
      <c r="F4" s="73"/>
      <c r="G4" s="73"/>
    </row>
    <row r="5" spans="1:10" ht="13.5" thickBot="1" x14ac:dyDescent="0.25">
      <c r="A5" s="83" t="s">
        <v>1</v>
      </c>
      <c r="B5" s="83"/>
      <c r="C5" s="83"/>
      <c r="D5" s="83"/>
      <c r="E5" s="83"/>
      <c r="F5" s="83"/>
      <c r="G5" s="83"/>
    </row>
    <row r="6" spans="1:10" x14ac:dyDescent="0.2">
      <c r="A6" s="89" t="s">
        <v>103</v>
      </c>
      <c r="B6" s="90"/>
      <c r="C6" s="90"/>
      <c r="D6" s="90"/>
      <c r="E6" s="90"/>
      <c r="F6" s="90"/>
      <c r="G6" s="91"/>
    </row>
    <row r="7" spans="1:10" x14ac:dyDescent="0.2">
      <c r="A7" s="2" t="s">
        <v>2</v>
      </c>
      <c r="B7" s="87" t="s">
        <v>24</v>
      </c>
      <c r="C7" s="88" t="s">
        <v>25</v>
      </c>
      <c r="D7" s="2" t="s">
        <v>4</v>
      </c>
      <c r="E7" s="2" t="s">
        <v>4</v>
      </c>
      <c r="F7" s="2" t="s">
        <v>4</v>
      </c>
      <c r="G7" s="2" t="s">
        <v>4</v>
      </c>
    </row>
    <row r="8" spans="1:10" x14ac:dyDescent="0.2">
      <c r="A8" s="2" t="s">
        <v>3</v>
      </c>
      <c r="B8" s="87"/>
      <c r="C8" s="88"/>
      <c r="D8" s="2" t="s">
        <v>5</v>
      </c>
      <c r="E8" s="2" t="s">
        <v>5</v>
      </c>
      <c r="F8" s="2" t="s">
        <v>5</v>
      </c>
      <c r="G8" s="2" t="s">
        <v>5</v>
      </c>
    </row>
    <row r="9" spans="1:10" ht="25.5" x14ac:dyDescent="0.2">
      <c r="A9" s="3"/>
      <c r="B9" s="87"/>
      <c r="C9" s="88"/>
      <c r="D9" s="4" t="s">
        <v>26</v>
      </c>
      <c r="E9" s="2" t="s">
        <v>27</v>
      </c>
      <c r="F9" s="2" t="s">
        <v>28</v>
      </c>
      <c r="G9" s="2" t="s">
        <v>29</v>
      </c>
    </row>
    <row r="10" spans="1:10" ht="13.5" thickBot="1" x14ac:dyDescent="0.25">
      <c r="A10" s="5" t="s">
        <v>6</v>
      </c>
      <c r="B10" s="20">
        <f>+B12+B13+B14</f>
        <v>1225000</v>
      </c>
      <c r="C10" s="20">
        <f t="shared" ref="C10:G10" si="0">+C12+C13+C14</f>
        <v>1267781</v>
      </c>
      <c r="D10" s="20">
        <f t="shared" si="0"/>
        <v>328023</v>
      </c>
      <c r="E10" s="20">
        <f t="shared" si="0"/>
        <v>624096</v>
      </c>
      <c r="F10" s="20">
        <f t="shared" si="0"/>
        <v>955164</v>
      </c>
      <c r="G10" s="20">
        <f t="shared" si="0"/>
        <v>1266672</v>
      </c>
      <c r="J10" s="56"/>
    </row>
    <row r="11" spans="1:10" ht="13.5" thickBot="1" x14ac:dyDescent="0.25">
      <c r="A11" s="6" t="s">
        <v>7</v>
      </c>
      <c r="B11" s="21"/>
      <c r="C11" s="21"/>
      <c r="D11" s="21"/>
      <c r="E11" s="21"/>
      <c r="F11" s="21"/>
      <c r="G11" s="21"/>
      <c r="J11" s="56"/>
    </row>
    <row r="12" spans="1:10" ht="13.5" thickBot="1" x14ac:dyDescent="0.25">
      <c r="A12" s="7" t="s">
        <v>8</v>
      </c>
      <c r="B12" s="21">
        <v>1085000</v>
      </c>
      <c r="C12" s="21">
        <v>1194581</v>
      </c>
      <c r="D12" s="21">
        <v>302614</v>
      </c>
      <c r="E12" s="21">
        <v>591194</v>
      </c>
      <c r="F12" s="21">
        <v>915130</v>
      </c>
      <c r="G12" s="21">
        <v>1193562</v>
      </c>
      <c r="J12" s="56"/>
    </row>
    <row r="13" spans="1:10" ht="13.5" thickBot="1" x14ac:dyDescent="0.25">
      <c r="A13" s="7" t="s">
        <v>9</v>
      </c>
      <c r="B13" s="21">
        <v>140000</v>
      </c>
      <c r="C13" s="21">
        <v>73200</v>
      </c>
      <c r="D13" s="21">
        <v>25409</v>
      </c>
      <c r="E13" s="21">
        <v>32902</v>
      </c>
      <c r="F13" s="21">
        <v>40034</v>
      </c>
      <c r="G13" s="21">
        <v>73110</v>
      </c>
      <c r="J13" s="56"/>
    </row>
    <row r="14" spans="1:10" ht="13.5" thickBot="1" x14ac:dyDescent="0.25">
      <c r="A14" s="7" t="s">
        <v>10</v>
      </c>
      <c r="B14" s="21"/>
      <c r="C14" s="21"/>
      <c r="D14" s="21"/>
      <c r="E14" s="21"/>
      <c r="F14" s="21"/>
      <c r="G14" s="21"/>
      <c r="J14" s="56"/>
    </row>
    <row r="15" spans="1:10" ht="13.5" thickBot="1" x14ac:dyDescent="0.25">
      <c r="A15" s="6"/>
      <c r="B15" s="21"/>
      <c r="C15" s="21"/>
      <c r="D15" s="21"/>
      <c r="E15" s="21"/>
      <c r="F15" s="21"/>
      <c r="G15" s="21"/>
      <c r="J15" s="56"/>
    </row>
    <row r="16" spans="1:10" ht="32.25" customHeight="1" thickBot="1" x14ac:dyDescent="0.25">
      <c r="A16" s="5" t="s">
        <v>11</v>
      </c>
      <c r="B16" s="20">
        <f>+B17+B20+B26+B29+B32+B39+B46</f>
        <v>0</v>
      </c>
      <c r="C16" s="20">
        <f t="shared" ref="C16:G16" si="1">+C17+C20+C26+C29+C32+C39+C46</f>
        <v>0</v>
      </c>
      <c r="D16" s="20">
        <f t="shared" si="1"/>
        <v>0</v>
      </c>
      <c r="E16" s="20">
        <f t="shared" si="1"/>
        <v>0</v>
      </c>
      <c r="F16" s="20">
        <f t="shared" si="1"/>
        <v>0</v>
      </c>
      <c r="G16" s="20">
        <f t="shared" si="1"/>
        <v>0</v>
      </c>
      <c r="J16" s="56"/>
    </row>
    <row r="17" spans="1:18" s="11" customFormat="1" ht="13.5" thickBot="1" x14ac:dyDescent="0.25">
      <c r="A17" s="8" t="s">
        <v>8</v>
      </c>
      <c r="B17" s="25">
        <f>+B19</f>
        <v>0</v>
      </c>
      <c r="C17" s="25">
        <f t="shared" ref="C17:G17" si="2">+C19</f>
        <v>0</v>
      </c>
      <c r="D17" s="25">
        <f t="shared" si="2"/>
        <v>0</v>
      </c>
      <c r="E17" s="25">
        <f t="shared" si="2"/>
        <v>0</v>
      </c>
      <c r="F17" s="25">
        <f t="shared" si="2"/>
        <v>0</v>
      </c>
      <c r="G17" s="25">
        <f t="shared" si="2"/>
        <v>0</v>
      </c>
      <c r="J17" s="56"/>
    </row>
    <row r="18" spans="1:18" ht="13.5" thickBot="1" x14ac:dyDescent="0.25">
      <c r="A18" s="6" t="s">
        <v>18</v>
      </c>
      <c r="B18" s="21"/>
      <c r="C18" s="21"/>
      <c r="D18" s="21"/>
      <c r="E18" s="21"/>
      <c r="F18" s="21"/>
      <c r="G18" s="21"/>
      <c r="J18" s="56"/>
    </row>
    <row r="19" spans="1:18" ht="15.75" customHeight="1" thickBot="1" x14ac:dyDescent="0.25">
      <c r="A19" s="6"/>
      <c r="B19" s="21"/>
      <c r="C19" s="21"/>
      <c r="D19" s="21"/>
      <c r="E19" s="21"/>
      <c r="F19" s="21"/>
      <c r="G19" s="21"/>
      <c r="J19" s="56"/>
    </row>
    <row r="20" spans="1:18" s="11" customFormat="1" ht="13.5" thickBot="1" x14ac:dyDescent="0.25">
      <c r="A20" s="8" t="s">
        <v>9</v>
      </c>
      <c r="B20" s="25">
        <f>SUM(B22:B25)</f>
        <v>0</v>
      </c>
      <c r="C20" s="25">
        <f t="shared" ref="C20:G20" si="3">SUM(C22:C25)</f>
        <v>0</v>
      </c>
      <c r="D20" s="25">
        <f t="shared" si="3"/>
        <v>0</v>
      </c>
      <c r="E20" s="25">
        <f t="shared" si="3"/>
        <v>0</v>
      </c>
      <c r="F20" s="25">
        <f t="shared" si="3"/>
        <v>0</v>
      </c>
      <c r="G20" s="25">
        <f t="shared" si="3"/>
        <v>0</v>
      </c>
      <c r="J20" s="56"/>
    </row>
    <row r="21" spans="1:18" ht="13.5" thickBot="1" x14ac:dyDescent="0.25">
      <c r="A21" s="6" t="s">
        <v>18</v>
      </c>
      <c r="B21" s="21"/>
      <c r="C21" s="21"/>
      <c r="D21" s="21"/>
      <c r="E21" s="21"/>
      <c r="F21" s="21"/>
      <c r="G21" s="21"/>
      <c r="J21" s="56"/>
    </row>
    <row r="22" spans="1:18" ht="57.75" customHeight="1" thickBot="1" x14ac:dyDescent="0.25">
      <c r="A22" s="9" t="s">
        <v>32</v>
      </c>
      <c r="B22" s="21"/>
      <c r="C22" s="21"/>
      <c r="D22" s="21"/>
      <c r="E22" s="21"/>
      <c r="F22" s="21"/>
      <c r="G22" s="21"/>
      <c r="J22" s="56"/>
    </row>
    <row r="23" spans="1:18" ht="64.5" thickBot="1" x14ac:dyDescent="0.25">
      <c r="A23" s="9" t="s">
        <v>43</v>
      </c>
      <c r="B23" s="21"/>
      <c r="C23" s="21"/>
      <c r="D23" s="21"/>
      <c r="E23" s="21"/>
      <c r="F23" s="21"/>
      <c r="G23" s="21"/>
    </row>
    <row r="24" spans="1:18" ht="54.75" customHeight="1" thickBot="1" x14ac:dyDescent="0.25">
      <c r="A24" s="9" t="s">
        <v>33</v>
      </c>
      <c r="B24" s="21"/>
      <c r="C24" s="21"/>
      <c r="D24" s="21"/>
      <c r="E24" s="21"/>
      <c r="F24" s="21"/>
      <c r="G24" s="21"/>
    </row>
    <row r="25" spans="1:18" ht="24" customHeight="1" thickBot="1" x14ac:dyDescent="0.25">
      <c r="A25" s="6"/>
      <c r="B25" s="21"/>
      <c r="C25" s="21"/>
      <c r="D25" s="21"/>
      <c r="E25" s="21"/>
      <c r="F25" s="21"/>
      <c r="G25" s="21"/>
    </row>
    <row r="26" spans="1:18" s="11" customFormat="1" ht="13.5" thickBot="1" x14ac:dyDescent="0.25">
      <c r="A26" s="8" t="s">
        <v>34</v>
      </c>
      <c r="B26" s="22">
        <f>+B28</f>
        <v>0</v>
      </c>
      <c r="C26" s="22">
        <f t="shared" ref="C26:G26" si="4">+C28</f>
        <v>0</v>
      </c>
      <c r="D26" s="22">
        <f t="shared" si="4"/>
        <v>0</v>
      </c>
      <c r="E26" s="22">
        <f t="shared" si="4"/>
        <v>0</v>
      </c>
      <c r="F26" s="22">
        <f t="shared" si="4"/>
        <v>0</v>
      </c>
      <c r="G26" s="22">
        <f t="shared" si="4"/>
        <v>0</v>
      </c>
      <c r="H26" s="10"/>
      <c r="K26" s="10"/>
    </row>
    <row r="27" spans="1:18" ht="13.5" thickBot="1" x14ac:dyDescent="0.25">
      <c r="A27" s="12" t="s">
        <v>7</v>
      </c>
      <c r="B27" s="23"/>
      <c r="C27" s="23"/>
      <c r="D27" s="23"/>
      <c r="E27" s="23"/>
      <c r="F27" s="23"/>
      <c r="G27" s="23"/>
      <c r="H27" s="10"/>
      <c r="I27" s="11"/>
      <c r="J27" s="11"/>
      <c r="K27" s="10"/>
      <c r="L27" s="11"/>
      <c r="M27" s="11"/>
      <c r="N27" s="11"/>
      <c r="O27" s="11"/>
      <c r="P27" s="11"/>
      <c r="Q27" s="11"/>
      <c r="R27" s="11"/>
    </row>
    <row r="28" spans="1:18" ht="26.25" thickBot="1" x14ac:dyDescent="0.25">
      <c r="A28" s="13" t="s">
        <v>35</v>
      </c>
      <c r="B28" s="23"/>
      <c r="C28" s="23"/>
      <c r="D28" s="23"/>
      <c r="E28" s="23"/>
      <c r="F28" s="23"/>
      <c r="G28" s="23"/>
      <c r="H28" s="10"/>
      <c r="I28" s="11"/>
      <c r="J28" s="11"/>
      <c r="K28" s="10"/>
      <c r="L28" s="11"/>
      <c r="M28" s="11"/>
      <c r="N28" s="11"/>
      <c r="O28" s="11"/>
      <c r="P28" s="11"/>
      <c r="Q28" s="11"/>
      <c r="R28" s="11"/>
    </row>
    <row r="29" spans="1:18" s="11" customFormat="1" ht="13.5" thickBot="1" x14ac:dyDescent="0.25">
      <c r="A29" s="8" t="s">
        <v>36</v>
      </c>
      <c r="B29" s="22">
        <f>+B31</f>
        <v>0</v>
      </c>
      <c r="C29" s="22">
        <f t="shared" ref="C29:G29" si="5">+C31</f>
        <v>0</v>
      </c>
      <c r="D29" s="22">
        <f t="shared" si="5"/>
        <v>0</v>
      </c>
      <c r="E29" s="22">
        <f t="shared" si="5"/>
        <v>0</v>
      </c>
      <c r="F29" s="22">
        <f t="shared" si="5"/>
        <v>0</v>
      </c>
      <c r="G29" s="22">
        <f t="shared" si="5"/>
        <v>0</v>
      </c>
      <c r="H29" s="10"/>
      <c r="K29" s="10"/>
    </row>
    <row r="30" spans="1:18" ht="13.5" thickBot="1" x14ac:dyDescent="0.25">
      <c r="A30" s="12" t="s">
        <v>7</v>
      </c>
      <c r="B30" s="23"/>
      <c r="C30" s="23"/>
      <c r="D30" s="23"/>
      <c r="E30" s="23"/>
      <c r="F30" s="23"/>
      <c r="G30" s="23"/>
      <c r="H30" s="10"/>
      <c r="I30" s="11"/>
      <c r="J30" s="11"/>
      <c r="K30" s="10"/>
      <c r="L30" s="11"/>
      <c r="M30" s="11"/>
      <c r="N30" s="11"/>
      <c r="O30" s="11"/>
      <c r="P30" s="11"/>
      <c r="Q30" s="11"/>
      <c r="R30" s="11"/>
    </row>
    <row r="31" spans="1:18" ht="26.25" thickBot="1" x14ac:dyDescent="0.25">
      <c r="A31" s="14" t="s">
        <v>37</v>
      </c>
      <c r="B31" s="23"/>
      <c r="C31" s="23"/>
      <c r="D31" s="23"/>
      <c r="E31" s="23"/>
      <c r="F31" s="23"/>
      <c r="G31" s="23"/>
      <c r="H31" s="10"/>
      <c r="I31" s="11"/>
      <c r="J31" s="11"/>
      <c r="K31" s="10"/>
      <c r="L31" s="11"/>
      <c r="M31" s="11"/>
      <c r="N31" s="11"/>
      <c r="O31" s="11"/>
      <c r="P31" s="11"/>
      <c r="Q31" s="11"/>
      <c r="R31" s="11"/>
    </row>
    <row r="32" spans="1:18" s="11" customFormat="1" ht="26.25" thickBot="1" x14ac:dyDescent="0.25">
      <c r="A32" s="8" t="s">
        <v>38</v>
      </c>
      <c r="B32" s="22">
        <f>+B34</f>
        <v>0</v>
      </c>
      <c r="C32" s="22">
        <f t="shared" ref="C32:G32" si="6">+C34</f>
        <v>0</v>
      </c>
      <c r="D32" s="22">
        <f t="shared" si="6"/>
        <v>0</v>
      </c>
      <c r="E32" s="22">
        <f t="shared" si="6"/>
        <v>0</v>
      </c>
      <c r="F32" s="22">
        <f t="shared" si="6"/>
        <v>0</v>
      </c>
      <c r="G32" s="22">
        <f t="shared" si="6"/>
        <v>0</v>
      </c>
      <c r="H32" s="10"/>
      <c r="K32" s="10"/>
    </row>
    <row r="33" spans="1:18" ht="13.5" thickBot="1" x14ac:dyDescent="0.25">
      <c r="A33" s="12" t="s">
        <v>7</v>
      </c>
      <c r="B33" s="23"/>
      <c r="C33" s="23"/>
      <c r="D33" s="23"/>
      <c r="E33" s="23"/>
      <c r="F33" s="23"/>
      <c r="G33" s="23"/>
      <c r="H33" s="10"/>
      <c r="I33" s="11"/>
      <c r="J33" s="11"/>
      <c r="K33" s="10"/>
      <c r="L33" s="11"/>
      <c r="M33" s="11"/>
      <c r="N33" s="11"/>
      <c r="O33" s="11"/>
      <c r="P33" s="11"/>
      <c r="Q33" s="11"/>
      <c r="R33" s="11"/>
    </row>
    <row r="34" spans="1:18" ht="13.5" thickBot="1" x14ac:dyDescent="0.25">
      <c r="A34" s="15"/>
      <c r="B34" s="23"/>
      <c r="C34" s="23"/>
      <c r="D34" s="23"/>
      <c r="E34" s="23"/>
      <c r="F34" s="23"/>
      <c r="G34" s="23"/>
      <c r="H34" s="10"/>
      <c r="I34" s="11"/>
      <c r="J34" s="11"/>
      <c r="K34" s="10"/>
      <c r="L34" s="11"/>
      <c r="M34" s="11"/>
      <c r="N34" s="11"/>
      <c r="O34" s="11"/>
      <c r="P34" s="11"/>
      <c r="Q34" s="11"/>
      <c r="R34" s="11"/>
    </row>
    <row r="35" spans="1:18" ht="13.5" thickBot="1" x14ac:dyDescent="0.25">
      <c r="A35" s="15"/>
      <c r="B35" s="23"/>
      <c r="C35" s="23"/>
      <c r="D35" s="23"/>
      <c r="E35" s="23"/>
      <c r="F35" s="23"/>
      <c r="G35" s="23"/>
      <c r="H35" s="10"/>
      <c r="I35" s="11"/>
      <c r="J35" s="11"/>
      <c r="K35" s="10"/>
      <c r="L35" s="11"/>
      <c r="M35" s="11"/>
      <c r="N35" s="11"/>
      <c r="O35" s="11"/>
      <c r="P35" s="11"/>
      <c r="Q35" s="11"/>
      <c r="R35" s="11"/>
    </row>
    <row r="36" spans="1:18" ht="13.5" thickBot="1" x14ac:dyDescent="0.25">
      <c r="A36" s="15"/>
      <c r="B36" s="23"/>
      <c r="C36" s="23"/>
      <c r="D36" s="23"/>
      <c r="E36" s="23"/>
      <c r="F36" s="23"/>
      <c r="G36" s="23"/>
      <c r="H36" s="10"/>
      <c r="I36" s="11"/>
      <c r="J36" s="11"/>
      <c r="K36" s="10"/>
      <c r="L36" s="11"/>
      <c r="M36" s="11"/>
      <c r="N36" s="11"/>
      <c r="O36" s="11"/>
      <c r="P36" s="11"/>
      <c r="Q36" s="11"/>
      <c r="R36" s="11"/>
    </row>
    <row r="37" spans="1:18" ht="13.5" thickBot="1" x14ac:dyDescent="0.25">
      <c r="A37" s="16"/>
      <c r="B37" s="23"/>
      <c r="C37" s="23"/>
      <c r="D37" s="23"/>
      <c r="E37" s="23"/>
      <c r="F37" s="23"/>
      <c r="G37" s="23"/>
      <c r="H37" s="10"/>
      <c r="I37" s="11"/>
      <c r="J37" s="11"/>
      <c r="K37" s="10"/>
      <c r="L37" s="11"/>
      <c r="M37" s="11"/>
      <c r="N37" s="11"/>
      <c r="O37" s="11"/>
      <c r="P37" s="11"/>
      <c r="Q37" s="11"/>
      <c r="R37" s="11"/>
    </row>
    <row r="38" spans="1:18" ht="13.5" thickBot="1" x14ac:dyDescent="0.25">
      <c r="A38" s="16"/>
      <c r="B38" s="23"/>
      <c r="C38" s="23"/>
      <c r="D38" s="23"/>
      <c r="E38" s="23"/>
      <c r="F38" s="23"/>
      <c r="G38" s="23"/>
      <c r="H38" s="10"/>
      <c r="I38" s="11"/>
      <c r="J38" s="11"/>
      <c r="K38" s="10"/>
      <c r="L38" s="11"/>
      <c r="M38" s="11"/>
      <c r="N38" s="11"/>
      <c r="O38" s="11"/>
      <c r="P38" s="11"/>
      <c r="Q38" s="11"/>
      <c r="R38" s="11"/>
    </row>
    <row r="39" spans="1:18" s="11" customFormat="1" ht="26.25" thickBot="1" x14ac:dyDescent="0.25">
      <c r="A39" s="8" t="s">
        <v>39</v>
      </c>
      <c r="B39" s="22">
        <f>+B41+B42+B44</f>
        <v>0</v>
      </c>
      <c r="C39" s="22">
        <f t="shared" ref="C39:G39" si="7">+C41+C42+C44</f>
        <v>0</v>
      </c>
      <c r="D39" s="22">
        <f t="shared" si="7"/>
        <v>0</v>
      </c>
      <c r="E39" s="22">
        <f t="shared" si="7"/>
        <v>0</v>
      </c>
      <c r="F39" s="22">
        <f t="shared" si="7"/>
        <v>0</v>
      </c>
      <c r="G39" s="22">
        <f t="shared" si="7"/>
        <v>0</v>
      </c>
      <c r="H39" s="10"/>
      <c r="K39" s="10"/>
    </row>
    <row r="40" spans="1:18" ht="13.5" thickBot="1" x14ac:dyDescent="0.25">
      <c r="A40" s="16" t="s">
        <v>7</v>
      </c>
      <c r="B40" s="23"/>
      <c r="C40" s="23"/>
      <c r="D40" s="23"/>
      <c r="E40" s="23"/>
      <c r="F40" s="23"/>
      <c r="G40" s="23"/>
      <c r="H40" s="10"/>
      <c r="I40" s="11"/>
      <c r="J40" s="11"/>
      <c r="K40" s="10"/>
      <c r="L40" s="11"/>
      <c r="M40" s="11"/>
      <c r="N40" s="11"/>
      <c r="O40" s="11"/>
      <c r="P40" s="11"/>
      <c r="Q40" s="11"/>
      <c r="R40" s="11"/>
    </row>
    <row r="41" spans="1:18" ht="72.75" customHeight="1" thickBot="1" x14ac:dyDescent="0.25">
      <c r="A41" s="14" t="s">
        <v>42</v>
      </c>
      <c r="B41" s="23"/>
      <c r="C41" s="23"/>
      <c r="D41" s="23"/>
      <c r="E41" s="23"/>
      <c r="F41" s="23"/>
      <c r="G41" s="23"/>
      <c r="H41" s="10"/>
      <c r="I41" s="11"/>
      <c r="J41" s="11"/>
      <c r="K41" s="10"/>
      <c r="L41" s="11"/>
      <c r="M41" s="11"/>
      <c r="N41" s="11"/>
      <c r="O41" s="11"/>
      <c r="P41" s="11"/>
      <c r="Q41" s="11"/>
      <c r="R41" s="11"/>
    </row>
    <row r="42" spans="1:18" ht="64.5" thickBot="1" x14ac:dyDescent="0.25">
      <c r="A42" s="16" t="s">
        <v>44</v>
      </c>
      <c r="B42" s="23"/>
      <c r="C42" s="23"/>
      <c r="D42" s="23"/>
      <c r="E42" s="23"/>
      <c r="F42" s="23"/>
      <c r="G42" s="23"/>
      <c r="H42" s="10"/>
      <c r="I42" s="11"/>
      <c r="J42" s="11"/>
      <c r="K42" s="10"/>
      <c r="L42" s="11"/>
      <c r="M42" s="11"/>
      <c r="N42" s="11"/>
      <c r="O42" s="11"/>
      <c r="P42" s="11"/>
      <c r="Q42" s="11"/>
      <c r="R42" s="11"/>
    </row>
    <row r="43" spans="1:18" ht="20.25" customHeight="1" thickBot="1" x14ac:dyDescent="0.25">
      <c r="A43" s="17"/>
      <c r="B43" s="23"/>
      <c r="C43" s="23"/>
      <c r="D43" s="23"/>
      <c r="E43" s="23"/>
      <c r="F43" s="23"/>
      <c r="G43" s="23"/>
      <c r="H43" s="10"/>
      <c r="I43" s="11"/>
      <c r="J43" s="11"/>
      <c r="K43" s="10"/>
      <c r="L43" s="11"/>
      <c r="M43" s="11"/>
      <c r="N43" s="11"/>
      <c r="O43" s="11"/>
      <c r="P43" s="11"/>
      <c r="Q43" s="11"/>
      <c r="R43" s="11"/>
    </row>
    <row r="44" spans="1:18" ht="29.25" customHeight="1" thickBot="1" x14ac:dyDescent="0.25">
      <c r="A44" s="19" t="s">
        <v>40</v>
      </c>
      <c r="B44" s="23"/>
      <c r="C44" s="23"/>
      <c r="D44" s="23"/>
      <c r="E44" s="23"/>
      <c r="F44" s="23"/>
      <c r="G44" s="23"/>
      <c r="H44" s="10"/>
      <c r="I44" s="11"/>
      <c r="J44" s="11"/>
      <c r="K44" s="10"/>
      <c r="L44" s="11"/>
      <c r="M44" s="11"/>
      <c r="N44" s="11"/>
      <c r="O44" s="11"/>
      <c r="P44" s="11"/>
      <c r="Q44" s="11"/>
      <c r="R44" s="11"/>
    </row>
    <row r="45" spans="1:18" ht="20.25" customHeight="1" thickBot="1" x14ac:dyDescent="0.25">
      <c r="A45" s="14"/>
      <c r="B45" s="23"/>
      <c r="C45" s="23"/>
      <c r="D45" s="23"/>
      <c r="E45" s="23"/>
      <c r="F45" s="23"/>
      <c r="G45" s="23"/>
      <c r="H45" s="10"/>
      <c r="I45" s="11"/>
      <c r="J45" s="11"/>
      <c r="K45" s="10"/>
      <c r="L45" s="11"/>
      <c r="M45" s="11"/>
      <c r="N45" s="11"/>
      <c r="O45" s="11"/>
      <c r="P45" s="11"/>
      <c r="Q45" s="11"/>
      <c r="R45" s="11"/>
    </row>
    <row r="46" spans="1:18" s="11" customFormat="1" ht="26.25" thickBot="1" x14ac:dyDescent="0.25">
      <c r="A46" s="8" t="s">
        <v>41</v>
      </c>
      <c r="B46" s="22">
        <f>SUM(B48:B65)</f>
        <v>0</v>
      </c>
      <c r="C46" s="22">
        <f t="shared" ref="C46:G46" si="8">SUM(C48:C65)</f>
        <v>0</v>
      </c>
      <c r="D46" s="22">
        <f t="shared" si="8"/>
        <v>0</v>
      </c>
      <c r="E46" s="22">
        <f t="shared" si="8"/>
        <v>0</v>
      </c>
      <c r="F46" s="22">
        <f t="shared" si="8"/>
        <v>0</v>
      </c>
      <c r="G46" s="22">
        <f t="shared" si="8"/>
        <v>0</v>
      </c>
      <c r="H46" s="10"/>
      <c r="K46" s="10"/>
      <c r="L46" s="10"/>
    </row>
    <row r="47" spans="1:18" ht="13.5" thickBot="1" x14ac:dyDescent="0.25">
      <c r="A47" s="12" t="s">
        <v>7</v>
      </c>
      <c r="B47" s="23"/>
      <c r="C47" s="23"/>
      <c r="D47" s="23"/>
      <c r="E47" s="23"/>
      <c r="F47" s="23"/>
      <c r="G47" s="23"/>
      <c r="H47" s="10"/>
      <c r="I47" s="11"/>
      <c r="J47" s="11"/>
      <c r="K47" s="10"/>
      <c r="L47" s="11"/>
      <c r="M47" s="11"/>
      <c r="N47" s="11"/>
      <c r="O47" s="11"/>
      <c r="P47" s="11"/>
      <c r="Q47" s="11"/>
      <c r="R47" s="11"/>
    </row>
    <row r="48" spans="1:18" ht="26.25" thickBot="1" x14ac:dyDescent="0.25">
      <c r="A48" s="14" t="s">
        <v>45</v>
      </c>
      <c r="B48" s="23"/>
      <c r="C48" s="23"/>
      <c r="D48" s="23"/>
      <c r="E48" s="23"/>
      <c r="F48" s="23"/>
      <c r="G48" s="23"/>
      <c r="H48" s="10"/>
      <c r="I48" s="11"/>
      <c r="J48" s="11"/>
      <c r="K48" s="10"/>
      <c r="L48" s="11"/>
      <c r="M48" s="11"/>
      <c r="N48" s="11"/>
      <c r="O48" s="11"/>
      <c r="P48" s="11"/>
      <c r="Q48" s="11"/>
      <c r="R48" s="11"/>
    </row>
    <row r="49" spans="1:18" ht="26.25" thickBot="1" x14ac:dyDescent="0.25">
      <c r="A49" s="14" t="s">
        <v>46</v>
      </c>
      <c r="B49" s="23"/>
      <c r="C49" s="23"/>
      <c r="D49" s="23"/>
      <c r="E49" s="23"/>
      <c r="F49" s="23"/>
      <c r="G49" s="23"/>
      <c r="H49" s="10"/>
      <c r="I49" s="11"/>
      <c r="J49" s="11"/>
      <c r="K49" s="10"/>
      <c r="L49" s="11"/>
      <c r="M49" s="11"/>
      <c r="N49" s="11"/>
      <c r="O49" s="11"/>
      <c r="P49" s="11"/>
      <c r="Q49" s="11"/>
      <c r="R49" s="11"/>
    </row>
    <row r="50" spans="1:18" ht="26.25" thickBot="1" x14ac:dyDescent="0.25">
      <c r="A50" s="14" t="s">
        <v>57</v>
      </c>
      <c r="B50" s="23"/>
      <c r="C50" s="23"/>
      <c r="D50" s="23"/>
      <c r="E50" s="23"/>
      <c r="F50" s="23"/>
      <c r="G50" s="23"/>
      <c r="H50" s="10"/>
      <c r="I50" s="11"/>
      <c r="J50" s="11"/>
      <c r="K50" s="10"/>
      <c r="L50" s="11"/>
      <c r="M50" s="11"/>
      <c r="N50" s="11"/>
      <c r="O50" s="11"/>
      <c r="P50" s="11"/>
      <c r="Q50" s="11"/>
      <c r="R50" s="11"/>
    </row>
    <row r="51" spans="1:18" ht="26.25" thickBot="1" x14ac:dyDescent="0.25">
      <c r="A51" s="14" t="s">
        <v>47</v>
      </c>
      <c r="B51" s="23"/>
      <c r="C51" s="23"/>
      <c r="D51" s="23"/>
      <c r="E51" s="23"/>
      <c r="F51" s="23"/>
      <c r="G51" s="23"/>
      <c r="H51" s="10"/>
      <c r="I51" s="11"/>
      <c r="J51" s="11"/>
      <c r="K51" s="10"/>
      <c r="L51" s="11"/>
      <c r="M51" s="11"/>
      <c r="N51" s="11"/>
      <c r="O51" s="11"/>
      <c r="P51" s="11"/>
      <c r="Q51" s="11"/>
      <c r="R51" s="11"/>
    </row>
    <row r="52" spans="1:18" ht="26.25" thickBot="1" x14ac:dyDescent="0.25">
      <c r="A52" s="14" t="s">
        <v>48</v>
      </c>
      <c r="B52" s="23"/>
      <c r="C52" s="23"/>
      <c r="D52" s="23"/>
      <c r="E52" s="23"/>
      <c r="F52" s="23"/>
      <c r="G52" s="23"/>
      <c r="H52" s="10"/>
      <c r="I52" s="11"/>
      <c r="J52" s="11"/>
      <c r="K52" s="10"/>
      <c r="L52" s="11"/>
      <c r="M52" s="11"/>
      <c r="N52" s="11"/>
      <c r="O52" s="11"/>
      <c r="P52" s="11"/>
      <c r="Q52" s="11"/>
      <c r="R52" s="11"/>
    </row>
    <row r="53" spans="1:18" ht="26.25" thickBot="1" x14ac:dyDescent="0.25">
      <c r="A53" s="14" t="s">
        <v>49</v>
      </c>
      <c r="B53" s="23"/>
      <c r="C53" s="23"/>
      <c r="D53" s="23"/>
      <c r="E53" s="23"/>
      <c r="F53" s="23"/>
      <c r="G53" s="23"/>
      <c r="H53" s="10"/>
      <c r="I53" s="11"/>
      <c r="J53" s="11"/>
      <c r="K53" s="10"/>
      <c r="L53" s="11"/>
      <c r="M53" s="11"/>
      <c r="N53" s="11"/>
      <c r="O53" s="11"/>
      <c r="P53" s="11"/>
      <c r="Q53" s="11"/>
      <c r="R53" s="11"/>
    </row>
    <row r="54" spans="1:18" ht="26.25" thickBot="1" x14ac:dyDescent="0.25">
      <c r="A54" s="14" t="s">
        <v>50</v>
      </c>
      <c r="B54" s="23"/>
      <c r="C54" s="23"/>
      <c r="D54" s="23"/>
      <c r="E54" s="23"/>
      <c r="F54" s="23"/>
      <c r="G54" s="23"/>
      <c r="H54" s="10"/>
      <c r="I54" s="11"/>
      <c r="J54" s="11"/>
      <c r="K54" s="10"/>
      <c r="L54" s="11"/>
      <c r="M54" s="11"/>
      <c r="N54" s="11"/>
      <c r="O54" s="11"/>
      <c r="P54" s="11"/>
      <c r="Q54" s="11"/>
      <c r="R54" s="11"/>
    </row>
    <row r="55" spans="1:18" ht="39" thickBot="1" x14ac:dyDescent="0.25">
      <c r="A55" s="14" t="s">
        <v>51</v>
      </c>
      <c r="B55" s="23"/>
      <c r="C55" s="23"/>
      <c r="D55" s="23"/>
      <c r="E55" s="23"/>
      <c r="F55" s="23"/>
      <c r="G55" s="23"/>
      <c r="H55" s="10"/>
      <c r="I55" s="11"/>
      <c r="J55" s="11"/>
      <c r="K55" s="10"/>
      <c r="L55" s="11"/>
      <c r="M55" s="11"/>
      <c r="N55" s="11"/>
      <c r="O55" s="11"/>
      <c r="P55" s="11"/>
      <c r="Q55" s="11"/>
      <c r="R55" s="11"/>
    </row>
    <row r="56" spans="1:18" ht="26.25" thickBot="1" x14ac:dyDescent="0.25">
      <c r="A56" s="14" t="s">
        <v>52</v>
      </c>
      <c r="B56" s="23"/>
      <c r="C56" s="23"/>
      <c r="D56" s="23"/>
      <c r="E56" s="23"/>
      <c r="F56" s="23"/>
      <c r="G56" s="23"/>
      <c r="H56" s="10"/>
      <c r="I56" s="11"/>
      <c r="J56" s="11"/>
      <c r="K56" s="10"/>
      <c r="L56" s="11"/>
      <c r="M56" s="11"/>
      <c r="N56" s="11"/>
      <c r="O56" s="11"/>
      <c r="P56" s="11"/>
      <c r="Q56" s="11"/>
      <c r="R56" s="11"/>
    </row>
    <row r="57" spans="1:18" ht="26.25" thickBot="1" x14ac:dyDescent="0.25">
      <c r="A57" s="14" t="s">
        <v>53</v>
      </c>
      <c r="B57" s="23"/>
      <c r="C57" s="23"/>
      <c r="D57" s="23"/>
      <c r="E57" s="23"/>
      <c r="F57" s="23"/>
      <c r="G57" s="23"/>
      <c r="H57" s="10"/>
      <c r="I57" s="11"/>
      <c r="J57" s="11"/>
      <c r="K57" s="10"/>
      <c r="L57" s="11"/>
      <c r="M57" s="11"/>
      <c r="N57" s="11"/>
      <c r="O57" s="11"/>
      <c r="P57" s="11"/>
      <c r="Q57" s="11"/>
      <c r="R57" s="11"/>
    </row>
    <row r="58" spans="1:18" ht="26.25" thickBot="1" x14ac:dyDescent="0.25">
      <c r="A58" s="14" t="s">
        <v>54</v>
      </c>
      <c r="B58" s="23"/>
      <c r="C58" s="23"/>
      <c r="D58" s="23"/>
      <c r="E58" s="23"/>
      <c r="F58" s="23"/>
      <c r="G58" s="23"/>
      <c r="H58" s="10"/>
      <c r="I58" s="11"/>
      <c r="J58" s="11"/>
      <c r="K58" s="10"/>
      <c r="L58" s="11"/>
      <c r="M58" s="11"/>
      <c r="N58" s="11"/>
      <c r="O58" s="11"/>
      <c r="P58" s="11"/>
      <c r="Q58" s="11"/>
      <c r="R58" s="11"/>
    </row>
    <row r="59" spans="1:18" ht="26.25" thickBot="1" x14ac:dyDescent="0.25">
      <c r="A59" s="14" t="s">
        <v>55</v>
      </c>
      <c r="B59" s="23"/>
      <c r="C59" s="23"/>
      <c r="D59" s="23"/>
      <c r="E59" s="23"/>
      <c r="F59" s="23"/>
      <c r="G59" s="23"/>
      <c r="H59" s="10"/>
      <c r="I59" s="11"/>
      <c r="J59" s="11"/>
      <c r="K59" s="10"/>
      <c r="L59" s="11"/>
      <c r="M59" s="11"/>
      <c r="N59" s="11"/>
      <c r="O59" s="11"/>
      <c r="P59" s="11"/>
      <c r="Q59" s="11"/>
      <c r="R59" s="11"/>
    </row>
    <row r="60" spans="1:18" ht="26.25" thickBot="1" x14ac:dyDescent="0.25">
      <c r="A60" s="14" t="s">
        <v>58</v>
      </c>
      <c r="B60" s="23"/>
      <c r="C60" s="23"/>
      <c r="D60" s="23"/>
      <c r="E60" s="23"/>
      <c r="F60" s="23"/>
      <c r="G60" s="23"/>
      <c r="H60" s="10"/>
      <c r="I60" s="11"/>
      <c r="J60" s="11"/>
      <c r="K60" s="10"/>
      <c r="L60" s="11"/>
      <c r="M60" s="11"/>
      <c r="N60" s="11"/>
      <c r="O60" s="11"/>
      <c r="P60" s="11"/>
      <c r="Q60" s="11"/>
      <c r="R60" s="11"/>
    </row>
    <row r="61" spans="1:18" ht="26.25" thickBot="1" x14ac:dyDescent="0.25">
      <c r="A61" s="14" t="s">
        <v>56</v>
      </c>
      <c r="B61" s="23"/>
      <c r="C61" s="23"/>
      <c r="D61" s="23"/>
      <c r="E61" s="23"/>
      <c r="F61" s="23"/>
      <c r="G61" s="23"/>
      <c r="H61" s="10"/>
      <c r="I61" s="11"/>
      <c r="J61" s="11"/>
      <c r="K61" s="10"/>
      <c r="L61" s="11"/>
      <c r="M61" s="11"/>
      <c r="N61" s="11"/>
      <c r="O61" s="11"/>
      <c r="P61" s="11"/>
      <c r="Q61" s="11"/>
      <c r="R61" s="11"/>
    </row>
    <row r="62" spans="1:18" ht="13.5" thickBot="1" x14ac:dyDescent="0.25">
      <c r="A62" s="16"/>
      <c r="B62" s="23"/>
      <c r="C62" s="23"/>
      <c r="D62" s="23"/>
      <c r="E62" s="23"/>
      <c r="F62" s="23"/>
      <c r="G62" s="23"/>
      <c r="H62" s="10"/>
      <c r="I62" s="11"/>
      <c r="J62" s="11"/>
      <c r="K62" s="10"/>
      <c r="L62" s="11"/>
      <c r="M62" s="11"/>
      <c r="N62" s="11"/>
      <c r="O62" s="11"/>
      <c r="P62" s="11"/>
      <c r="Q62" s="11"/>
      <c r="R62" s="11"/>
    </row>
    <row r="63" spans="1:18" ht="13.5" thickBot="1" x14ac:dyDescent="0.25">
      <c r="A63" s="16"/>
      <c r="B63" s="23"/>
      <c r="C63" s="23"/>
      <c r="D63" s="23"/>
      <c r="E63" s="23"/>
      <c r="F63" s="23"/>
      <c r="G63" s="23"/>
      <c r="H63" s="10"/>
      <c r="I63" s="11"/>
      <c r="J63" s="11"/>
      <c r="K63" s="10"/>
      <c r="L63" s="11"/>
      <c r="M63" s="11"/>
      <c r="N63" s="11"/>
      <c r="O63" s="11"/>
      <c r="P63" s="11"/>
      <c r="Q63" s="11"/>
      <c r="R63" s="11"/>
    </row>
    <row r="64" spans="1:18" ht="13.5" thickBot="1" x14ac:dyDescent="0.25">
      <c r="A64" s="16"/>
      <c r="B64" s="23"/>
      <c r="C64" s="23"/>
      <c r="D64" s="23"/>
      <c r="E64" s="23"/>
      <c r="F64" s="23"/>
      <c r="G64" s="23"/>
      <c r="H64" s="10"/>
      <c r="I64" s="11"/>
      <c r="J64" s="11"/>
      <c r="K64" s="10"/>
      <c r="L64" s="11"/>
      <c r="M64" s="11"/>
      <c r="N64" s="11"/>
      <c r="O64" s="11"/>
      <c r="P64" s="11"/>
      <c r="Q64" s="11"/>
      <c r="R64" s="11"/>
    </row>
    <row r="65" spans="1:10" ht="13.5" thickBot="1" x14ac:dyDescent="0.25">
      <c r="A65" s="6"/>
      <c r="B65" s="21"/>
      <c r="C65" s="21"/>
      <c r="D65" s="21"/>
      <c r="E65" s="21"/>
      <c r="F65" s="21"/>
      <c r="G65" s="21"/>
    </row>
    <row r="66" spans="1:10" ht="13.5" thickBot="1" x14ac:dyDescent="0.25">
      <c r="A66" s="5" t="s">
        <v>12</v>
      </c>
      <c r="B66" s="20">
        <f>+B10+B16</f>
        <v>1225000</v>
      </c>
      <c r="C66" s="20">
        <f t="shared" ref="B66:G66" si="9">+C16+C10</f>
        <v>1267781</v>
      </c>
      <c r="D66" s="20">
        <f t="shared" si="9"/>
        <v>328023</v>
      </c>
      <c r="E66" s="20">
        <f t="shared" si="9"/>
        <v>624096</v>
      </c>
      <c r="F66" s="20">
        <f t="shared" si="9"/>
        <v>955164</v>
      </c>
      <c r="G66" s="20">
        <f t="shared" si="9"/>
        <v>1266672</v>
      </c>
      <c r="J66" s="56"/>
    </row>
    <row r="67" spans="1:10" ht="13.5" thickBot="1" x14ac:dyDescent="0.25">
      <c r="A67" s="6"/>
      <c r="B67" s="21"/>
      <c r="C67" s="21"/>
      <c r="D67" s="21"/>
      <c r="E67" s="21"/>
      <c r="F67" s="21"/>
      <c r="G67" s="21"/>
    </row>
    <row r="68" spans="1:10" ht="13.5" thickBot="1" x14ac:dyDescent="0.25">
      <c r="A68" s="6" t="s">
        <v>13</v>
      </c>
      <c r="B68" s="24">
        <v>70</v>
      </c>
      <c r="C68" s="24">
        <v>70</v>
      </c>
      <c r="D68" s="24">
        <v>53</v>
      </c>
      <c r="E68" s="24">
        <v>52</v>
      </c>
      <c r="F68" s="24">
        <v>54</v>
      </c>
      <c r="G68" s="24">
        <v>52</v>
      </c>
    </row>
    <row r="69" spans="1:10" x14ac:dyDescent="0.2">
      <c r="A69" s="18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3:R69"/>
  <sheetViews>
    <sheetView topLeftCell="A52" zoomScaleNormal="100" zoomScaleSheetLayoutView="100" workbookViewId="0">
      <selection activeCell="B68" sqref="B68:G6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72" t="s">
        <v>0</v>
      </c>
      <c r="B3" s="72"/>
      <c r="C3" s="72"/>
      <c r="D3" s="72"/>
      <c r="E3" s="72"/>
      <c r="F3" s="72"/>
      <c r="G3" s="72"/>
    </row>
    <row r="4" spans="1:10" x14ac:dyDescent="0.2">
      <c r="A4" s="73" t="s">
        <v>111</v>
      </c>
      <c r="B4" s="73"/>
      <c r="C4" s="73"/>
      <c r="D4" s="73"/>
      <c r="E4" s="73"/>
      <c r="F4" s="73"/>
      <c r="G4" s="73"/>
    </row>
    <row r="5" spans="1:10" ht="13.5" thickBot="1" x14ac:dyDescent="0.25">
      <c r="A5" s="83" t="s">
        <v>1</v>
      </c>
      <c r="B5" s="83"/>
      <c r="C5" s="83"/>
      <c r="D5" s="83"/>
      <c r="E5" s="83"/>
      <c r="F5" s="83"/>
      <c r="G5" s="83"/>
    </row>
    <row r="6" spans="1:10" x14ac:dyDescent="0.2">
      <c r="A6" s="89" t="s">
        <v>104</v>
      </c>
      <c r="B6" s="90"/>
      <c r="C6" s="90"/>
      <c r="D6" s="90"/>
      <c r="E6" s="90"/>
      <c r="F6" s="90"/>
      <c r="G6" s="91"/>
    </row>
    <row r="7" spans="1:10" x14ac:dyDescent="0.2">
      <c r="A7" s="2" t="s">
        <v>2</v>
      </c>
      <c r="B7" s="87" t="s">
        <v>24</v>
      </c>
      <c r="C7" s="92" t="s">
        <v>25</v>
      </c>
      <c r="D7" s="2" t="s">
        <v>4</v>
      </c>
      <c r="E7" s="2" t="s">
        <v>4</v>
      </c>
      <c r="F7" s="2" t="s">
        <v>4</v>
      </c>
      <c r="G7" s="2" t="s">
        <v>4</v>
      </c>
    </row>
    <row r="8" spans="1:10" x14ac:dyDescent="0.2">
      <c r="A8" s="2" t="s">
        <v>3</v>
      </c>
      <c r="B8" s="87"/>
      <c r="C8" s="92"/>
      <c r="D8" s="2" t="s">
        <v>5</v>
      </c>
      <c r="E8" s="2" t="s">
        <v>5</v>
      </c>
      <c r="F8" s="2" t="s">
        <v>5</v>
      </c>
      <c r="G8" s="2" t="s">
        <v>5</v>
      </c>
    </row>
    <row r="9" spans="1:10" ht="25.5" x14ac:dyDescent="0.2">
      <c r="A9" s="3"/>
      <c r="B9" s="87"/>
      <c r="C9" s="92"/>
      <c r="D9" s="4" t="s">
        <v>26</v>
      </c>
      <c r="E9" s="2" t="s">
        <v>27</v>
      </c>
      <c r="F9" s="2" t="s">
        <v>28</v>
      </c>
      <c r="G9" s="2" t="s">
        <v>29</v>
      </c>
    </row>
    <row r="10" spans="1:10" ht="13.5" thickBot="1" x14ac:dyDescent="0.25">
      <c r="A10" s="5" t="s">
        <v>6</v>
      </c>
      <c r="B10" s="20">
        <f>+B12+B13+B14</f>
        <v>1096000</v>
      </c>
      <c r="C10" s="20">
        <f t="shared" ref="C10:G10" si="0">+C12+C13+C14</f>
        <v>576600</v>
      </c>
      <c r="D10" s="20">
        <f t="shared" si="0"/>
        <v>146808</v>
      </c>
      <c r="E10" s="20">
        <f t="shared" si="0"/>
        <v>292063</v>
      </c>
      <c r="F10" s="20">
        <f t="shared" si="0"/>
        <v>420878</v>
      </c>
      <c r="G10" s="20">
        <f t="shared" si="0"/>
        <v>576436</v>
      </c>
      <c r="J10" s="56"/>
    </row>
    <row r="11" spans="1:10" ht="13.5" thickBot="1" x14ac:dyDescent="0.25">
      <c r="A11" s="6" t="s">
        <v>7</v>
      </c>
      <c r="B11" s="21"/>
      <c r="C11" s="21"/>
      <c r="D11" s="21"/>
      <c r="E11" s="21"/>
      <c r="F11" s="21"/>
      <c r="G11" s="21"/>
      <c r="J11" s="56"/>
    </row>
    <row r="12" spans="1:10" ht="13.5" thickBot="1" x14ac:dyDescent="0.25">
      <c r="A12" s="7" t="s">
        <v>8</v>
      </c>
      <c r="B12" s="21">
        <v>576000</v>
      </c>
      <c r="C12" s="21">
        <v>538300</v>
      </c>
      <c r="D12" s="21">
        <v>123037</v>
      </c>
      <c r="E12" s="21">
        <v>261866</v>
      </c>
      <c r="F12" s="21">
        <v>385570</v>
      </c>
      <c r="G12" s="21">
        <v>538232</v>
      </c>
      <c r="J12" s="56"/>
    </row>
    <row r="13" spans="1:10" ht="13.5" thickBot="1" x14ac:dyDescent="0.25">
      <c r="A13" s="7" t="s">
        <v>9</v>
      </c>
      <c r="B13" s="21">
        <v>520000</v>
      </c>
      <c r="C13" s="21">
        <v>38300</v>
      </c>
      <c r="D13" s="21">
        <v>23771</v>
      </c>
      <c r="E13" s="21">
        <v>30197</v>
      </c>
      <c r="F13" s="21">
        <v>35308</v>
      </c>
      <c r="G13" s="21">
        <v>38204</v>
      </c>
      <c r="J13" s="56"/>
    </row>
    <row r="14" spans="1:10" ht="13.5" thickBot="1" x14ac:dyDescent="0.25">
      <c r="A14" s="7" t="s">
        <v>10</v>
      </c>
      <c r="B14" s="21"/>
      <c r="C14" s="21"/>
      <c r="D14" s="21"/>
      <c r="E14" s="21"/>
      <c r="F14" s="21"/>
      <c r="G14" s="21"/>
      <c r="J14" s="56"/>
    </row>
    <row r="15" spans="1:10" ht="13.5" thickBot="1" x14ac:dyDescent="0.25">
      <c r="A15" s="6"/>
      <c r="B15" s="21"/>
      <c r="C15" s="21"/>
      <c r="D15" s="21"/>
      <c r="E15" s="21"/>
      <c r="F15" s="21"/>
      <c r="G15" s="21"/>
      <c r="J15" s="56"/>
    </row>
    <row r="16" spans="1:10" ht="32.25" customHeight="1" thickBot="1" x14ac:dyDescent="0.25">
      <c r="A16" s="5" t="s">
        <v>11</v>
      </c>
      <c r="B16" s="20">
        <f>+B17+B20+B26+B29+B32+B39+B46</f>
        <v>0</v>
      </c>
      <c r="C16" s="20">
        <f t="shared" ref="C16:G16" si="1">+C17+C20+C26+C29+C32+C39+C46</f>
        <v>0</v>
      </c>
      <c r="D16" s="20">
        <f t="shared" si="1"/>
        <v>0</v>
      </c>
      <c r="E16" s="20">
        <f t="shared" si="1"/>
        <v>0</v>
      </c>
      <c r="F16" s="20">
        <f t="shared" si="1"/>
        <v>0</v>
      </c>
      <c r="G16" s="20">
        <f t="shared" si="1"/>
        <v>0</v>
      </c>
      <c r="J16" s="56"/>
    </row>
    <row r="17" spans="1:18" s="11" customFormat="1" ht="13.5" thickBot="1" x14ac:dyDescent="0.25">
      <c r="A17" s="8" t="s">
        <v>8</v>
      </c>
      <c r="B17" s="25">
        <f>+B19</f>
        <v>0</v>
      </c>
      <c r="C17" s="25">
        <f t="shared" ref="C17:G17" si="2">+C19</f>
        <v>0</v>
      </c>
      <c r="D17" s="25">
        <f t="shared" si="2"/>
        <v>0</v>
      </c>
      <c r="E17" s="25">
        <f t="shared" si="2"/>
        <v>0</v>
      </c>
      <c r="F17" s="25">
        <f t="shared" si="2"/>
        <v>0</v>
      </c>
      <c r="G17" s="25">
        <f t="shared" si="2"/>
        <v>0</v>
      </c>
      <c r="J17" s="56"/>
    </row>
    <row r="18" spans="1:18" ht="13.5" thickBot="1" x14ac:dyDescent="0.25">
      <c r="A18" s="6" t="s">
        <v>18</v>
      </c>
      <c r="B18" s="21"/>
      <c r="C18" s="21"/>
      <c r="D18" s="21"/>
      <c r="E18" s="21"/>
      <c r="F18" s="21"/>
      <c r="G18" s="21"/>
      <c r="J18" s="56"/>
    </row>
    <row r="19" spans="1:18" ht="15.75" customHeight="1" thickBot="1" x14ac:dyDescent="0.25">
      <c r="A19" s="6"/>
      <c r="B19" s="21"/>
      <c r="C19" s="21"/>
      <c r="D19" s="21"/>
      <c r="E19" s="21"/>
      <c r="F19" s="21"/>
      <c r="G19" s="21"/>
      <c r="J19" s="56"/>
    </row>
    <row r="20" spans="1:18" s="11" customFormat="1" ht="13.5" thickBot="1" x14ac:dyDescent="0.25">
      <c r="A20" s="8" t="s">
        <v>9</v>
      </c>
      <c r="B20" s="25">
        <f>SUM(B22:B25)</f>
        <v>0</v>
      </c>
      <c r="C20" s="25">
        <f t="shared" ref="C20:G20" si="3">SUM(C22:C25)</f>
        <v>0</v>
      </c>
      <c r="D20" s="25">
        <f t="shared" si="3"/>
        <v>0</v>
      </c>
      <c r="E20" s="25">
        <f t="shared" si="3"/>
        <v>0</v>
      </c>
      <c r="F20" s="25">
        <f t="shared" si="3"/>
        <v>0</v>
      </c>
      <c r="G20" s="25">
        <f t="shared" si="3"/>
        <v>0</v>
      </c>
    </row>
    <row r="21" spans="1:18" ht="13.5" thickBot="1" x14ac:dyDescent="0.25">
      <c r="A21" s="6" t="s">
        <v>18</v>
      </c>
      <c r="B21" s="21"/>
      <c r="C21" s="21"/>
      <c r="D21" s="21"/>
      <c r="E21" s="21"/>
      <c r="F21" s="21"/>
      <c r="G21" s="21"/>
    </row>
    <row r="22" spans="1:18" ht="57.75" customHeight="1" thickBot="1" x14ac:dyDescent="0.25">
      <c r="A22" s="9" t="s">
        <v>32</v>
      </c>
      <c r="B22" s="21"/>
      <c r="C22" s="21"/>
      <c r="D22" s="21"/>
      <c r="E22" s="21"/>
      <c r="F22" s="21"/>
      <c r="G22" s="21"/>
    </row>
    <row r="23" spans="1:18" ht="64.5" thickBot="1" x14ac:dyDescent="0.25">
      <c r="A23" s="9" t="s">
        <v>43</v>
      </c>
      <c r="B23" s="21"/>
      <c r="C23" s="21"/>
      <c r="D23" s="21"/>
      <c r="E23" s="21"/>
      <c r="F23" s="21"/>
      <c r="G23" s="21"/>
    </row>
    <row r="24" spans="1:18" ht="54.75" customHeight="1" thickBot="1" x14ac:dyDescent="0.25">
      <c r="A24" s="9" t="s">
        <v>33</v>
      </c>
      <c r="B24" s="21"/>
      <c r="C24" s="21"/>
      <c r="D24" s="21"/>
      <c r="E24" s="21"/>
      <c r="F24" s="21"/>
      <c r="G24" s="21"/>
    </row>
    <row r="25" spans="1:18" ht="24" customHeight="1" thickBot="1" x14ac:dyDescent="0.25">
      <c r="A25" s="6"/>
      <c r="B25" s="21"/>
      <c r="C25" s="21"/>
      <c r="D25" s="21"/>
      <c r="E25" s="21"/>
      <c r="F25" s="21"/>
      <c r="G25" s="21"/>
    </row>
    <row r="26" spans="1:18" s="11" customFormat="1" ht="13.5" thickBot="1" x14ac:dyDescent="0.25">
      <c r="A26" s="8" t="s">
        <v>34</v>
      </c>
      <c r="B26" s="22">
        <f>+B28</f>
        <v>0</v>
      </c>
      <c r="C26" s="22">
        <f t="shared" ref="C26:G26" si="4">+C28</f>
        <v>0</v>
      </c>
      <c r="D26" s="22">
        <f t="shared" si="4"/>
        <v>0</v>
      </c>
      <c r="E26" s="22">
        <f t="shared" si="4"/>
        <v>0</v>
      </c>
      <c r="F26" s="22">
        <f t="shared" si="4"/>
        <v>0</v>
      </c>
      <c r="G26" s="22">
        <f t="shared" si="4"/>
        <v>0</v>
      </c>
      <c r="H26" s="10"/>
      <c r="K26" s="10"/>
    </row>
    <row r="27" spans="1:18" ht="13.5" thickBot="1" x14ac:dyDescent="0.25">
      <c r="A27" s="12" t="s">
        <v>7</v>
      </c>
      <c r="B27" s="23"/>
      <c r="C27" s="23"/>
      <c r="D27" s="23"/>
      <c r="E27" s="23"/>
      <c r="F27" s="23"/>
      <c r="G27" s="23"/>
      <c r="H27" s="10"/>
      <c r="I27" s="11"/>
      <c r="J27" s="11"/>
      <c r="K27" s="10"/>
      <c r="L27" s="11"/>
      <c r="M27" s="11"/>
      <c r="N27" s="11"/>
      <c r="O27" s="11"/>
      <c r="P27" s="11"/>
      <c r="Q27" s="11"/>
      <c r="R27" s="11"/>
    </row>
    <row r="28" spans="1:18" ht="26.25" thickBot="1" x14ac:dyDescent="0.25">
      <c r="A28" s="13" t="s">
        <v>35</v>
      </c>
      <c r="B28" s="23"/>
      <c r="C28" s="23"/>
      <c r="D28" s="23"/>
      <c r="E28" s="23"/>
      <c r="F28" s="23"/>
      <c r="G28" s="23"/>
      <c r="H28" s="10"/>
      <c r="I28" s="11"/>
      <c r="J28" s="11"/>
      <c r="K28" s="10"/>
      <c r="L28" s="11"/>
      <c r="M28" s="11"/>
      <c r="N28" s="11"/>
      <c r="O28" s="11"/>
      <c r="P28" s="11"/>
      <c r="Q28" s="11"/>
      <c r="R28" s="11"/>
    </row>
    <row r="29" spans="1:18" s="11" customFormat="1" ht="13.5" thickBot="1" x14ac:dyDescent="0.25">
      <c r="A29" s="8" t="s">
        <v>36</v>
      </c>
      <c r="B29" s="22">
        <f>+B31</f>
        <v>0</v>
      </c>
      <c r="C29" s="22">
        <f t="shared" ref="C29:G29" si="5">+C31</f>
        <v>0</v>
      </c>
      <c r="D29" s="22">
        <f t="shared" si="5"/>
        <v>0</v>
      </c>
      <c r="E29" s="22">
        <f t="shared" si="5"/>
        <v>0</v>
      </c>
      <c r="F29" s="22">
        <f t="shared" si="5"/>
        <v>0</v>
      </c>
      <c r="G29" s="22">
        <f t="shared" si="5"/>
        <v>0</v>
      </c>
      <c r="H29" s="10"/>
      <c r="K29" s="10"/>
    </row>
    <row r="30" spans="1:18" ht="13.5" thickBot="1" x14ac:dyDescent="0.25">
      <c r="A30" s="12" t="s">
        <v>7</v>
      </c>
      <c r="B30" s="23"/>
      <c r="C30" s="23"/>
      <c r="D30" s="23"/>
      <c r="E30" s="23"/>
      <c r="F30" s="23"/>
      <c r="G30" s="23"/>
      <c r="H30" s="10"/>
      <c r="I30" s="11"/>
      <c r="J30" s="11"/>
      <c r="K30" s="10"/>
      <c r="L30" s="11"/>
      <c r="M30" s="11"/>
      <c r="N30" s="11"/>
      <c r="O30" s="11"/>
      <c r="P30" s="11"/>
      <c r="Q30" s="11"/>
      <c r="R30" s="11"/>
    </row>
    <row r="31" spans="1:18" ht="26.25" thickBot="1" x14ac:dyDescent="0.25">
      <c r="A31" s="14" t="s">
        <v>37</v>
      </c>
      <c r="B31" s="23"/>
      <c r="C31" s="23"/>
      <c r="D31" s="23"/>
      <c r="E31" s="23"/>
      <c r="F31" s="23"/>
      <c r="G31" s="23"/>
      <c r="H31" s="10"/>
      <c r="I31" s="11"/>
      <c r="J31" s="11"/>
      <c r="K31" s="10"/>
      <c r="L31" s="11"/>
      <c r="M31" s="11"/>
      <c r="N31" s="11"/>
      <c r="O31" s="11"/>
      <c r="P31" s="11"/>
      <c r="Q31" s="11"/>
      <c r="R31" s="11"/>
    </row>
    <row r="32" spans="1:18" s="11" customFormat="1" ht="26.25" thickBot="1" x14ac:dyDescent="0.25">
      <c r="A32" s="8" t="s">
        <v>38</v>
      </c>
      <c r="B32" s="22">
        <f>+B34</f>
        <v>0</v>
      </c>
      <c r="C32" s="22">
        <f t="shared" ref="C32:G32" si="6">+C34</f>
        <v>0</v>
      </c>
      <c r="D32" s="22">
        <f t="shared" si="6"/>
        <v>0</v>
      </c>
      <c r="E32" s="22">
        <f t="shared" si="6"/>
        <v>0</v>
      </c>
      <c r="F32" s="22">
        <f t="shared" si="6"/>
        <v>0</v>
      </c>
      <c r="G32" s="22">
        <f t="shared" si="6"/>
        <v>0</v>
      </c>
      <c r="H32" s="10"/>
      <c r="K32" s="10"/>
    </row>
    <row r="33" spans="1:18" ht="13.5" thickBot="1" x14ac:dyDescent="0.25">
      <c r="A33" s="12" t="s">
        <v>7</v>
      </c>
      <c r="B33" s="23"/>
      <c r="C33" s="23"/>
      <c r="D33" s="23"/>
      <c r="E33" s="23"/>
      <c r="F33" s="23"/>
      <c r="G33" s="23"/>
      <c r="H33" s="10"/>
      <c r="I33" s="11"/>
      <c r="J33" s="11"/>
      <c r="K33" s="10"/>
      <c r="L33" s="11"/>
      <c r="M33" s="11"/>
      <c r="N33" s="11"/>
      <c r="O33" s="11"/>
      <c r="P33" s="11"/>
      <c r="Q33" s="11"/>
      <c r="R33" s="11"/>
    </row>
    <row r="34" spans="1:18" ht="13.5" thickBot="1" x14ac:dyDescent="0.25">
      <c r="A34" s="15"/>
      <c r="B34" s="23"/>
      <c r="C34" s="23"/>
      <c r="D34" s="23"/>
      <c r="E34" s="23"/>
      <c r="F34" s="23"/>
      <c r="G34" s="23"/>
      <c r="H34" s="10"/>
      <c r="I34" s="11"/>
      <c r="J34" s="11"/>
      <c r="K34" s="10"/>
      <c r="L34" s="11"/>
      <c r="M34" s="11"/>
      <c r="N34" s="11"/>
      <c r="O34" s="11"/>
      <c r="P34" s="11"/>
      <c r="Q34" s="11"/>
      <c r="R34" s="11"/>
    </row>
    <row r="35" spans="1:18" ht="13.5" thickBot="1" x14ac:dyDescent="0.25">
      <c r="A35" s="15"/>
      <c r="B35" s="23"/>
      <c r="C35" s="23"/>
      <c r="D35" s="23"/>
      <c r="E35" s="23"/>
      <c r="F35" s="23"/>
      <c r="G35" s="23"/>
      <c r="H35" s="10"/>
      <c r="I35" s="11"/>
      <c r="J35" s="11"/>
      <c r="K35" s="10"/>
      <c r="L35" s="11"/>
      <c r="M35" s="11"/>
      <c r="N35" s="11"/>
      <c r="O35" s="11"/>
      <c r="P35" s="11"/>
      <c r="Q35" s="11"/>
      <c r="R35" s="11"/>
    </row>
    <row r="36" spans="1:18" ht="13.5" thickBot="1" x14ac:dyDescent="0.25">
      <c r="A36" s="15"/>
      <c r="B36" s="23"/>
      <c r="C36" s="23"/>
      <c r="D36" s="23"/>
      <c r="E36" s="23"/>
      <c r="F36" s="23"/>
      <c r="G36" s="23"/>
      <c r="H36" s="10"/>
      <c r="I36" s="11"/>
      <c r="J36" s="11"/>
      <c r="K36" s="10"/>
      <c r="L36" s="11"/>
      <c r="M36" s="11"/>
      <c r="N36" s="11"/>
      <c r="O36" s="11"/>
      <c r="P36" s="11"/>
      <c r="Q36" s="11"/>
      <c r="R36" s="11"/>
    </row>
    <row r="37" spans="1:18" ht="13.5" thickBot="1" x14ac:dyDescent="0.25">
      <c r="A37" s="16"/>
      <c r="B37" s="23"/>
      <c r="C37" s="23"/>
      <c r="D37" s="23"/>
      <c r="E37" s="23"/>
      <c r="F37" s="23"/>
      <c r="G37" s="23"/>
      <c r="H37" s="10"/>
      <c r="I37" s="11"/>
      <c r="J37" s="11"/>
      <c r="K37" s="10"/>
      <c r="L37" s="11"/>
      <c r="M37" s="11"/>
      <c r="N37" s="11"/>
      <c r="O37" s="11"/>
      <c r="P37" s="11"/>
      <c r="Q37" s="11"/>
      <c r="R37" s="11"/>
    </row>
    <row r="38" spans="1:18" ht="13.5" thickBot="1" x14ac:dyDescent="0.25">
      <c r="A38" s="16"/>
      <c r="B38" s="23"/>
      <c r="C38" s="23"/>
      <c r="D38" s="23"/>
      <c r="E38" s="23"/>
      <c r="F38" s="23"/>
      <c r="G38" s="23"/>
      <c r="H38" s="10"/>
      <c r="I38" s="11"/>
      <c r="J38" s="11"/>
      <c r="K38" s="10"/>
      <c r="L38" s="11"/>
      <c r="M38" s="11"/>
      <c r="N38" s="11"/>
      <c r="O38" s="11"/>
      <c r="P38" s="11"/>
      <c r="Q38" s="11"/>
      <c r="R38" s="11"/>
    </row>
    <row r="39" spans="1:18" s="11" customFormat="1" ht="26.25" thickBot="1" x14ac:dyDescent="0.25">
      <c r="A39" s="8" t="s">
        <v>39</v>
      </c>
      <c r="B39" s="22">
        <f>+B41+B42+B44</f>
        <v>0</v>
      </c>
      <c r="C39" s="22">
        <f t="shared" ref="C39:G39" si="7">+C41+C42+C44</f>
        <v>0</v>
      </c>
      <c r="D39" s="22">
        <f t="shared" si="7"/>
        <v>0</v>
      </c>
      <c r="E39" s="22">
        <f t="shared" si="7"/>
        <v>0</v>
      </c>
      <c r="F39" s="22">
        <f t="shared" si="7"/>
        <v>0</v>
      </c>
      <c r="G39" s="22">
        <f t="shared" si="7"/>
        <v>0</v>
      </c>
      <c r="H39" s="10"/>
      <c r="K39" s="10"/>
    </row>
    <row r="40" spans="1:18" ht="13.5" thickBot="1" x14ac:dyDescent="0.25">
      <c r="A40" s="16" t="s">
        <v>7</v>
      </c>
      <c r="B40" s="23"/>
      <c r="C40" s="23"/>
      <c r="D40" s="23"/>
      <c r="E40" s="23"/>
      <c r="F40" s="23"/>
      <c r="G40" s="23"/>
      <c r="H40" s="10"/>
      <c r="I40" s="11"/>
      <c r="J40" s="11"/>
      <c r="K40" s="10"/>
      <c r="L40" s="11"/>
      <c r="M40" s="11"/>
      <c r="N40" s="11"/>
      <c r="O40" s="11"/>
      <c r="P40" s="11"/>
      <c r="Q40" s="11"/>
      <c r="R40" s="11"/>
    </row>
    <row r="41" spans="1:18" ht="72.75" customHeight="1" thickBot="1" x14ac:dyDescent="0.25">
      <c r="A41" s="14" t="s">
        <v>42</v>
      </c>
      <c r="B41" s="23"/>
      <c r="C41" s="23"/>
      <c r="D41" s="23"/>
      <c r="E41" s="23"/>
      <c r="F41" s="23"/>
      <c r="G41" s="23"/>
      <c r="H41" s="10"/>
      <c r="I41" s="11"/>
      <c r="J41" s="11"/>
      <c r="K41" s="10"/>
      <c r="L41" s="11"/>
      <c r="M41" s="11"/>
      <c r="N41" s="11"/>
      <c r="O41" s="11"/>
      <c r="P41" s="11"/>
      <c r="Q41" s="11"/>
      <c r="R41" s="11"/>
    </row>
    <row r="42" spans="1:18" ht="64.5" thickBot="1" x14ac:dyDescent="0.25">
      <c r="A42" s="16" t="s">
        <v>44</v>
      </c>
      <c r="B42" s="23"/>
      <c r="C42" s="23"/>
      <c r="D42" s="23"/>
      <c r="E42" s="23"/>
      <c r="F42" s="23"/>
      <c r="G42" s="23"/>
      <c r="H42" s="10"/>
      <c r="I42" s="11"/>
      <c r="J42" s="11"/>
      <c r="K42" s="10"/>
      <c r="L42" s="11"/>
      <c r="M42" s="11"/>
      <c r="N42" s="11"/>
      <c r="O42" s="11"/>
      <c r="P42" s="11"/>
      <c r="Q42" s="11"/>
      <c r="R42" s="11"/>
    </row>
    <row r="43" spans="1:18" ht="20.25" customHeight="1" thickBot="1" x14ac:dyDescent="0.25">
      <c r="A43" s="17"/>
      <c r="B43" s="23"/>
      <c r="C43" s="23"/>
      <c r="D43" s="23"/>
      <c r="E43" s="23"/>
      <c r="F43" s="23"/>
      <c r="G43" s="23"/>
      <c r="H43" s="10"/>
      <c r="I43" s="11"/>
      <c r="J43" s="11"/>
      <c r="K43" s="10"/>
      <c r="L43" s="11"/>
      <c r="M43" s="11"/>
      <c r="N43" s="11"/>
      <c r="O43" s="11"/>
      <c r="P43" s="11"/>
      <c r="Q43" s="11"/>
      <c r="R43" s="11"/>
    </row>
    <row r="44" spans="1:18" ht="29.25" customHeight="1" thickBot="1" x14ac:dyDescent="0.25">
      <c r="A44" s="19" t="s">
        <v>40</v>
      </c>
      <c r="B44" s="23"/>
      <c r="C44" s="23"/>
      <c r="D44" s="23"/>
      <c r="E44" s="23"/>
      <c r="F44" s="23"/>
      <c r="G44" s="23"/>
      <c r="H44" s="10"/>
      <c r="I44" s="11"/>
      <c r="J44" s="11"/>
      <c r="K44" s="10"/>
      <c r="L44" s="11"/>
      <c r="M44" s="11"/>
      <c r="N44" s="11"/>
      <c r="O44" s="11"/>
      <c r="P44" s="11"/>
      <c r="Q44" s="11"/>
      <c r="R44" s="11"/>
    </row>
    <row r="45" spans="1:18" ht="20.25" customHeight="1" thickBot="1" x14ac:dyDescent="0.25">
      <c r="A45" s="14"/>
      <c r="B45" s="23"/>
      <c r="C45" s="23"/>
      <c r="D45" s="23"/>
      <c r="E45" s="23"/>
      <c r="F45" s="23"/>
      <c r="G45" s="23"/>
      <c r="H45" s="10"/>
      <c r="I45" s="11"/>
      <c r="J45" s="11"/>
      <c r="K45" s="10"/>
      <c r="L45" s="11"/>
      <c r="M45" s="11"/>
      <c r="N45" s="11"/>
      <c r="O45" s="11"/>
      <c r="P45" s="11"/>
      <c r="Q45" s="11"/>
      <c r="R45" s="11"/>
    </row>
    <row r="46" spans="1:18" s="11" customFormat="1" ht="26.25" thickBot="1" x14ac:dyDescent="0.25">
      <c r="A46" s="8" t="s">
        <v>41</v>
      </c>
      <c r="B46" s="22">
        <f>SUM(B48:B65)</f>
        <v>0</v>
      </c>
      <c r="C46" s="22">
        <f t="shared" ref="C46:G46" si="8">SUM(C48:C65)</f>
        <v>0</v>
      </c>
      <c r="D46" s="22">
        <f t="shared" si="8"/>
        <v>0</v>
      </c>
      <c r="E46" s="22">
        <f t="shared" si="8"/>
        <v>0</v>
      </c>
      <c r="F46" s="22">
        <f t="shared" si="8"/>
        <v>0</v>
      </c>
      <c r="G46" s="22">
        <f t="shared" si="8"/>
        <v>0</v>
      </c>
      <c r="H46" s="10"/>
      <c r="K46" s="10"/>
      <c r="L46" s="10"/>
    </row>
    <row r="47" spans="1:18" ht="13.5" thickBot="1" x14ac:dyDescent="0.25">
      <c r="A47" s="12" t="s">
        <v>7</v>
      </c>
      <c r="B47" s="23"/>
      <c r="C47" s="23"/>
      <c r="D47" s="23"/>
      <c r="E47" s="23"/>
      <c r="F47" s="23"/>
      <c r="G47" s="23"/>
      <c r="H47" s="10"/>
      <c r="I47" s="11"/>
      <c r="J47" s="11"/>
      <c r="K47" s="10"/>
      <c r="L47" s="11"/>
      <c r="M47" s="11"/>
      <c r="N47" s="11"/>
      <c r="O47" s="11"/>
      <c r="P47" s="11"/>
      <c r="Q47" s="11"/>
      <c r="R47" s="11"/>
    </row>
    <row r="48" spans="1:18" ht="26.25" thickBot="1" x14ac:dyDescent="0.25">
      <c r="A48" s="14" t="s">
        <v>45</v>
      </c>
      <c r="B48" s="23"/>
      <c r="C48" s="23"/>
      <c r="D48" s="23"/>
      <c r="E48" s="23"/>
      <c r="F48" s="23"/>
      <c r="G48" s="23"/>
      <c r="H48" s="10"/>
      <c r="I48" s="11"/>
      <c r="J48" s="11"/>
      <c r="K48" s="10"/>
      <c r="L48" s="11"/>
      <c r="M48" s="11"/>
      <c r="N48" s="11"/>
      <c r="O48" s="11"/>
      <c r="P48" s="11"/>
      <c r="Q48" s="11"/>
      <c r="R48" s="11"/>
    </row>
    <row r="49" spans="1:18" ht="26.25" thickBot="1" x14ac:dyDescent="0.25">
      <c r="A49" s="14" t="s">
        <v>46</v>
      </c>
      <c r="B49" s="23"/>
      <c r="C49" s="23"/>
      <c r="D49" s="23"/>
      <c r="E49" s="23"/>
      <c r="F49" s="23"/>
      <c r="G49" s="23"/>
      <c r="H49" s="10"/>
      <c r="I49" s="11"/>
      <c r="J49" s="11"/>
      <c r="K49" s="10"/>
      <c r="L49" s="11"/>
      <c r="M49" s="11"/>
      <c r="N49" s="11"/>
      <c r="O49" s="11"/>
      <c r="P49" s="11"/>
      <c r="Q49" s="11"/>
      <c r="R49" s="11"/>
    </row>
    <row r="50" spans="1:18" ht="26.25" thickBot="1" x14ac:dyDescent="0.25">
      <c r="A50" s="14" t="s">
        <v>57</v>
      </c>
      <c r="B50" s="23"/>
      <c r="C50" s="23"/>
      <c r="D50" s="23"/>
      <c r="E50" s="23"/>
      <c r="F50" s="23"/>
      <c r="G50" s="23"/>
      <c r="H50" s="10"/>
      <c r="I50" s="11"/>
      <c r="J50" s="11"/>
      <c r="K50" s="10"/>
      <c r="L50" s="11"/>
      <c r="M50" s="11"/>
      <c r="N50" s="11"/>
      <c r="O50" s="11"/>
      <c r="P50" s="11"/>
      <c r="Q50" s="11"/>
      <c r="R50" s="11"/>
    </row>
    <row r="51" spans="1:18" ht="26.25" thickBot="1" x14ac:dyDescent="0.25">
      <c r="A51" s="14" t="s">
        <v>47</v>
      </c>
      <c r="B51" s="23"/>
      <c r="C51" s="23"/>
      <c r="D51" s="23"/>
      <c r="E51" s="23"/>
      <c r="F51" s="23"/>
      <c r="G51" s="23"/>
      <c r="H51" s="10"/>
      <c r="I51" s="11"/>
      <c r="J51" s="11"/>
      <c r="K51" s="10"/>
      <c r="L51" s="11"/>
      <c r="M51" s="11"/>
      <c r="N51" s="11"/>
      <c r="O51" s="11"/>
      <c r="P51" s="11"/>
      <c r="Q51" s="11"/>
      <c r="R51" s="11"/>
    </row>
    <row r="52" spans="1:18" ht="26.25" thickBot="1" x14ac:dyDescent="0.25">
      <c r="A52" s="14" t="s">
        <v>48</v>
      </c>
      <c r="B52" s="23"/>
      <c r="C52" s="23"/>
      <c r="D52" s="23"/>
      <c r="E52" s="23"/>
      <c r="F52" s="23"/>
      <c r="G52" s="23"/>
      <c r="H52" s="10"/>
      <c r="I52" s="11"/>
      <c r="J52" s="11"/>
      <c r="K52" s="10"/>
      <c r="L52" s="11"/>
      <c r="M52" s="11"/>
      <c r="N52" s="11"/>
      <c r="O52" s="11"/>
      <c r="P52" s="11"/>
      <c r="Q52" s="11"/>
      <c r="R52" s="11"/>
    </row>
    <row r="53" spans="1:18" ht="26.25" thickBot="1" x14ac:dyDescent="0.25">
      <c r="A53" s="14" t="s">
        <v>49</v>
      </c>
      <c r="B53" s="23"/>
      <c r="C53" s="23"/>
      <c r="D53" s="23"/>
      <c r="E53" s="23"/>
      <c r="F53" s="23"/>
      <c r="G53" s="23"/>
      <c r="H53" s="10"/>
      <c r="I53" s="11"/>
      <c r="J53" s="11"/>
      <c r="K53" s="10"/>
      <c r="L53" s="11"/>
      <c r="M53" s="11"/>
      <c r="N53" s="11"/>
      <c r="O53" s="11"/>
      <c r="P53" s="11"/>
      <c r="Q53" s="11"/>
      <c r="R53" s="11"/>
    </row>
    <row r="54" spans="1:18" ht="26.25" thickBot="1" x14ac:dyDescent="0.25">
      <c r="A54" s="14" t="s">
        <v>50</v>
      </c>
      <c r="B54" s="23"/>
      <c r="C54" s="23"/>
      <c r="D54" s="23"/>
      <c r="E54" s="23"/>
      <c r="F54" s="23"/>
      <c r="G54" s="23"/>
      <c r="H54" s="10"/>
      <c r="I54" s="11"/>
      <c r="J54" s="11"/>
      <c r="K54" s="10"/>
      <c r="L54" s="11"/>
      <c r="M54" s="11"/>
      <c r="N54" s="11"/>
      <c r="O54" s="11"/>
      <c r="P54" s="11"/>
      <c r="Q54" s="11"/>
      <c r="R54" s="11"/>
    </row>
    <row r="55" spans="1:18" ht="39" thickBot="1" x14ac:dyDescent="0.25">
      <c r="A55" s="14" t="s">
        <v>51</v>
      </c>
      <c r="B55" s="23"/>
      <c r="C55" s="23"/>
      <c r="D55" s="23"/>
      <c r="E55" s="23"/>
      <c r="F55" s="23"/>
      <c r="G55" s="23"/>
      <c r="H55" s="10"/>
      <c r="I55" s="11"/>
      <c r="J55" s="11"/>
      <c r="K55" s="10"/>
      <c r="L55" s="11"/>
      <c r="M55" s="11"/>
      <c r="N55" s="11"/>
      <c r="O55" s="11"/>
      <c r="P55" s="11"/>
      <c r="Q55" s="11"/>
      <c r="R55" s="11"/>
    </row>
    <row r="56" spans="1:18" ht="26.25" thickBot="1" x14ac:dyDescent="0.25">
      <c r="A56" s="14" t="s">
        <v>52</v>
      </c>
      <c r="B56" s="23"/>
      <c r="C56" s="23"/>
      <c r="D56" s="23"/>
      <c r="E56" s="23"/>
      <c r="F56" s="23"/>
      <c r="G56" s="23"/>
      <c r="H56" s="10"/>
      <c r="I56" s="11"/>
      <c r="J56" s="11"/>
      <c r="K56" s="10"/>
      <c r="L56" s="11"/>
      <c r="M56" s="11"/>
      <c r="N56" s="11"/>
      <c r="O56" s="11"/>
      <c r="P56" s="11"/>
      <c r="Q56" s="11"/>
      <c r="R56" s="11"/>
    </row>
    <row r="57" spans="1:18" ht="26.25" thickBot="1" x14ac:dyDescent="0.25">
      <c r="A57" s="14" t="s">
        <v>53</v>
      </c>
      <c r="B57" s="23"/>
      <c r="C57" s="23"/>
      <c r="D57" s="23"/>
      <c r="E57" s="23"/>
      <c r="F57" s="23"/>
      <c r="G57" s="23"/>
      <c r="H57" s="10"/>
      <c r="I57" s="11"/>
      <c r="J57" s="11"/>
      <c r="K57" s="10"/>
      <c r="L57" s="11"/>
      <c r="M57" s="11"/>
      <c r="N57" s="11"/>
      <c r="O57" s="11"/>
      <c r="P57" s="11"/>
      <c r="Q57" s="11"/>
      <c r="R57" s="11"/>
    </row>
    <row r="58" spans="1:18" ht="26.25" thickBot="1" x14ac:dyDescent="0.25">
      <c r="A58" s="14" t="s">
        <v>54</v>
      </c>
      <c r="B58" s="23"/>
      <c r="C58" s="23"/>
      <c r="D58" s="23"/>
      <c r="E58" s="23"/>
      <c r="F58" s="23"/>
      <c r="G58" s="23"/>
      <c r="H58" s="10"/>
      <c r="I58" s="11"/>
      <c r="J58" s="11"/>
      <c r="K58" s="10"/>
      <c r="L58" s="11"/>
      <c r="M58" s="11"/>
      <c r="N58" s="11"/>
      <c r="O58" s="11"/>
      <c r="P58" s="11"/>
      <c r="Q58" s="11"/>
      <c r="R58" s="11"/>
    </row>
    <row r="59" spans="1:18" ht="26.25" thickBot="1" x14ac:dyDescent="0.25">
      <c r="A59" s="14" t="s">
        <v>55</v>
      </c>
      <c r="B59" s="23"/>
      <c r="C59" s="23"/>
      <c r="D59" s="23"/>
      <c r="E59" s="23"/>
      <c r="F59" s="23"/>
      <c r="G59" s="23"/>
      <c r="H59" s="10"/>
      <c r="I59" s="11"/>
      <c r="J59" s="11"/>
      <c r="K59" s="10"/>
      <c r="L59" s="11"/>
      <c r="M59" s="11"/>
      <c r="N59" s="11"/>
      <c r="O59" s="11"/>
      <c r="P59" s="11"/>
      <c r="Q59" s="11"/>
      <c r="R59" s="11"/>
    </row>
    <row r="60" spans="1:18" ht="26.25" thickBot="1" x14ac:dyDescent="0.25">
      <c r="A60" s="14" t="s">
        <v>58</v>
      </c>
      <c r="B60" s="23"/>
      <c r="C60" s="23"/>
      <c r="D60" s="23"/>
      <c r="E60" s="23"/>
      <c r="F60" s="23"/>
      <c r="G60" s="23"/>
      <c r="H60" s="10"/>
      <c r="I60" s="11"/>
      <c r="J60" s="11"/>
      <c r="K60" s="10"/>
      <c r="L60" s="11"/>
      <c r="M60" s="11"/>
      <c r="N60" s="11"/>
      <c r="O60" s="11"/>
      <c r="P60" s="11"/>
      <c r="Q60" s="11"/>
      <c r="R60" s="11"/>
    </row>
    <row r="61" spans="1:18" ht="26.25" thickBot="1" x14ac:dyDescent="0.25">
      <c r="A61" s="14" t="s">
        <v>56</v>
      </c>
      <c r="B61" s="23"/>
      <c r="C61" s="23"/>
      <c r="D61" s="23"/>
      <c r="E61" s="23"/>
      <c r="F61" s="23"/>
      <c r="G61" s="23"/>
      <c r="H61" s="10"/>
      <c r="I61" s="11"/>
      <c r="J61" s="11"/>
      <c r="K61" s="10"/>
      <c r="L61" s="11"/>
      <c r="M61" s="11"/>
      <c r="N61" s="11"/>
      <c r="O61" s="11"/>
      <c r="P61" s="11"/>
      <c r="Q61" s="11"/>
      <c r="R61" s="11"/>
    </row>
    <row r="62" spans="1:18" ht="13.5" thickBot="1" x14ac:dyDescent="0.25">
      <c r="A62" s="16"/>
      <c r="B62" s="23"/>
      <c r="C62" s="23"/>
      <c r="D62" s="23"/>
      <c r="E62" s="23"/>
      <c r="F62" s="23"/>
      <c r="G62" s="23"/>
      <c r="H62" s="10"/>
      <c r="I62" s="11"/>
      <c r="J62" s="11"/>
      <c r="K62" s="10"/>
      <c r="L62" s="11"/>
      <c r="M62" s="11"/>
      <c r="N62" s="11"/>
      <c r="O62" s="11"/>
      <c r="P62" s="11"/>
      <c r="Q62" s="11"/>
      <c r="R62" s="11"/>
    </row>
    <row r="63" spans="1:18" ht="13.5" thickBot="1" x14ac:dyDescent="0.25">
      <c r="A63" s="16"/>
      <c r="B63" s="23"/>
      <c r="C63" s="23"/>
      <c r="D63" s="23"/>
      <c r="E63" s="23"/>
      <c r="F63" s="23"/>
      <c r="G63" s="23"/>
      <c r="H63" s="10"/>
      <c r="I63" s="11"/>
      <c r="J63" s="11"/>
      <c r="K63" s="10"/>
      <c r="L63" s="11"/>
      <c r="M63" s="11"/>
      <c r="N63" s="11"/>
      <c r="O63" s="11"/>
      <c r="P63" s="11"/>
      <c r="Q63" s="11"/>
      <c r="R63" s="11"/>
    </row>
    <row r="64" spans="1:18" ht="13.5" thickBot="1" x14ac:dyDescent="0.25">
      <c r="A64" s="16"/>
      <c r="B64" s="23"/>
      <c r="C64" s="23"/>
      <c r="D64" s="23"/>
      <c r="E64" s="23"/>
      <c r="F64" s="23"/>
      <c r="G64" s="23"/>
      <c r="H64" s="10"/>
      <c r="I64" s="11"/>
      <c r="J64" s="11"/>
      <c r="K64" s="10"/>
      <c r="L64" s="11"/>
      <c r="M64" s="11"/>
      <c r="N64" s="11"/>
      <c r="O64" s="11"/>
      <c r="P64" s="11"/>
      <c r="Q64" s="11"/>
      <c r="R64" s="11"/>
    </row>
    <row r="65" spans="1:10" ht="13.5" thickBot="1" x14ac:dyDescent="0.25">
      <c r="A65" s="6"/>
      <c r="B65" s="21"/>
      <c r="C65" s="21"/>
      <c r="D65" s="21"/>
      <c r="E65" s="21"/>
      <c r="F65" s="21"/>
      <c r="G65" s="21"/>
    </row>
    <row r="66" spans="1:10" ht="13.5" thickBot="1" x14ac:dyDescent="0.25">
      <c r="A66" s="5" t="s">
        <v>12</v>
      </c>
      <c r="B66" s="20">
        <f>+B10+B16</f>
        <v>1096000</v>
      </c>
      <c r="C66" s="20">
        <f t="shared" ref="B66:G66" si="9">+C16+C10</f>
        <v>576600</v>
      </c>
      <c r="D66" s="20">
        <f t="shared" si="9"/>
        <v>146808</v>
      </c>
      <c r="E66" s="20">
        <f t="shared" si="9"/>
        <v>292063</v>
      </c>
      <c r="F66" s="20">
        <f t="shared" si="9"/>
        <v>420878</v>
      </c>
      <c r="G66" s="20">
        <f t="shared" si="9"/>
        <v>576436</v>
      </c>
      <c r="J66" s="56"/>
    </row>
    <row r="67" spans="1:10" ht="13.5" thickBot="1" x14ac:dyDescent="0.25">
      <c r="A67" s="6"/>
      <c r="B67" s="21"/>
      <c r="C67" s="21"/>
      <c r="D67" s="21"/>
      <c r="E67" s="21"/>
      <c r="F67" s="21"/>
      <c r="G67" s="21"/>
    </row>
    <row r="68" spans="1:10" ht="13.5" thickBot="1" x14ac:dyDescent="0.25">
      <c r="A68" s="6" t="s">
        <v>13</v>
      </c>
      <c r="B68" s="24">
        <v>25</v>
      </c>
      <c r="C68" s="62">
        <v>25</v>
      </c>
      <c r="D68" s="24">
        <v>20</v>
      </c>
      <c r="E68" s="24">
        <v>19</v>
      </c>
      <c r="F68" s="24">
        <v>21</v>
      </c>
      <c r="G68" s="24">
        <v>21</v>
      </c>
    </row>
    <row r="69" spans="1:10" x14ac:dyDescent="0.2">
      <c r="A69" s="18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3:R69"/>
  <sheetViews>
    <sheetView topLeftCell="A46" zoomScaleNormal="100" zoomScaleSheetLayoutView="100" workbookViewId="0">
      <selection activeCell="B68" sqref="B68:G6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9.6640625" style="1" bestFit="1" customWidth="1"/>
    <col min="9" max="11" width="9.33203125" style="11"/>
    <col min="12" max="16384" width="9.33203125" style="1"/>
  </cols>
  <sheetData>
    <row r="3" spans="1:12" x14ac:dyDescent="0.2">
      <c r="A3" s="72" t="s">
        <v>0</v>
      </c>
      <c r="B3" s="72"/>
      <c r="C3" s="72"/>
      <c r="D3" s="72"/>
      <c r="E3" s="72"/>
      <c r="F3" s="72"/>
      <c r="G3" s="72"/>
    </row>
    <row r="4" spans="1:12" x14ac:dyDescent="0.2">
      <c r="A4" s="73" t="s">
        <v>111</v>
      </c>
      <c r="B4" s="73"/>
      <c r="C4" s="73"/>
      <c r="D4" s="73"/>
      <c r="E4" s="73"/>
      <c r="F4" s="73"/>
      <c r="G4" s="73"/>
    </row>
    <row r="5" spans="1:12" ht="13.5" thickBot="1" x14ac:dyDescent="0.25">
      <c r="A5" s="83" t="s">
        <v>1</v>
      </c>
      <c r="B5" s="83"/>
      <c r="C5" s="83"/>
      <c r="D5" s="83"/>
      <c r="E5" s="83"/>
      <c r="F5" s="83"/>
      <c r="G5" s="83"/>
    </row>
    <row r="6" spans="1:12" x14ac:dyDescent="0.2">
      <c r="A6" s="89" t="s">
        <v>105</v>
      </c>
      <c r="B6" s="90"/>
      <c r="C6" s="90"/>
      <c r="D6" s="90"/>
      <c r="E6" s="90"/>
      <c r="F6" s="90"/>
      <c r="G6" s="91"/>
    </row>
    <row r="7" spans="1:12" x14ac:dyDescent="0.2">
      <c r="A7" s="2" t="s">
        <v>2</v>
      </c>
      <c r="B7" s="87" t="s">
        <v>24</v>
      </c>
      <c r="C7" s="88" t="s">
        <v>25</v>
      </c>
      <c r="D7" s="2" t="s">
        <v>4</v>
      </c>
      <c r="E7" s="2" t="s">
        <v>4</v>
      </c>
      <c r="F7" s="2" t="s">
        <v>4</v>
      </c>
      <c r="G7" s="2" t="s">
        <v>4</v>
      </c>
    </row>
    <row r="8" spans="1:12" x14ac:dyDescent="0.2">
      <c r="A8" s="2" t="s">
        <v>3</v>
      </c>
      <c r="B8" s="87"/>
      <c r="C8" s="88"/>
      <c r="D8" s="2" t="s">
        <v>5</v>
      </c>
      <c r="E8" s="2" t="s">
        <v>5</v>
      </c>
      <c r="F8" s="2" t="s">
        <v>5</v>
      </c>
      <c r="G8" s="2" t="s">
        <v>5</v>
      </c>
    </row>
    <row r="9" spans="1:12" ht="25.5" x14ac:dyDescent="0.2">
      <c r="A9" s="3"/>
      <c r="B9" s="87"/>
      <c r="C9" s="88"/>
      <c r="D9" s="4" t="s">
        <v>26</v>
      </c>
      <c r="E9" s="2" t="s">
        <v>27</v>
      </c>
      <c r="F9" s="2" t="s">
        <v>28</v>
      </c>
      <c r="G9" s="2" t="s">
        <v>29</v>
      </c>
    </row>
    <row r="10" spans="1:12" ht="13.5" thickBot="1" x14ac:dyDescent="0.25">
      <c r="A10" s="5" t="s">
        <v>6</v>
      </c>
      <c r="B10" s="20">
        <f>+B12+B13+B14</f>
        <v>67687100</v>
      </c>
      <c r="C10" s="20">
        <f t="shared" ref="C10:G10" si="0">+C12+C13+C14</f>
        <v>72477671</v>
      </c>
      <c r="D10" s="20">
        <f t="shared" si="0"/>
        <v>15981048</v>
      </c>
      <c r="E10" s="20">
        <f t="shared" si="0"/>
        <v>34303814</v>
      </c>
      <c r="F10" s="20">
        <f t="shared" si="0"/>
        <v>50425095</v>
      </c>
      <c r="G10" s="20">
        <f t="shared" si="0"/>
        <v>72475083</v>
      </c>
      <c r="J10" s="57"/>
      <c r="L10" s="56"/>
    </row>
    <row r="11" spans="1:12" ht="13.5" thickBot="1" x14ac:dyDescent="0.25">
      <c r="A11" s="6" t="s">
        <v>7</v>
      </c>
      <c r="B11" s="21"/>
      <c r="C11" s="21"/>
      <c r="D11" s="21"/>
      <c r="E11" s="21"/>
      <c r="F11" s="21"/>
      <c r="G11" s="21"/>
      <c r="J11" s="57"/>
    </row>
    <row r="12" spans="1:12" ht="13.5" thickBot="1" x14ac:dyDescent="0.25">
      <c r="A12" s="7" t="s">
        <v>8</v>
      </c>
      <c r="B12" s="21">
        <v>56102000</v>
      </c>
      <c r="C12" s="21">
        <v>58419857</v>
      </c>
      <c r="D12" s="21">
        <v>13585214</v>
      </c>
      <c r="E12" s="21">
        <v>28012165</v>
      </c>
      <c r="F12" s="21">
        <v>42019446</v>
      </c>
      <c r="G12" s="21">
        <v>58419348</v>
      </c>
      <c r="J12" s="57"/>
      <c r="L12" s="56"/>
    </row>
    <row r="13" spans="1:12" ht="13.5" thickBot="1" x14ac:dyDescent="0.25">
      <c r="A13" s="7" t="s">
        <v>9</v>
      </c>
      <c r="B13" s="21">
        <v>10585100</v>
      </c>
      <c r="C13" s="21">
        <v>13411514</v>
      </c>
      <c r="D13" s="21">
        <v>2133761</v>
      </c>
      <c r="E13" s="21">
        <v>6029576</v>
      </c>
      <c r="F13" s="21">
        <v>8143576</v>
      </c>
      <c r="G13" s="21">
        <v>13409910</v>
      </c>
      <c r="J13" s="57"/>
      <c r="L13" s="56"/>
    </row>
    <row r="14" spans="1:12" ht="13.5" thickBot="1" x14ac:dyDescent="0.25">
      <c r="A14" s="7" t="s">
        <v>10</v>
      </c>
      <c r="B14" s="21">
        <v>1000000</v>
      </c>
      <c r="C14" s="21">
        <v>646300</v>
      </c>
      <c r="D14" s="21">
        <v>262073</v>
      </c>
      <c r="E14" s="21">
        <v>262073</v>
      </c>
      <c r="F14" s="21">
        <v>262073</v>
      </c>
      <c r="G14" s="21">
        <v>645825</v>
      </c>
      <c r="J14" s="57"/>
      <c r="L14" s="56"/>
    </row>
    <row r="15" spans="1:12" ht="13.5" thickBot="1" x14ac:dyDescent="0.25">
      <c r="A15" s="6"/>
      <c r="B15" s="21"/>
      <c r="C15" s="21"/>
      <c r="D15" s="21"/>
      <c r="E15" s="21"/>
      <c r="F15" s="21"/>
      <c r="G15" s="21"/>
      <c r="J15" s="57"/>
      <c r="L15" s="56"/>
    </row>
    <row r="16" spans="1:12" ht="32.25" customHeight="1" thickBot="1" x14ac:dyDescent="0.25">
      <c r="A16" s="5" t="s">
        <v>11</v>
      </c>
      <c r="B16" s="20">
        <f>+B17+B20+B26+B29+B32+B39+B46</f>
        <v>5221700</v>
      </c>
      <c r="C16" s="20">
        <f t="shared" ref="C16:G16" si="1">+C17+C20+C26+C29+C32+C39+C46</f>
        <v>17918379</v>
      </c>
      <c r="D16" s="20">
        <f t="shared" si="1"/>
        <v>2816492</v>
      </c>
      <c r="E16" s="20">
        <f t="shared" si="1"/>
        <v>4836786</v>
      </c>
      <c r="F16" s="20">
        <f t="shared" si="1"/>
        <v>8796953</v>
      </c>
      <c r="G16" s="20">
        <f t="shared" si="1"/>
        <v>17918197</v>
      </c>
      <c r="J16" s="57"/>
      <c r="L16" s="56"/>
    </row>
    <row r="17" spans="1:18" s="11" customFormat="1" ht="13.5" thickBot="1" x14ac:dyDescent="0.25">
      <c r="A17" s="8" t="s">
        <v>8</v>
      </c>
      <c r="B17" s="25">
        <f>+B19</f>
        <v>0</v>
      </c>
      <c r="C17" s="25">
        <f t="shared" ref="C17:G17" si="2">+C19</f>
        <v>0</v>
      </c>
      <c r="D17" s="25">
        <f t="shared" si="2"/>
        <v>0</v>
      </c>
      <c r="E17" s="25">
        <f t="shared" si="2"/>
        <v>0</v>
      </c>
      <c r="F17" s="25">
        <f t="shared" si="2"/>
        <v>0</v>
      </c>
      <c r="G17" s="25">
        <f t="shared" si="2"/>
        <v>0</v>
      </c>
      <c r="J17" s="57"/>
      <c r="L17" s="56"/>
    </row>
    <row r="18" spans="1:18" ht="13.5" thickBot="1" x14ac:dyDescent="0.25">
      <c r="A18" s="6" t="s">
        <v>18</v>
      </c>
      <c r="B18" s="21"/>
      <c r="C18" s="21"/>
      <c r="D18" s="21"/>
      <c r="E18" s="21"/>
      <c r="F18" s="21"/>
      <c r="G18" s="21"/>
      <c r="J18" s="57"/>
      <c r="L18" s="56"/>
    </row>
    <row r="19" spans="1:18" ht="15.75" customHeight="1" thickBot="1" x14ac:dyDescent="0.25">
      <c r="A19" s="6"/>
      <c r="B19" s="21"/>
      <c r="C19" s="21"/>
      <c r="D19" s="21"/>
      <c r="E19" s="21"/>
      <c r="F19" s="21"/>
      <c r="G19" s="21"/>
      <c r="J19" s="57"/>
      <c r="L19" s="56"/>
    </row>
    <row r="20" spans="1:18" s="11" customFormat="1" ht="13.5" thickBot="1" x14ac:dyDescent="0.25">
      <c r="A20" s="8" t="s">
        <v>9</v>
      </c>
      <c r="B20" s="25">
        <f>SUM(B22:B25)</f>
        <v>5000000</v>
      </c>
      <c r="C20" s="25">
        <f t="shared" ref="C20:G20" si="3">SUM(C22:C25)</f>
        <v>17682779</v>
      </c>
      <c r="D20" s="25">
        <f t="shared" si="3"/>
        <v>2816492</v>
      </c>
      <c r="E20" s="25">
        <f t="shared" si="3"/>
        <v>4836786</v>
      </c>
      <c r="F20" s="25">
        <f t="shared" si="3"/>
        <v>8796953</v>
      </c>
      <c r="G20" s="25">
        <f t="shared" si="3"/>
        <v>17735466</v>
      </c>
      <c r="I20" s="57"/>
      <c r="J20" s="57"/>
      <c r="L20" s="56"/>
    </row>
    <row r="21" spans="1:18" ht="13.5" thickBot="1" x14ac:dyDescent="0.25">
      <c r="A21" s="6" t="s">
        <v>18</v>
      </c>
      <c r="B21" s="21"/>
      <c r="C21" s="21"/>
      <c r="D21" s="21"/>
      <c r="E21" s="21"/>
      <c r="F21" s="21"/>
      <c r="G21" s="21"/>
      <c r="J21" s="57"/>
      <c r="L21" s="56"/>
    </row>
    <row r="22" spans="1:18" ht="57.75" customHeight="1" thickBot="1" x14ac:dyDescent="0.25">
      <c r="A22" s="9" t="s">
        <v>32</v>
      </c>
      <c r="B22" s="21">
        <v>1800000</v>
      </c>
      <c r="C22" s="21">
        <v>2804207</v>
      </c>
      <c r="D22" s="21"/>
      <c r="E22" s="21">
        <v>611174</v>
      </c>
      <c r="F22" s="21">
        <v>1419413</v>
      </c>
      <c r="G22" s="21">
        <v>2856890</v>
      </c>
      <c r="J22" s="57"/>
      <c r="L22" s="56"/>
    </row>
    <row r="23" spans="1:18" ht="64.5" thickBot="1" x14ac:dyDescent="0.25">
      <c r="A23" s="9" t="s">
        <v>43</v>
      </c>
      <c r="B23" s="21">
        <v>2200000</v>
      </c>
      <c r="C23" s="21">
        <v>14557932</v>
      </c>
      <c r="D23" s="55">
        <v>2816492</v>
      </c>
      <c r="E23" s="21">
        <v>4225612</v>
      </c>
      <c r="F23" s="21">
        <v>7377540</v>
      </c>
      <c r="G23" s="21">
        <v>14557936</v>
      </c>
      <c r="J23" s="57"/>
      <c r="L23" s="56"/>
    </row>
    <row r="24" spans="1:18" ht="54.75" customHeight="1" thickBot="1" x14ac:dyDescent="0.25">
      <c r="A24" s="9" t="s">
        <v>33</v>
      </c>
      <c r="B24" s="21">
        <v>1000000</v>
      </c>
      <c r="C24" s="21">
        <v>320640</v>
      </c>
      <c r="D24" s="21"/>
      <c r="E24" s="21"/>
      <c r="F24" s="21"/>
      <c r="G24" s="21">
        <v>320640</v>
      </c>
      <c r="J24" s="57"/>
      <c r="L24" s="56"/>
    </row>
    <row r="25" spans="1:18" ht="24" customHeight="1" thickBot="1" x14ac:dyDescent="0.25">
      <c r="A25" s="6"/>
      <c r="B25" s="21"/>
      <c r="C25" s="21"/>
      <c r="D25" s="21"/>
      <c r="E25" s="21"/>
      <c r="F25" s="21"/>
      <c r="G25" s="21"/>
      <c r="J25" s="57"/>
    </row>
    <row r="26" spans="1:18" s="11" customFormat="1" ht="13.5" thickBot="1" x14ac:dyDescent="0.25">
      <c r="A26" s="8" t="s">
        <v>34</v>
      </c>
      <c r="B26" s="22">
        <f>+B28</f>
        <v>0</v>
      </c>
      <c r="C26" s="22">
        <f t="shared" ref="C26:G26" si="4">+C28</f>
        <v>0</v>
      </c>
      <c r="D26" s="22">
        <f t="shared" si="4"/>
        <v>0</v>
      </c>
      <c r="E26" s="22">
        <f t="shared" si="4"/>
        <v>0</v>
      </c>
      <c r="F26" s="22">
        <f t="shared" si="4"/>
        <v>0</v>
      </c>
      <c r="G26" s="22">
        <f t="shared" si="4"/>
        <v>0</v>
      </c>
      <c r="H26" s="10"/>
      <c r="J26" s="57"/>
      <c r="K26" s="10"/>
    </row>
    <row r="27" spans="1:18" ht="13.5" thickBot="1" x14ac:dyDescent="0.25">
      <c r="A27" s="12" t="s">
        <v>7</v>
      </c>
      <c r="B27" s="23"/>
      <c r="C27" s="23"/>
      <c r="D27" s="23"/>
      <c r="E27" s="23"/>
      <c r="F27" s="23"/>
      <c r="G27" s="23"/>
      <c r="H27" s="10"/>
      <c r="J27" s="57"/>
      <c r="K27" s="10"/>
      <c r="L27" s="11"/>
      <c r="M27" s="11"/>
      <c r="N27" s="11"/>
      <c r="O27" s="11"/>
      <c r="P27" s="11"/>
      <c r="Q27" s="11"/>
      <c r="R27" s="11"/>
    </row>
    <row r="28" spans="1:18" ht="26.25" thickBot="1" x14ac:dyDescent="0.25">
      <c r="A28" s="13" t="s">
        <v>35</v>
      </c>
      <c r="B28" s="23"/>
      <c r="C28" s="23"/>
      <c r="D28" s="23"/>
      <c r="E28" s="23"/>
      <c r="F28" s="23"/>
      <c r="G28" s="23"/>
      <c r="H28" s="10"/>
      <c r="J28" s="57"/>
      <c r="K28" s="10"/>
      <c r="L28" s="11"/>
      <c r="M28" s="11"/>
      <c r="N28" s="11"/>
      <c r="O28" s="11"/>
      <c r="P28" s="11"/>
      <c r="Q28" s="11"/>
      <c r="R28" s="11"/>
    </row>
    <row r="29" spans="1:18" s="11" customFormat="1" ht="13.5" thickBot="1" x14ac:dyDescent="0.25">
      <c r="A29" s="8" t="s">
        <v>36</v>
      </c>
      <c r="B29" s="22">
        <f>+B31</f>
        <v>10800</v>
      </c>
      <c r="C29" s="22">
        <f t="shared" ref="C29:G29" si="5">+C31</f>
        <v>10800</v>
      </c>
      <c r="D29" s="22">
        <f t="shared" si="5"/>
        <v>0</v>
      </c>
      <c r="E29" s="22">
        <f t="shared" si="5"/>
        <v>0</v>
      </c>
      <c r="F29" s="22">
        <f t="shared" si="5"/>
        <v>0</v>
      </c>
      <c r="G29" s="22">
        <f t="shared" si="5"/>
        <v>0</v>
      </c>
      <c r="H29" s="10"/>
      <c r="J29" s="57"/>
      <c r="K29" s="10"/>
    </row>
    <row r="30" spans="1:18" ht="13.5" thickBot="1" x14ac:dyDescent="0.25">
      <c r="A30" s="12" t="s">
        <v>7</v>
      </c>
      <c r="B30" s="23"/>
      <c r="C30" s="23"/>
      <c r="D30" s="23"/>
      <c r="E30" s="23"/>
      <c r="F30" s="23"/>
      <c r="G30" s="23"/>
      <c r="H30" s="10"/>
      <c r="K30" s="10"/>
      <c r="L30" s="11"/>
      <c r="M30" s="11"/>
      <c r="N30" s="11"/>
      <c r="O30" s="11"/>
      <c r="P30" s="11"/>
      <c r="Q30" s="11"/>
      <c r="R30" s="11"/>
    </row>
    <row r="31" spans="1:18" ht="26.25" thickBot="1" x14ac:dyDescent="0.25">
      <c r="A31" s="14" t="s">
        <v>37</v>
      </c>
      <c r="B31" s="23">
        <v>10800</v>
      </c>
      <c r="C31" s="23">
        <v>10800</v>
      </c>
      <c r="D31" s="23"/>
      <c r="E31" s="23"/>
      <c r="F31" s="23"/>
      <c r="G31" s="23"/>
      <c r="H31" s="10"/>
      <c r="K31" s="10"/>
      <c r="L31" s="11"/>
      <c r="M31" s="11"/>
      <c r="N31" s="11"/>
      <c r="O31" s="11"/>
      <c r="P31" s="11"/>
      <c r="Q31" s="11"/>
      <c r="R31" s="11"/>
    </row>
    <row r="32" spans="1:18" s="11" customFormat="1" ht="26.25" thickBot="1" x14ac:dyDescent="0.25">
      <c r="A32" s="8" t="s">
        <v>38</v>
      </c>
      <c r="B32" s="22">
        <f>+B34</f>
        <v>0</v>
      </c>
      <c r="C32" s="22">
        <f t="shared" ref="C32:G32" si="6">+C34</f>
        <v>10100</v>
      </c>
      <c r="D32" s="22">
        <f t="shared" si="6"/>
        <v>0</v>
      </c>
      <c r="E32" s="22">
        <f t="shared" si="6"/>
        <v>0</v>
      </c>
      <c r="F32" s="22">
        <f t="shared" si="6"/>
        <v>0</v>
      </c>
      <c r="G32" s="22">
        <f t="shared" si="6"/>
        <v>10028</v>
      </c>
      <c r="H32" s="10"/>
      <c r="K32" s="10"/>
    </row>
    <row r="33" spans="1:18" ht="13.5" thickBot="1" x14ac:dyDescent="0.25">
      <c r="A33" s="12" t="s">
        <v>7</v>
      </c>
      <c r="B33" s="23"/>
      <c r="C33" s="23"/>
      <c r="D33" s="23"/>
      <c r="E33" s="23"/>
      <c r="F33" s="23"/>
      <c r="G33" s="23"/>
      <c r="H33" s="10"/>
      <c r="K33" s="10"/>
      <c r="L33" s="11"/>
      <c r="M33" s="11"/>
      <c r="N33" s="11"/>
      <c r="O33" s="11"/>
      <c r="P33" s="11"/>
      <c r="Q33" s="11"/>
      <c r="R33" s="11"/>
    </row>
    <row r="34" spans="1:18" ht="51.75" thickBot="1" x14ac:dyDescent="0.25">
      <c r="A34" s="67" t="s">
        <v>113</v>
      </c>
      <c r="B34" s="23"/>
      <c r="C34" s="23">
        <v>10100</v>
      </c>
      <c r="D34" s="23"/>
      <c r="E34" s="23"/>
      <c r="F34" s="23"/>
      <c r="G34" s="23">
        <v>10028</v>
      </c>
      <c r="H34" s="10"/>
      <c r="K34" s="10"/>
      <c r="L34" s="11"/>
      <c r="M34" s="11"/>
      <c r="N34" s="11"/>
      <c r="O34" s="11"/>
      <c r="P34" s="11"/>
      <c r="Q34" s="11"/>
      <c r="R34" s="11"/>
    </row>
    <row r="35" spans="1:18" ht="13.5" thickBot="1" x14ac:dyDescent="0.25">
      <c r="A35" s="15"/>
      <c r="B35" s="23"/>
      <c r="C35" s="23"/>
      <c r="D35" s="23"/>
      <c r="E35" s="23"/>
      <c r="F35" s="23"/>
      <c r="G35" s="23"/>
      <c r="H35" s="10"/>
      <c r="K35" s="10"/>
      <c r="L35" s="11"/>
      <c r="M35" s="11"/>
      <c r="N35" s="11"/>
      <c r="O35" s="11"/>
      <c r="P35" s="11"/>
      <c r="Q35" s="11"/>
      <c r="R35" s="11"/>
    </row>
    <row r="36" spans="1:18" ht="13.5" thickBot="1" x14ac:dyDescent="0.25">
      <c r="A36" s="15"/>
      <c r="B36" s="23"/>
      <c r="C36" s="23"/>
      <c r="D36" s="23"/>
      <c r="E36" s="23"/>
      <c r="F36" s="23"/>
      <c r="G36" s="23"/>
      <c r="H36" s="10"/>
      <c r="K36" s="10"/>
      <c r="L36" s="11"/>
      <c r="M36" s="11"/>
      <c r="N36" s="11"/>
      <c r="O36" s="11"/>
      <c r="P36" s="11"/>
      <c r="Q36" s="11"/>
      <c r="R36" s="11"/>
    </row>
    <row r="37" spans="1:18" ht="13.5" thickBot="1" x14ac:dyDescent="0.25">
      <c r="A37" s="16"/>
      <c r="B37" s="23"/>
      <c r="C37" s="23"/>
      <c r="D37" s="23"/>
      <c r="E37" s="23"/>
      <c r="F37" s="23"/>
      <c r="G37" s="23"/>
      <c r="H37" s="10"/>
      <c r="K37" s="10"/>
      <c r="L37" s="11"/>
      <c r="M37" s="11"/>
      <c r="N37" s="11"/>
      <c r="O37" s="11"/>
      <c r="P37" s="11"/>
      <c r="Q37" s="11"/>
      <c r="R37" s="11"/>
    </row>
    <row r="38" spans="1:18" ht="13.5" thickBot="1" x14ac:dyDescent="0.25">
      <c r="A38" s="16"/>
      <c r="B38" s="23"/>
      <c r="C38" s="23"/>
      <c r="D38" s="23"/>
      <c r="E38" s="23"/>
      <c r="F38" s="23"/>
      <c r="G38" s="23"/>
      <c r="H38" s="10"/>
      <c r="K38" s="10"/>
      <c r="L38" s="11"/>
      <c r="M38" s="11"/>
      <c r="N38" s="11"/>
      <c r="O38" s="11"/>
      <c r="P38" s="11"/>
      <c r="Q38" s="11"/>
      <c r="R38" s="11"/>
    </row>
    <row r="39" spans="1:18" s="11" customFormat="1" ht="26.25" thickBot="1" x14ac:dyDescent="0.25">
      <c r="A39" s="8" t="s">
        <v>39</v>
      </c>
      <c r="B39" s="22">
        <f>+B41+B42+B44</f>
        <v>0</v>
      </c>
      <c r="C39" s="22">
        <f t="shared" ref="C39:G39" si="7">+C41+C42+C44</f>
        <v>3800</v>
      </c>
      <c r="D39" s="22">
        <f t="shared" si="7"/>
        <v>0</v>
      </c>
      <c r="E39" s="22">
        <f t="shared" si="7"/>
        <v>0</v>
      </c>
      <c r="F39" s="22">
        <f t="shared" si="7"/>
        <v>0</v>
      </c>
      <c r="G39" s="22">
        <f t="shared" si="7"/>
        <v>3747</v>
      </c>
      <c r="H39" s="10"/>
      <c r="K39" s="10"/>
    </row>
    <row r="40" spans="1:18" ht="13.5" thickBot="1" x14ac:dyDescent="0.25">
      <c r="A40" s="16" t="s">
        <v>7</v>
      </c>
      <c r="B40" s="23"/>
      <c r="C40" s="23"/>
      <c r="D40" s="23"/>
      <c r="E40" s="23"/>
      <c r="F40" s="23"/>
      <c r="G40" s="23"/>
      <c r="H40" s="10"/>
      <c r="K40" s="10"/>
      <c r="L40" s="11"/>
      <c r="M40" s="11"/>
      <c r="N40" s="11"/>
      <c r="O40" s="11"/>
      <c r="P40" s="11"/>
      <c r="Q40" s="11"/>
      <c r="R40" s="11"/>
    </row>
    <row r="41" spans="1:18" ht="72.75" customHeight="1" thickBot="1" x14ac:dyDescent="0.25">
      <c r="A41" s="14" t="s">
        <v>42</v>
      </c>
      <c r="B41" s="23"/>
      <c r="C41" s="23"/>
      <c r="D41" s="23"/>
      <c r="E41" s="23"/>
      <c r="F41" s="23"/>
      <c r="G41" s="23"/>
      <c r="H41" s="10"/>
      <c r="K41" s="10"/>
      <c r="L41" s="11"/>
      <c r="M41" s="11"/>
      <c r="N41" s="11"/>
      <c r="O41" s="11"/>
      <c r="P41" s="11"/>
      <c r="Q41" s="11"/>
      <c r="R41" s="11"/>
    </row>
    <row r="42" spans="1:18" ht="64.5" thickBot="1" x14ac:dyDescent="0.25">
      <c r="A42" s="16" t="s">
        <v>44</v>
      </c>
      <c r="B42" s="23"/>
      <c r="C42" s="23"/>
      <c r="D42" s="23"/>
      <c r="E42" s="23"/>
      <c r="F42" s="23"/>
      <c r="G42" s="23"/>
      <c r="H42" s="10"/>
      <c r="K42" s="10"/>
      <c r="L42" s="11"/>
      <c r="M42" s="11"/>
      <c r="N42" s="11"/>
      <c r="O42" s="11"/>
      <c r="P42" s="11"/>
      <c r="Q42" s="11"/>
      <c r="R42" s="11"/>
    </row>
    <row r="43" spans="1:18" ht="20.25" customHeight="1" thickBot="1" x14ac:dyDescent="0.25">
      <c r="A43" s="17"/>
      <c r="B43" s="23"/>
      <c r="C43" s="23"/>
      <c r="D43" s="23"/>
      <c r="E43" s="23"/>
      <c r="F43" s="23"/>
      <c r="G43" s="23"/>
      <c r="H43" s="10"/>
      <c r="K43" s="10"/>
      <c r="L43" s="11"/>
      <c r="M43" s="11"/>
      <c r="N43" s="11"/>
      <c r="O43" s="11"/>
      <c r="P43" s="11"/>
      <c r="Q43" s="11"/>
      <c r="R43" s="11"/>
    </row>
    <row r="44" spans="1:18" ht="51.75" thickBot="1" x14ac:dyDescent="0.25">
      <c r="A44" s="67" t="s">
        <v>114</v>
      </c>
      <c r="B44" s="23"/>
      <c r="C44" s="23">
        <v>3800</v>
      </c>
      <c r="D44" s="23"/>
      <c r="E44" s="23"/>
      <c r="F44" s="23"/>
      <c r="G44" s="23">
        <v>3747</v>
      </c>
      <c r="H44" s="10"/>
      <c r="K44" s="10"/>
      <c r="L44" s="11"/>
      <c r="M44" s="11"/>
      <c r="N44" s="11"/>
      <c r="O44" s="11"/>
      <c r="P44" s="11"/>
      <c r="Q44" s="11"/>
      <c r="R44" s="11"/>
    </row>
    <row r="45" spans="1:18" ht="20.25" customHeight="1" thickBot="1" x14ac:dyDescent="0.25">
      <c r="A45" s="14"/>
      <c r="B45" s="23"/>
      <c r="C45" s="23"/>
      <c r="D45" s="23"/>
      <c r="E45" s="23"/>
      <c r="F45" s="23"/>
      <c r="G45" s="23"/>
      <c r="H45" s="10"/>
      <c r="K45" s="10"/>
      <c r="L45" s="11"/>
      <c r="M45" s="11"/>
      <c r="N45" s="11"/>
      <c r="O45" s="11"/>
      <c r="P45" s="11"/>
      <c r="Q45" s="11"/>
      <c r="R45" s="11"/>
    </row>
    <row r="46" spans="1:18" s="11" customFormat="1" ht="26.25" thickBot="1" x14ac:dyDescent="0.25">
      <c r="A46" s="8" t="s">
        <v>41</v>
      </c>
      <c r="B46" s="22">
        <f>SUM(B48:B65)</f>
        <v>210900</v>
      </c>
      <c r="C46" s="22">
        <f t="shared" ref="C46:G46" si="8">SUM(C48:C65)</f>
        <v>210900</v>
      </c>
      <c r="D46" s="22">
        <f t="shared" si="8"/>
        <v>0</v>
      </c>
      <c r="E46" s="22">
        <f t="shared" si="8"/>
        <v>0</v>
      </c>
      <c r="F46" s="22">
        <f t="shared" si="8"/>
        <v>0</v>
      </c>
      <c r="G46" s="22">
        <f t="shared" si="8"/>
        <v>168956</v>
      </c>
      <c r="H46" s="10"/>
      <c r="K46" s="10"/>
      <c r="L46" s="10"/>
    </row>
    <row r="47" spans="1:18" ht="13.5" thickBot="1" x14ac:dyDescent="0.25">
      <c r="A47" s="12" t="s">
        <v>7</v>
      </c>
      <c r="B47" s="23"/>
      <c r="C47" s="23"/>
      <c r="D47" s="23"/>
      <c r="E47" s="23"/>
      <c r="F47" s="23"/>
      <c r="G47" s="23"/>
      <c r="H47" s="10"/>
      <c r="K47" s="10"/>
      <c r="L47" s="11"/>
      <c r="M47" s="11"/>
      <c r="N47" s="11"/>
      <c r="O47" s="11"/>
      <c r="P47" s="11"/>
      <c r="Q47" s="11"/>
      <c r="R47" s="11"/>
    </row>
    <row r="48" spans="1:18" ht="26.25" thickBot="1" x14ac:dyDescent="0.25">
      <c r="A48" s="14" t="s">
        <v>45</v>
      </c>
      <c r="B48" s="23"/>
      <c r="C48" s="23"/>
      <c r="D48" s="23"/>
      <c r="E48" s="23"/>
      <c r="F48" s="23"/>
      <c r="G48" s="23"/>
      <c r="H48" s="10"/>
      <c r="K48" s="10"/>
      <c r="L48" s="11"/>
      <c r="M48" s="11"/>
      <c r="N48" s="11"/>
      <c r="O48" s="11"/>
      <c r="P48" s="11"/>
      <c r="Q48" s="11"/>
      <c r="R48" s="11"/>
    </row>
    <row r="49" spans="1:18" ht="26.25" thickBot="1" x14ac:dyDescent="0.25">
      <c r="A49" s="14" t="s">
        <v>46</v>
      </c>
      <c r="B49" s="23"/>
      <c r="C49" s="23"/>
      <c r="D49" s="23"/>
      <c r="E49" s="23"/>
      <c r="F49" s="23"/>
      <c r="G49" s="23"/>
      <c r="H49" s="10"/>
      <c r="K49" s="10"/>
      <c r="L49" s="11"/>
      <c r="M49" s="11"/>
      <c r="N49" s="11"/>
      <c r="O49" s="11"/>
      <c r="P49" s="11"/>
      <c r="Q49" s="11"/>
      <c r="R49" s="11"/>
    </row>
    <row r="50" spans="1:18" ht="26.25" thickBot="1" x14ac:dyDescent="0.25">
      <c r="A50" s="14" t="s">
        <v>57</v>
      </c>
      <c r="B50" s="23"/>
      <c r="C50" s="23"/>
      <c r="D50" s="23"/>
      <c r="E50" s="23"/>
      <c r="F50" s="23"/>
      <c r="G50" s="23"/>
      <c r="H50" s="10"/>
      <c r="K50" s="10"/>
      <c r="L50" s="11"/>
      <c r="M50" s="11"/>
      <c r="N50" s="11"/>
      <c r="O50" s="11"/>
      <c r="P50" s="11"/>
      <c r="Q50" s="11"/>
      <c r="R50" s="11"/>
    </row>
    <row r="51" spans="1:18" ht="26.25" thickBot="1" x14ac:dyDescent="0.25">
      <c r="A51" s="14" t="s">
        <v>47</v>
      </c>
      <c r="B51" s="23"/>
      <c r="C51" s="23"/>
      <c r="D51" s="23"/>
      <c r="E51" s="23"/>
      <c r="F51" s="23"/>
      <c r="G51" s="23"/>
      <c r="H51" s="10"/>
      <c r="K51" s="10"/>
      <c r="L51" s="11"/>
      <c r="M51" s="11"/>
      <c r="N51" s="11"/>
      <c r="O51" s="11"/>
      <c r="P51" s="11"/>
      <c r="Q51" s="11"/>
      <c r="R51" s="11"/>
    </row>
    <row r="52" spans="1:18" ht="26.25" thickBot="1" x14ac:dyDescent="0.25">
      <c r="A52" s="14" t="s">
        <v>48</v>
      </c>
      <c r="B52" s="23"/>
      <c r="C52" s="23"/>
      <c r="D52" s="23"/>
      <c r="E52" s="23"/>
      <c r="F52" s="23"/>
      <c r="G52" s="23"/>
      <c r="H52" s="10"/>
      <c r="K52" s="10"/>
      <c r="L52" s="11"/>
      <c r="M52" s="11"/>
      <c r="N52" s="11"/>
      <c r="O52" s="11"/>
      <c r="P52" s="11"/>
      <c r="Q52" s="11"/>
      <c r="R52" s="11"/>
    </row>
    <row r="53" spans="1:18" ht="26.25" thickBot="1" x14ac:dyDescent="0.25">
      <c r="A53" s="14" t="s">
        <v>49</v>
      </c>
      <c r="B53" s="23"/>
      <c r="C53" s="23"/>
      <c r="D53" s="23"/>
      <c r="E53" s="23"/>
      <c r="F53" s="23"/>
      <c r="G53" s="23"/>
      <c r="H53" s="10"/>
      <c r="K53" s="10"/>
      <c r="L53" s="11"/>
      <c r="M53" s="11"/>
      <c r="N53" s="11"/>
      <c r="O53" s="11"/>
      <c r="P53" s="11"/>
      <c r="Q53" s="11"/>
      <c r="R53" s="11"/>
    </row>
    <row r="54" spans="1:18" ht="26.25" thickBot="1" x14ac:dyDescent="0.25">
      <c r="A54" s="14" t="s">
        <v>50</v>
      </c>
      <c r="B54" s="23"/>
      <c r="C54" s="23"/>
      <c r="D54" s="23"/>
      <c r="E54" s="23"/>
      <c r="F54" s="23"/>
      <c r="G54" s="23"/>
      <c r="H54" s="10"/>
      <c r="K54" s="10"/>
      <c r="L54" s="11"/>
      <c r="M54" s="11"/>
      <c r="N54" s="11"/>
      <c r="O54" s="11"/>
      <c r="P54" s="11"/>
      <c r="Q54" s="11"/>
      <c r="R54" s="11"/>
    </row>
    <row r="55" spans="1:18" ht="39" thickBot="1" x14ac:dyDescent="0.25">
      <c r="A55" s="14" t="s">
        <v>51</v>
      </c>
      <c r="B55" s="53">
        <v>88600</v>
      </c>
      <c r="C55" s="53">
        <v>88600</v>
      </c>
      <c r="D55" s="23"/>
      <c r="E55" s="23"/>
      <c r="F55" s="23"/>
      <c r="G55" s="23">
        <v>74775</v>
      </c>
      <c r="H55" s="10"/>
      <c r="K55" s="10"/>
      <c r="L55" s="11"/>
      <c r="M55" s="11"/>
      <c r="N55" s="11"/>
      <c r="O55" s="11"/>
      <c r="P55" s="11"/>
      <c r="Q55" s="11"/>
      <c r="R55" s="11"/>
    </row>
    <row r="56" spans="1:18" ht="26.25" thickBot="1" x14ac:dyDescent="0.25">
      <c r="A56" s="14" t="s">
        <v>52</v>
      </c>
      <c r="B56" s="23">
        <v>84400</v>
      </c>
      <c r="C56" s="23">
        <v>84400</v>
      </c>
      <c r="D56" s="23"/>
      <c r="E56" s="23"/>
      <c r="F56" s="23"/>
      <c r="G56" s="23">
        <v>86117</v>
      </c>
      <c r="H56" s="10"/>
      <c r="K56" s="10"/>
      <c r="L56" s="11"/>
      <c r="M56" s="11"/>
      <c r="N56" s="11"/>
      <c r="O56" s="11"/>
      <c r="P56" s="11"/>
      <c r="Q56" s="11"/>
      <c r="R56" s="11"/>
    </row>
    <row r="57" spans="1:18" ht="26.25" thickBot="1" x14ac:dyDescent="0.25">
      <c r="A57" s="14" t="s">
        <v>53</v>
      </c>
      <c r="B57" s="23">
        <v>22400</v>
      </c>
      <c r="C57" s="23">
        <v>22400</v>
      </c>
      <c r="D57" s="23"/>
      <c r="E57" s="23"/>
      <c r="F57" s="23"/>
      <c r="G57" s="23">
        <v>8064</v>
      </c>
      <c r="H57" s="10"/>
      <c r="K57" s="10"/>
      <c r="L57" s="11"/>
      <c r="M57" s="11"/>
      <c r="N57" s="11"/>
      <c r="O57" s="11"/>
      <c r="P57" s="11"/>
      <c r="Q57" s="11"/>
      <c r="R57" s="11"/>
    </row>
    <row r="58" spans="1:18" ht="26.25" thickBot="1" x14ac:dyDescent="0.25">
      <c r="A58" s="14" t="s">
        <v>54</v>
      </c>
      <c r="B58" s="23">
        <v>15500</v>
      </c>
      <c r="C58" s="23">
        <v>15500</v>
      </c>
      <c r="D58" s="23"/>
      <c r="E58" s="23"/>
      <c r="F58" s="23"/>
      <c r="G58" s="23"/>
      <c r="H58" s="10"/>
      <c r="K58" s="10"/>
      <c r="L58" s="11"/>
      <c r="M58" s="11"/>
      <c r="N58" s="11"/>
      <c r="O58" s="11"/>
      <c r="P58" s="11"/>
      <c r="Q58" s="11"/>
      <c r="R58" s="11"/>
    </row>
    <row r="59" spans="1:18" ht="26.25" thickBot="1" x14ac:dyDescent="0.25">
      <c r="A59" s="14" t="s">
        <v>55</v>
      </c>
      <c r="B59" s="23"/>
      <c r="C59" s="23"/>
      <c r="D59" s="23"/>
      <c r="E59" s="23"/>
      <c r="F59" s="23"/>
      <c r="G59" s="23"/>
      <c r="H59" s="10"/>
      <c r="K59" s="10"/>
      <c r="L59" s="11"/>
      <c r="M59" s="11"/>
      <c r="N59" s="11"/>
      <c r="O59" s="11"/>
      <c r="P59" s="11"/>
      <c r="Q59" s="11"/>
      <c r="R59" s="11"/>
    </row>
    <row r="60" spans="1:18" ht="26.25" thickBot="1" x14ac:dyDescent="0.25">
      <c r="A60" s="14" t="s">
        <v>58</v>
      </c>
      <c r="B60" s="23"/>
      <c r="C60" s="23"/>
      <c r="D60" s="23"/>
      <c r="E60" s="23"/>
      <c r="F60" s="23"/>
      <c r="G60" s="23"/>
      <c r="H60" s="10"/>
      <c r="K60" s="10"/>
      <c r="L60" s="11"/>
      <c r="M60" s="11"/>
      <c r="N60" s="11"/>
      <c r="O60" s="11"/>
      <c r="P60" s="11"/>
      <c r="Q60" s="11"/>
      <c r="R60" s="11"/>
    </row>
    <row r="61" spans="1:18" ht="26.25" thickBot="1" x14ac:dyDescent="0.25">
      <c r="A61" s="14" t="s">
        <v>56</v>
      </c>
      <c r="B61" s="23"/>
      <c r="C61" s="23"/>
      <c r="D61" s="23"/>
      <c r="E61" s="23"/>
      <c r="F61" s="23"/>
      <c r="G61" s="23"/>
      <c r="H61" s="10"/>
      <c r="K61" s="10"/>
      <c r="L61" s="11"/>
      <c r="M61" s="11"/>
      <c r="N61" s="11"/>
      <c r="O61" s="11"/>
      <c r="P61" s="11"/>
      <c r="Q61" s="11"/>
      <c r="R61" s="11"/>
    </row>
    <row r="62" spans="1:18" ht="13.5" thickBot="1" x14ac:dyDescent="0.25">
      <c r="A62" s="16"/>
      <c r="B62" s="23"/>
      <c r="C62" s="23"/>
      <c r="D62" s="23"/>
      <c r="E62" s="23"/>
      <c r="F62" s="23"/>
      <c r="G62" s="23"/>
      <c r="H62" s="10"/>
      <c r="K62" s="10"/>
      <c r="L62" s="11"/>
      <c r="M62" s="11"/>
      <c r="N62" s="11"/>
      <c r="O62" s="11"/>
      <c r="P62" s="11"/>
      <c r="Q62" s="11"/>
      <c r="R62" s="11"/>
    </row>
    <row r="63" spans="1:18" ht="13.5" thickBot="1" x14ac:dyDescent="0.25">
      <c r="A63" s="16"/>
      <c r="B63" s="23"/>
      <c r="C63" s="23"/>
      <c r="D63" s="23"/>
      <c r="E63" s="23"/>
      <c r="F63" s="23"/>
      <c r="G63" s="23"/>
      <c r="H63" s="10"/>
      <c r="K63" s="10"/>
      <c r="L63" s="11"/>
      <c r="M63" s="11"/>
      <c r="N63" s="11"/>
      <c r="O63" s="11"/>
      <c r="P63" s="11"/>
      <c r="Q63" s="11"/>
      <c r="R63" s="11"/>
    </row>
    <row r="64" spans="1:18" ht="13.5" thickBot="1" x14ac:dyDescent="0.25">
      <c r="A64" s="16"/>
      <c r="B64" s="23"/>
      <c r="C64" s="23"/>
      <c r="D64" s="23"/>
      <c r="E64" s="23"/>
      <c r="F64" s="23"/>
      <c r="G64" s="23"/>
      <c r="H64" s="10"/>
      <c r="K64" s="10"/>
      <c r="L64" s="11"/>
      <c r="M64" s="11"/>
      <c r="N64" s="11"/>
      <c r="O64" s="11"/>
      <c r="P64" s="11"/>
      <c r="Q64" s="11"/>
      <c r="R64" s="11"/>
    </row>
    <row r="65" spans="1:10" ht="13.5" thickBot="1" x14ac:dyDescent="0.25">
      <c r="A65" s="6"/>
      <c r="B65" s="21"/>
      <c r="C65" s="21"/>
      <c r="D65" s="21"/>
      <c r="E65" s="21"/>
      <c r="F65" s="21"/>
      <c r="G65" s="21"/>
    </row>
    <row r="66" spans="1:10" ht="13.5" thickBot="1" x14ac:dyDescent="0.25">
      <c r="A66" s="5" t="s">
        <v>12</v>
      </c>
      <c r="B66" s="20">
        <f>+B10+B16</f>
        <v>72908800</v>
      </c>
      <c r="C66" s="20">
        <f t="shared" ref="B66:G66" si="9">+C16+C10</f>
        <v>90396050</v>
      </c>
      <c r="D66" s="20">
        <f t="shared" si="9"/>
        <v>18797540</v>
      </c>
      <c r="E66" s="20">
        <f t="shared" si="9"/>
        <v>39140600</v>
      </c>
      <c r="F66" s="20">
        <f t="shared" si="9"/>
        <v>59222048</v>
      </c>
      <c r="G66" s="20">
        <f t="shared" si="9"/>
        <v>90393280</v>
      </c>
      <c r="J66" s="57"/>
    </row>
    <row r="67" spans="1:10" ht="13.5" thickBot="1" x14ac:dyDescent="0.25">
      <c r="A67" s="6"/>
      <c r="B67" s="21"/>
      <c r="C67" s="21"/>
      <c r="D67" s="21"/>
      <c r="E67" s="21"/>
      <c r="F67" s="21"/>
      <c r="G67" s="21"/>
    </row>
    <row r="68" spans="1:10" ht="13.5" thickBot="1" x14ac:dyDescent="0.25">
      <c r="A68" s="6" t="s">
        <v>13</v>
      </c>
      <c r="B68" s="24">
        <v>2345</v>
      </c>
      <c r="C68" s="24">
        <v>2345</v>
      </c>
      <c r="D68" s="24">
        <v>2344</v>
      </c>
      <c r="E68" s="24">
        <v>2344</v>
      </c>
      <c r="F68" s="24">
        <v>2344</v>
      </c>
      <c r="G68" s="24">
        <v>2344</v>
      </c>
    </row>
    <row r="69" spans="1:10" x14ac:dyDescent="0.2">
      <c r="A69" s="18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3:R69"/>
  <sheetViews>
    <sheetView topLeftCell="A52" zoomScaleNormal="100" zoomScaleSheetLayoutView="100" workbookViewId="0">
      <selection activeCell="B68" sqref="B68:G6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72" t="s">
        <v>0</v>
      </c>
      <c r="B3" s="72"/>
      <c r="C3" s="72"/>
      <c r="D3" s="72"/>
      <c r="E3" s="72"/>
      <c r="F3" s="72"/>
      <c r="G3" s="72"/>
    </row>
    <row r="4" spans="1:10" s="11" customFormat="1" x14ac:dyDescent="0.2">
      <c r="A4" s="82" t="s">
        <v>111</v>
      </c>
      <c r="B4" s="82"/>
      <c r="C4" s="82"/>
      <c r="D4" s="82"/>
      <c r="E4" s="82"/>
      <c r="F4" s="82"/>
      <c r="G4" s="82"/>
    </row>
    <row r="5" spans="1:10" ht="13.5" thickBot="1" x14ac:dyDescent="0.25">
      <c r="A5" s="83" t="s">
        <v>1</v>
      </c>
      <c r="B5" s="83"/>
      <c r="C5" s="83"/>
      <c r="D5" s="83"/>
      <c r="E5" s="83"/>
      <c r="F5" s="83"/>
      <c r="G5" s="83"/>
    </row>
    <row r="6" spans="1:10" x14ac:dyDescent="0.2">
      <c r="A6" s="89" t="s">
        <v>106</v>
      </c>
      <c r="B6" s="90"/>
      <c r="C6" s="90"/>
      <c r="D6" s="90"/>
      <c r="E6" s="90"/>
      <c r="F6" s="90"/>
      <c r="G6" s="91"/>
    </row>
    <row r="7" spans="1:10" x14ac:dyDescent="0.2">
      <c r="A7" s="2" t="s">
        <v>2</v>
      </c>
      <c r="B7" s="87" t="s">
        <v>24</v>
      </c>
      <c r="C7" s="88" t="s">
        <v>25</v>
      </c>
      <c r="D7" s="2" t="s">
        <v>4</v>
      </c>
      <c r="E7" s="2" t="s">
        <v>4</v>
      </c>
      <c r="F7" s="2" t="s">
        <v>4</v>
      </c>
      <c r="G7" s="2" t="s">
        <v>4</v>
      </c>
    </row>
    <row r="8" spans="1:10" x14ac:dyDescent="0.2">
      <c r="A8" s="2" t="s">
        <v>3</v>
      </c>
      <c r="B8" s="87"/>
      <c r="C8" s="88"/>
      <c r="D8" s="2" t="s">
        <v>5</v>
      </c>
      <c r="E8" s="2" t="s">
        <v>5</v>
      </c>
      <c r="F8" s="2" t="s">
        <v>5</v>
      </c>
      <c r="G8" s="2" t="s">
        <v>5</v>
      </c>
    </row>
    <row r="9" spans="1:10" ht="25.5" x14ac:dyDescent="0.2">
      <c r="A9" s="3"/>
      <c r="B9" s="87"/>
      <c r="C9" s="88"/>
      <c r="D9" s="4" t="s">
        <v>26</v>
      </c>
      <c r="E9" s="2" t="s">
        <v>27</v>
      </c>
      <c r="F9" s="2" t="s">
        <v>28</v>
      </c>
      <c r="G9" s="2" t="s">
        <v>29</v>
      </c>
    </row>
    <row r="10" spans="1:10" ht="13.5" thickBot="1" x14ac:dyDescent="0.25">
      <c r="A10" s="5" t="s">
        <v>6</v>
      </c>
      <c r="B10" s="20">
        <f>+B12+B13+B14</f>
        <v>938000</v>
      </c>
      <c r="C10" s="20">
        <f t="shared" ref="C10:G10" si="0">+C12+C13+C14</f>
        <v>389000</v>
      </c>
      <c r="D10" s="20">
        <f t="shared" si="0"/>
        <v>104584</v>
      </c>
      <c r="E10" s="20">
        <f t="shared" si="0"/>
        <v>200955</v>
      </c>
      <c r="F10" s="20">
        <f t="shared" si="0"/>
        <v>298038</v>
      </c>
      <c r="G10" s="20">
        <f t="shared" si="0"/>
        <v>388959</v>
      </c>
      <c r="J10" s="56"/>
    </row>
    <row r="11" spans="1:10" ht="13.5" thickBot="1" x14ac:dyDescent="0.25">
      <c r="A11" s="6" t="s">
        <v>7</v>
      </c>
      <c r="B11" s="21"/>
      <c r="C11" s="21"/>
      <c r="D11" s="21"/>
      <c r="E11" s="21"/>
      <c r="F11" s="21"/>
      <c r="G11" s="21"/>
      <c r="J11" s="56"/>
    </row>
    <row r="12" spans="1:10" ht="13.5" thickBot="1" x14ac:dyDescent="0.25">
      <c r="A12" s="7" t="s">
        <v>8</v>
      </c>
      <c r="B12" s="21">
        <v>413000</v>
      </c>
      <c r="C12" s="21">
        <v>371000</v>
      </c>
      <c r="D12" s="21">
        <v>104354</v>
      </c>
      <c r="E12" s="21">
        <v>200725</v>
      </c>
      <c r="F12" s="21">
        <v>291356</v>
      </c>
      <c r="G12" s="21">
        <v>370970</v>
      </c>
      <c r="J12" s="56"/>
    </row>
    <row r="13" spans="1:10" ht="13.5" thickBot="1" x14ac:dyDescent="0.25">
      <c r="A13" s="7" t="s">
        <v>9</v>
      </c>
      <c r="B13" s="21">
        <v>525000</v>
      </c>
      <c r="C13" s="21">
        <v>18000</v>
      </c>
      <c r="D13" s="21">
        <v>230</v>
      </c>
      <c r="E13" s="21">
        <v>230</v>
      </c>
      <c r="F13" s="21">
        <v>6682</v>
      </c>
      <c r="G13" s="21">
        <v>17989</v>
      </c>
      <c r="J13" s="56"/>
    </row>
    <row r="14" spans="1:10" ht="13.5" thickBot="1" x14ac:dyDescent="0.25">
      <c r="A14" s="7" t="s">
        <v>10</v>
      </c>
      <c r="B14" s="21"/>
      <c r="C14" s="21"/>
      <c r="D14" s="21"/>
      <c r="E14" s="21"/>
      <c r="F14" s="21"/>
      <c r="G14" s="21"/>
      <c r="J14" s="56"/>
    </row>
    <row r="15" spans="1:10" ht="13.5" thickBot="1" x14ac:dyDescent="0.25">
      <c r="A15" s="6"/>
      <c r="B15" s="21"/>
      <c r="C15" s="21"/>
      <c r="D15" s="21"/>
      <c r="E15" s="21"/>
      <c r="F15" s="21"/>
      <c r="G15" s="21"/>
      <c r="J15" s="56"/>
    </row>
    <row r="16" spans="1:10" ht="32.25" customHeight="1" thickBot="1" x14ac:dyDescent="0.25">
      <c r="A16" s="5" t="s">
        <v>11</v>
      </c>
      <c r="B16" s="20">
        <f>+B17+B20+B26+B29+B32+B39+B46</f>
        <v>0</v>
      </c>
      <c r="C16" s="20">
        <f t="shared" ref="C16:G16" si="1">+C17+C20+C26+C29+C32+C39+C46</f>
        <v>0</v>
      </c>
      <c r="D16" s="20">
        <f t="shared" si="1"/>
        <v>0</v>
      </c>
      <c r="E16" s="20">
        <f t="shared" si="1"/>
        <v>0</v>
      </c>
      <c r="F16" s="20">
        <f t="shared" si="1"/>
        <v>0</v>
      </c>
      <c r="G16" s="20">
        <f t="shared" si="1"/>
        <v>0</v>
      </c>
      <c r="J16" s="56"/>
    </row>
    <row r="17" spans="1:18" s="11" customFormat="1" ht="13.5" thickBot="1" x14ac:dyDescent="0.25">
      <c r="A17" s="8" t="s">
        <v>8</v>
      </c>
      <c r="B17" s="25">
        <f>+B19</f>
        <v>0</v>
      </c>
      <c r="C17" s="25">
        <f t="shared" ref="C17:G17" si="2">+C19</f>
        <v>0</v>
      </c>
      <c r="D17" s="25">
        <f t="shared" si="2"/>
        <v>0</v>
      </c>
      <c r="E17" s="25">
        <f t="shared" si="2"/>
        <v>0</v>
      </c>
      <c r="F17" s="25">
        <f t="shared" si="2"/>
        <v>0</v>
      </c>
      <c r="G17" s="25">
        <f t="shared" si="2"/>
        <v>0</v>
      </c>
    </row>
    <row r="18" spans="1:18" ht="13.5" thickBot="1" x14ac:dyDescent="0.25">
      <c r="A18" s="6" t="s">
        <v>18</v>
      </c>
      <c r="B18" s="21"/>
      <c r="C18" s="21"/>
      <c r="D18" s="21"/>
      <c r="E18" s="21"/>
      <c r="F18" s="21"/>
      <c r="G18" s="21"/>
    </row>
    <row r="19" spans="1:18" ht="15.75" customHeight="1" thickBot="1" x14ac:dyDescent="0.25">
      <c r="A19" s="6"/>
      <c r="B19" s="21"/>
      <c r="C19" s="21"/>
      <c r="D19" s="21"/>
      <c r="E19" s="21"/>
      <c r="F19" s="21"/>
      <c r="G19" s="21"/>
    </row>
    <row r="20" spans="1:18" s="11" customFormat="1" ht="13.5" thickBot="1" x14ac:dyDescent="0.25">
      <c r="A20" s="8" t="s">
        <v>9</v>
      </c>
      <c r="B20" s="25">
        <f>SUM(B22:B25)</f>
        <v>0</v>
      </c>
      <c r="C20" s="25">
        <f t="shared" ref="C20:G20" si="3">SUM(C22:C25)</f>
        <v>0</v>
      </c>
      <c r="D20" s="25">
        <f t="shared" si="3"/>
        <v>0</v>
      </c>
      <c r="E20" s="25">
        <f t="shared" si="3"/>
        <v>0</v>
      </c>
      <c r="F20" s="25">
        <f t="shared" si="3"/>
        <v>0</v>
      </c>
      <c r="G20" s="25">
        <f t="shared" si="3"/>
        <v>0</v>
      </c>
    </row>
    <row r="21" spans="1:18" ht="13.5" thickBot="1" x14ac:dyDescent="0.25">
      <c r="A21" s="6" t="s">
        <v>18</v>
      </c>
      <c r="B21" s="21"/>
      <c r="C21" s="21"/>
      <c r="D21" s="21"/>
      <c r="E21" s="21"/>
      <c r="F21" s="21"/>
      <c r="G21" s="21"/>
    </row>
    <row r="22" spans="1:18" ht="57.75" customHeight="1" thickBot="1" x14ac:dyDescent="0.25">
      <c r="A22" s="9" t="s">
        <v>32</v>
      </c>
      <c r="B22" s="21"/>
      <c r="C22" s="21"/>
      <c r="D22" s="21"/>
      <c r="E22" s="21"/>
      <c r="F22" s="21"/>
      <c r="G22" s="21"/>
    </row>
    <row r="23" spans="1:18" ht="64.5" thickBot="1" x14ac:dyDescent="0.25">
      <c r="A23" s="9" t="s">
        <v>43</v>
      </c>
      <c r="B23" s="21"/>
      <c r="C23" s="21"/>
      <c r="D23" s="21"/>
      <c r="E23" s="21"/>
      <c r="F23" s="21"/>
      <c r="G23" s="21"/>
    </row>
    <row r="24" spans="1:18" ht="54.75" customHeight="1" thickBot="1" x14ac:dyDescent="0.25">
      <c r="A24" s="9" t="s">
        <v>33</v>
      </c>
      <c r="B24" s="21"/>
      <c r="C24" s="21"/>
      <c r="D24" s="21"/>
      <c r="E24" s="21"/>
      <c r="F24" s="21"/>
      <c r="G24" s="21"/>
    </row>
    <row r="25" spans="1:18" ht="24" customHeight="1" thickBot="1" x14ac:dyDescent="0.25">
      <c r="A25" s="6"/>
      <c r="B25" s="21"/>
      <c r="C25" s="21"/>
      <c r="D25" s="21"/>
      <c r="E25" s="21"/>
      <c r="F25" s="21"/>
      <c r="G25" s="21"/>
    </row>
    <row r="26" spans="1:18" s="11" customFormat="1" ht="13.5" thickBot="1" x14ac:dyDescent="0.25">
      <c r="A26" s="8" t="s">
        <v>34</v>
      </c>
      <c r="B26" s="22">
        <f>+B28</f>
        <v>0</v>
      </c>
      <c r="C26" s="22">
        <f t="shared" ref="C26:G26" si="4">+C28</f>
        <v>0</v>
      </c>
      <c r="D26" s="22">
        <f t="shared" si="4"/>
        <v>0</v>
      </c>
      <c r="E26" s="22">
        <f t="shared" si="4"/>
        <v>0</v>
      </c>
      <c r="F26" s="22">
        <f t="shared" si="4"/>
        <v>0</v>
      </c>
      <c r="G26" s="22">
        <f t="shared" si="4"/>
        <v>0</v>
      </c>
      <c r="H26" s="10"/>
      <c r="K26" s="10"/>
    </row>
    <row r="27" spans="1:18" ht="13.5" thickBot="1" x14ac:dyDescent="0.25">
      <c r="A27" s="12" t="s">
        <v>7</v>
      </c>
      <c r="B27" s="23"/>
      <c r="C27" s="23"/>
      <c r="D27" s="23"/>
      <c r="E27" s="23"/>
      <c r="F27" s="23"/>
      <c r="G27" s="23"/>
      <c r="H27" s="10"/>
      <c r="I27" s="11"/>
      <c r="J27" s="11"/>
      <c r="K27" s="10"/>
      <c r="L27" s="11"/>
      <c r="M27" s="11"/>
      <c r="N27" s="11"/>
      <c r="O27" s="11"/>
      <c r="P27" s="11"/>
      <c r="Q27" s="11"/>
      <c r="R27" s="11"/>
    </row>
    <row r="28" spans="1:18" ht="26.25" thickBot="1" x14ac:dyDescent="0.25">
      <c r="A28" s="13" t="s">
        <v>35</v>
      </c>
      <c r="B28" s="23"/>
      <c r="C28" s="23"/>
      <c r="D28" s="23"/>
      <c r="E28" s="23"/>
      <c r="F28" s="23"/>
      <c r="G28" s="23"/>
      <c r="H28" s="10"/>
      <c r="I28" s="11"/>
      <c r="J28" s="11"/>
      <c r="K28" s="10"/>
      <c r="L28" s="11"/>
      <c r="M28" s="11"/>
      <c r="N28" s="11"/>
      <c r="O28" s="11"/>
      <c r="P28" s="11"/>
      <c r="Q28" s="11"/>
      <c r="R28" s="11"/>
    </row>
    <row r="29" spans="1:18" s="11" customFormat="1" ht="13.5" thickBot="1" x14ac:dyDescent="0.25">
      <c r="A29" s="8" t="s">
        <v>36</v>
      </c>
      <c r="B29" s="22">
        <f>+B31</f>
        <v>0</v>
      </c>
      <c r="C29" s="22">
        <f t="shared" ref="C29:G29" si="5">+C31</f>
        <v>0</v>
      </c>
      <c r="D29" s="22">
        <f t="shared" si="5"/>
        <v>0</v>
      </c>
      <c r="E29" s="22">
        <f t="shared" si="5"/>
        <v>0</v>
      </c>
      <c r="F29" s="22">
        <f t="shared" si="5"/>
        <v>0</v>
      </c>
      <c r="G29" s="22">
        <f t="shared" si="5"/>
        <v>0</v>
      </c>
      <c r="H29" s="10"/>
      <c r="K29" s="10"/>
    </row>
    <row r="30" spans="1:18" ht="13.5" thickBot="1" x14ac:dyDescent="0.25">
      <c r="A30" s="12" t="s">
        <v>7</v>
      </c>
      <c r="B30" s="23"/>
      <c r="C30" s="23"/>
      <c r="D30" s="23"/>
      <c r="E30" s="23"/>
      <c r="F30" s="23"/>
      <c r="G30" s="23"/>
      <c r="H30" s="10"/>
      <c r="I30" s="11"/>
      <c r="J30" s="11"/>
      <c r="K30" s="10"/>
      <c r="L30" s="11"/>
      <c r="M30" s="11"/>
      <c r="N30" s="11"/>
      <c r="O30" s="11"/>
      <c r="P30" s="11"/>
      <c r="Q30" s="11"/>
      <c r="R30" s="11"/>
    </row>
    <row r="31" spans="1:18" ht="26.25" thickBot="1" x14ac:dyDescent="0.25">
      <c r="A31" s="14" t="s">
        <v>37</v>
      </c>
      <c r="B31" s="23"/>
      <c r="C31" s="23"/>
      <c r="D31" s="23"/>
      <c r="E31" s="23"/>
      <c r="F31" s="23"/>
      <c r="G31" s="23"/>
      <c r="H31" s="10"/>
      <c r="I31" s="11"/>
      <c r="J31" s="11"/>
      <c r="K31" s="10"/>
      <c r="L31" s="11"/>
      <c r="M31" s="11"/>
      <c r="N31" s="11"/>
      <c r="O31" s="11"/>
      <c r="P31" s="11"/>
      <c r="Q31" s="11"/>
      <c r="R31" s="11"/>
    </row>
    <row r="32" spans="1:18" s="11" customFormat="1" ht="26.25" thickBot="1" x14ac:dyDescent="0.25">
      <c r="A32" s="8" t="s">
        <v>38</v>
      </c>
      <c r="B32" s="22">
        <f>+B34</f>
        <v>0</v>
      </c>
      <c r="C32" s="22">
        <f t="shared" ref="C32:G32" si="6">+C34</f>
        <v>0</v>
      </c>
      <c r="D32" s="22">
        <f t="shared" si="6"/>
        <v>0</v>
      </c>
      <c r="E32" s="22">
        <f t="shared" si="6"/>
        <v>0</v>
      </c>
      <c r="F32" s="22">
        <f t="shared" si="6"/>
        <v>0</v>
      </c>
      <c r="G32" s="22">
        <f t="shared" si="6"/>
        <v>0</v>
      </c>
      <c r="H32" s="10"/>
      <c r="K32" s="10"/>
    </row>
    <row r="33" spans="1:18" ht="13.5" thickBot="1" x14ac:dyDescent="0.25">
      <c r="A33" s="12" t="s">
        <v>7</v>
      </c>
      <c r="B33" s="23"/>
      <c r="C33" s="23"/>
      <c r="D33" s="23"/>
      <c r="E33" s="23"/>
      <c r="F33" s="23"/>
      <c r="G33" s="23"/>
      <c r="H33" s="10"/>
      <c r="I33" s="11"/>
      <c r="J33" s="11"/>
      <c r="K33" s="10"/>
      <c r="L33" s="11"/>
      <c r="M33" s="11"/>
      <c r="N33" s="11"/>
      <c r="O33" s="11"/>
      <c r="P33" s="11"/>
      <c r="Q33" s="11"/>
      <c r="R33" s="11"/>
    </row>
    <row r="34" spans="1:18" ht="13.5" thickBot="1" x14ac:dyDescent="0.25">
      <c r="A34" s="15"/>
      <c r="B34" s="23"/>
      <c r="C34" s="23"/>
      <c r="D34" s="23"/>
      <c r="E34" s="23"/>
      <c r="F34" s="23"/>
      <c r="G34" s="23"/>
      <c r="H34" s="10"/>
      <c r="I34" s="11"/>
      <c r="J34" s="11"/>
      <c r="K34" s="10"/>
      <c r="L34" s="11"/>
      <c r="M34" s="11"/>
      <c r="N34" s="11"/>
      <c r="O34" s="11"/>
      <c r="P34" s="11"/>
      <c r="Q34" s="11"/>
      <c r="R34" s="11"/>
    </row>
    <row r="35" spans="1:18" ht="13.5" thickBot="1" x14ac:dyDescent="0.25">
      <c r="A35" s="15"/>
      <c r="B35" s="23"/>
      <c r="C35" s="23"/>
      <c r="D35" s="23"/>
      <c r="E35" s="23"/>
      <c r="F35" s="23"/>
      <c r="G35" s="23"/>
      <c r="H35" s="10"/>
      <c r="I35" s="11"/>
      <c r="J35" s="11"/>
      <c r="K35" s="10"/>
      <c r="L35" s="11"/>
      <c r="M35" s="11"/>
      <c r="N35" s="11"/>
      <c r="O35" s="11"/>
      <c r="P35" s="11"/>
      <c r="Q35" s="11"/>
      <c r="R35" s="11"/>
    </row>
    <row r="36" spans="1:18" ht="13.5" thickBot="1" x14ac:dyDescent="0.25">
      <c r="A36" s="15"/>
      <c r="B36" s="23"/>
      <c r="C36" s="23"/>
      <c r="D36" s="23"/>
      <c r="E36" s="23"/>
      <c r="F36" s="23"/>
      <c r="G36" s="23"/>
      <c r="H36" s="10"/>
      <c r="I36" s="11"/>
      <c r="J36" s="11"/>
      <c r="K36" s="10"/>
      <c r="L36" s="11"/>
      <c r="M36" s="11"/>
      <c r="N36" s="11"/>
      <c r="O36" s="11"/>
      <c r="P36" s="11"/>
      <c r="Q36" s="11"/>
      <c r="R36" s="11"/>
    </row>
    <row r="37" spans="1:18" ht="13.5" thickBot="1" x14ac:dyDescent="0.25">
      <c r="A37" s="16"/>
      <c r="B37" s="23"/>
      <c r="C37" s="23"/>
      <c r="D37" s="23"/>
      <c r="E37" s="23"/>
      <c r="F37" s="23"/>
      <c r="G37" s="23"/>
      <c r="H37" s="10"/>
      <c r="I37" s="11"/>
      <c r="J37" s="11"/>
      <c r="K37" s="10"/>
      <c r="L37" s="11"/>
      <c r="M37" s="11"/>
      <c r="N37" s="11"/>
      <c r="O37" s="11"/>
      <c r="P37" s="11"/>
      <c r="Q37" s="11"/>
      <c r="R37" s="11"/>
    </row>
    <row r="38" spans="1:18" ht="13.5" thickBot="1" x14ac:dyDescent="0.25">
      <c r="A38" s="16"/>
      <c r="B38" s="23"/>
      <c r="C38" s="23"/>
      <c r="D38" s="23"/>
      <c r="E38" s="23"/>
      <c r="F38" s="23"/>
      <c r="G38" s="23"/>
      <c r="H38" s="10"/>
      <c r="I38" s="11"/>
      <c r="J38" s="11"/>
      <c r="K38" s="10"/>
      <c r="L38" s="11"/>
      <c r="M38" s="11"/>
      <c r="N38" s="11"/>
      <c r="O38" s="11"/>
      <c r="P38" s="11"/>
      <c r="Q38" s="11"/>
      <c r="R38" s="11"/>
    </row>
    <row r="39" spans="1:18" s="11" customFormat="1" ht="26.25" thickBot="1" x14ac:dyDescent="0.25">
      <c r="A39" s="8" t="s">
        <v>39</v>
      </c>
      <c r="B39" s="22">
        <f>+B41+B42+B44</f>
        <v>0</v>
      </c>
      <c r="C39" s="22">
        <f t="shared" ref="C39:G39" si="7">+C41+C42+C44</f>
        <v>0</v>
      </c>
      <c r="D39" s="22">
        <f t="shared" si="7"/>
        <v>0</v>
      </c>
      <c r="E39" s="22">
        <f t="shared" si="7"/>
        <v>0</v>
      </c>
      <c r="F39" s="22">
        <f t="shared" si="7"/>
        <v>0</v>
      </c>
      <c r="G39" s="22">
        <f t="shared" si="7"/>
        <v>0</v>
      </c>
      <c r="H39" s="10"/>
      <c r="K39" s="10"/>
    </row>
    <row r="40" spans="1:18" ht="13.5" thickBot="1" x14ac:dyDescent="0.25">
      <c r="A40" s="16" t="s">
        <v>7</v>
      </c>
      <c r="B40" s="23"/>
      <c r="C40" s="23"/>
      <c r="D40" s="23"/>
      <c r="E40" s="23"/>
      <c r="F40" s="23"/>
      <c r="G40" s="23"/>
      <c r="H40" s="10"/>
      <c r="I40" s="11"/>
      <c r="J40" s="11"/>
      <c r="K40" s="10"/>
      <c r="L40" s="11"/>
      <c r="M40" s="11"/>
      <c r="N40" s="11"/>
      <c r="O40" s="11"/>
      <c r="P40" s="11"/>
      <c r="Q40" s="11"/>
      <c r="R40" s="11"/>
    </row>
    <row r="41" spans="1:18" ht="72.75" customHeight="1" thickBot="1" x14ac:dyDescent="0.25">
      <c r="A41" s="14" t="s">
        <v>42</v>
      </c>
      <c r="B41" s="23"/>
      <c r="C41" s="23"/>
      <c r="D41" s="23"/>
      <c r="E41" s="23"/>
      <c r="F41" s="23"/>
      <c r="G41" s="23"/>
      <c r="H41" s="10"/>
      <c r="I41" s="11"/>
      <c r="J41" s="11"/>
      <c r="K41" s="10"/>
      <c r="L41" s="11"/>
      <c r="M41" s="11"/>
      <c r="N41" s="11"/>
      <c r="O41" s="11"/>
      <c r="P41" s="11"/>
      <c r="Q41" s="11"/>
      <c r="R41" s="11"/>
    </row>
    <row r="42" spans="1:18" ht="64.5" thickBot="1" x14ac:dyDescent="0.25">
      <c r="A42" s="16" t="s">
        <v>44</v>
      </c>
      <c r="B42" s="23"/>
      <c r="C42" s="23"/>
      <c r="D42" s="23"/>
      <c r="E42" s="23"/>
      <c r="F42" s="23"/>
      <c r="G42" s="23"/>
      <c r="H42" s="10"/>
      <c r="I42" s="11"/>
      <c r="J42" s="11"/>
      <c r="K42" s="10"/>
      <c r="L42" s="11"/>
      <c r="M42" s="11"/>
      <c r="N42" s="11"/>
      <c r="O42" s="11"/>
      <c r="P42" s="11"/>
      <c r="Q42" s="11"/>
      <c r="R42" s="11"/>
    </row>
    <row r="43" spans="1:18" ht="20.25" customHeight="1" thickBot="1" x14ac:dyDescent="0.25">
      <c r="A43" s="17"/>
      <c r="B43" s="23"/>
      <c r="C43" s="23"/>
      <c r="D43" s="23"/>
      <c r="E43" s="23"/>
      <c r="F43" s="23"/>
      <c r="G43" s="23"/>
      <c r="H43" s="10"/>
      <c r="I43" s="11"/>
      <c r="J43" s="11"/>
      <c r="K43" s="10"/>
      <c r="L43" s="11"/>
      <c r="M43" s="11"/>
      <c r="N43" s="11"/>
      <c r="O43" s="11"/>
      <c r="P43" s="11"/>
      <c r="Q43" s="11"/>
      <c r="R43" s="11"/>
    </row>
    <row r="44" spans="1:18" ht="29.25" customHeight="1" thickBot="1" x14ac:dyDescent="0.25">
      <c r="A44" s="19" t="s">
        <v>40</v>
      </c>
      <c r="B44" s="23"/>
      <c r="C44" s="23"/>
      <c r="D44" s="23"/>
      <c r="E44" s="23"/>
      <c r="F44" s="23"/>
      <c r="G44" s="23"/>
      <c r="H44" s="10"/>
      <c r="I44" s="11"/>
      <c r="J44" s="11"/>
      <c r="K44" s="10"/>
      <c r="L44" s="11"/>
      <c r="M44" s="11"/>
      <c r="N44" s="11"/>
      <c r="O44" s="11"/>
      <c r="P44" s="11"/>
      <c r="Q44" s="11"/>
      <c r="R44" s="11"/>
    </row>
    <row r="45" spans="1:18" ht="20.25" customHeight="1" thickBot="1" x14ac:dyDescent="0.25">
      <c r="A45" s="14"/>
      <c r="B45" s="23"/>
      <c r="C45" s="23"/>
      <c r="D45" s="23"/>
      <c r="E45" s="23"/>
      <c r="F45" s="23"/>
      <c r="G45" s="23"/>
      <c r="H45" s="10"/>
      <c r="I45" s="11"/>
      <c r="J45" s="11"/>
      <c r="K45" s="10"/>
      <c r="L45" s="11"/>
      <c r="M45" s="11"/>
      <c r="N45" s="11"/>
      <c r="O45" s="11"/>
      <c r="P45" s="11"/>
      <c r="Q45" s="11"/>
      <c r="R45" s="11"/>
    </row>
    <row r="46" spans="1:18" s="11" customFormat="1" ht="26.25" thickBot="1" x14ac:dyDescent="0.25">
      <c r="A46" s="8" t="s">
        <v>41</v>
      </c>
      <c r="B46" s="22">
        <f>SUM(B48:B65)</f>
        <v>0</v>
      </c>
      <c r="C46" s="22">
        <f t="shared" ref="C46:G46" si="8">SUM(C48:C65)</f>
        <v>0</v>
      </c>
      <c r="D46" s="22">
        <f t="shared" si="8"/>
        <v>0</v>
      </c>
      <c r="E46" s="22">
        <f t="shared" si="8"/>
        <v>0</v>
      </c>
      <c r="F46" s="22">
        <f t="shared" si="8"/>
        <v>0</v>
      </c>
      <c r="G46" s="22">
        <f t="shared" si="8"/>
        <v>0</v>
      </c>
      <c r="H46" s="10"/>
      <c r="K46" s="10"/>
      <c r="L46" s="10"/>
    </row>
    <row r="47" spans="1:18" ht="13.5" thickBot="1" x14ac:dyDescent="0.25">
      <c r="A47" s="12" t="s">
        <v>7</v>
      </c>
      <c r="B47" s="23"/>
      <c r="C47" s="23"/>
      <c r="D47" s="23"/>
      <c r="E47" s="23"/>
      <c r="F47" s="23"/>
      <c r="G47" s="23"/>
      <c r="H47" s="10"/>
      <c r="I47" s="11"/>
      <c r="J47" s="11"/>
      <c r="K47" s="10"/>
      <c r="L47" s="11"/>
      <c r="M47" s="11"/>
      <c r="N47" s="11"/>
      <c r="O47" s="11"/>
      <c r="P47" s="11"/>
      <c r="Q47" s="11"/>
      <c r="R47" s="11"/>
    </row>
    <row r="48" spans="1:18" ht="26.25" thickBot="1" x14ac:dyDescent="0.25">
      <c r="A48" s="14" t="s">
        <v>45</v>
      </c>
      <c r="B48" s="23"/>
      <c r="C48" s="23"/>
      <c r="D48" s="23"/>
      <c r="E48" s="23"/>
      <c r="F48" s="23"/>
      <c r="G48" s="23"/>
      <c r="H48" s="10"/>
      <c r="I48" s="11"/>
      <c r="J48" s="11"/>
      <c r="K48" s="10"/>
      <c r="L48" s="11"/>
      <c r="M48" s="11"/>
      <c r="N48" s="11"/>
      <c r="O48" s="11"/>
      <c r="P48" s="11"/>
      <c r="Q48" s="11"/>
      <c r="R48" s="11"/>
    </row>
    <row r="49" spans="1:18" ht="26.25" thickBot="1" x14ac:dyDescent="0.25">
      <c r="A49" s="14" t="s">
        <v>46</v>
      </c>
      <c r="B49" s="23"/>
      <c r="C49" s="23"/>
      <c r="D49" s="23"/>
      <c r="E49" s="23"/>
      <c r="F49" s="23"/>
      <c r="G49" s="23"/>
      <c r="H49" s="10"/>
      <c r="I49" s="11"/>
      <c r="J49" s="11"/>
      <c r="K49" s="10"/>
      <c r="L49" s="11"/>
      <c r="M49" s="11"/>
      <c r="N49" s="11"/>
      <c r="O49" s="11"/>
      <c r="P49" s="11"/>
      <c r="Q49" s="11"/>
      <c r="R49" s="11"/>
    </row>
    <row r="50" spans="1:18" ht="26.25" thickBot="1" x14ac:dyDescent="0.25">
      <c r="A50" s="14" t="s">
        <v>57</v>
      </c>
      <c r="B50" s="23"/>
      <c r="C50" s="23"/>
      <c r="D50" s="23"/>
      <c r="E50" s="23"/>
      <c r="F50" s="23"/>
      <c r="G50" s="23"/>
      <c r="H50" s="10"/>
      <c r="I50" s="11"/>
      <c r="J50" s="11"/>
      <c r="K50" s="10"/>
      <c r="L50" s="11"/>
      <c r="M50" s="11"/>
      <c r="N50" s="11"/>
      <c r="O50" s="11"/>
      <c r="P50" s="11"/>
      <c r="Q50" s="11"/>
      <c r="R50" s="11"/>
    </row>
    <row r="51" spans="1:18" ht="26.25" thickBot="1" x14ac:dyDescent="0.25">
      <c r="A51" s="14" t="s">
        <v>47</v>
      </c>
      <c r="B51" s="23"/>
      <c r="C51" s="23"/>
      <c r="D51" s="23"/>
      <c r="E51" s="23"/>
      <c r="F51" s="23"/>
      <c r="G51" s="23"/>
      <c r="H51" s="10"/>
      <c r="I51" s="11"/>
      <c r="J51" s="11"/>
      <c r="K51" s="10"/>
      <c r="L51" s="11"/>
      <c r="M51" s="11"/>
      <c r="N51" s="11"/>
      <c r="O51" s="11"/>
      <c r="P51" s="11"/>
      <c r="Q51" s="11"/>
      <c r="R51" s="11"/>
    </row>
    <row r="52" spans="1:18" ht="26.25" thickBot="1" x14ac:dyDescent="0.25">
      <c r="A52" s="14" t="s">
        <v>48</v>
      </c>
      <c r="B52" s="23"/>
      <c r="C52" s="23"/>
      <c r="D52" s="23"/>
      <c r="E52" s="23"/>
      <c r="F52" s="23"/>
      <c r="G52" s="23"/>
      <c r="H52" s="10"/>
      <c r="I52" s="11"/>
      <c r="J52" s="11"/>
      <c r="K52" s="10"/>
      <c r="L52" s="11"/>
      <c r="M52" s="11"/>
      <c r="N52" s="11"/>
      <c r="O52" s="11"/>
      <c r="P52" s="11"/>
      <c r="Q52" s="11"/>
      <c r="R52" s="11"/>
    </row>
    <row r="53" spans="1:18" ht="26.25" thickBot="1" x14ac:dyDescent="0.25">
      <c r="A53" s="14" t="s">
        <v>49</v>
      </c>
      <c r="B53" s="23"/>
      <c r="C53" s="23"/>
      <c r="D53" s="23"/>
      <c r="E53" s="23"/>
      <c r="F53" s="23"/>
      <c r="G53" s="23"/>
      <c r="H53" s="10"/>
      <c r="I53" s="11"/>
      <c r="J53" s="11"/>
      <c r="K53" s="10"/>
      <c r="L53" s="11"/>
      <c r="M53" s="11"/>
      <c r="N53" s="11"/>
      <c r="O53" s="11"/>
      <c r="P53" s="11"/>
      <c r="Q53" s="11"/>
      <c r="R53" s="11"/>
    </row>
    <row r="54" spans="1:18" ht="26.25" thickBot="1" x14ac:dyDescent="0.25">
      <c r="A54" s="14" t="s">
        <v>50</v>
      </c>
      <c r="B54" s="23"/>
      <c r="C54" s="23"/>
      <c r="D54" s="23"/>
      <c r="E54" s="23"/>
      <c r="F54" s="23"/>
      <c r="G54" s="23"/>
      <c r="H54" s="10"/>
      <c r="I54" s="11"/>
      <c r="J54" s="11"/>
      <c r="K54" s="10"/>
      <c r="L54" s="11"/>
      <c r="M54" s="11"/>
      <c r="N54" s="11"/>
      <c r="O54" s="11"/>
      <c r="P54" s="11"/>
      <c r="Q54" s="11"/>
      <c r="R54" s="11"/>
    </row>
    <row r="55" spans="1:18" ht="39" thickBot="1" x14ac:dyDescent="0.25">
      <c r="A55" s="14" t="s">
        <v>51</v>
      </c>
      <c r="B55" s="23"/>
      <c r="C55" s="23"/>
      <c r="D55" s="23"/>
      <c r="E55" s="23"/>
      <c r="F55" s="23"/>
      <c r="G55" s="23"/>
      <c r="H55" s="10"/>
      <c r="I55" s="11"/>
      <c r="J55" s="11"/>
      <c r="K55" s="10"/>
      <c r="L55" s="11"/>
      <c r="M55" s="11"/>
      <c r="N55" s="11"/>
      <c r="O55" s="11"/>
      <c r="P55" s="11"/>
      <c r="Q55" s="11"/>
      <c r="R55" s="11"/>
    </row>
    <row r="56" spans="1:18" ht="26.25" thickBot="1" x14ac:dyDescent="0.25">
      <c r="A56" s="14" t="s">
        <v>52</v>
      </c>
      <c r="B56" s="23"/>
      <c r="C56" s="23"/>
      <c r="D56" s="23"/>
      <c r="E56" s="23"/>
      <c r="F56" s="23"/>
      <c r="G56" s="23"/>
      <c r="H56" s="10"/>
      <c r="I56" s="11"/>
      <c r="J56" s="11"/>
      <c r="K56" s="10"/>
      <c r="L56" s="11"/>
      <c r="M56" s="11"/>
      <c r="N56" s="11"/>
      <c r="O56" s="11"/>
      <c r="P56" s="11"/>
      <c r="Q56" s="11"/>
      <c r="R56" s="11"/>
    </row>
    <row r="57" spans="1:18" ht="26.25" thickBot="1" x14ac:dyDescent="0.25">
      <c r="A57" s="14" t="s">
        <v>53</v>
      </c>
      <c r="B57" s="23"/>
      <c r="C57" s="23"/>
      <c r="D57" s="23"/>
      <c r="E57" s="23"/>
      <c r="F57" s="23"/>
      <c r="G57" s="23"/>
      <c r="H57" s="10"/>
      <c r="I57" s="11"/>
      <c r="J57" s="11"/>
      <c r="K57" s="10"/>
      <c r="L57" s="11"/>
      <c r="M57" s="11"/>
      <c r="N57" s="11"/>
      <c r="O57" s="11"/>
      <c r="P57" s="11"/>
      <c r="Q57" s="11"/>
      <c r="R57" s="11"/>
    </row>
    <row r="58" spans="1:18" ht="26.25" thickBot="1" x14ac:dyDescent="0.25">
      <c r="A58" s="14" t="s">
        <v>54</v>
      </c>
      <c r="B58" s="23"/>
      <c r="C58" s="23"/>
      <c r="D58" s="23"/>
      <c r="E58" s="23"/>
      <c r="F58" s="23"/>
      <c r="G58" s="23"/>
      <c r="H58" s="10"/>
      <c r="I58" s="11"/>
      <c r="J58" s="11"/>
      <c r="K58" s="10"/>
      <c r="L58" s="11"/>
      <c r="M58" s="11"/>
      <c r="N58" s="11"/>
      <c r="O58" s="11"/>
      <c r="P58" s="11"/>
      <c r="Q58" s="11"/>
      <c r="R58" s="11"/>
    </row>
    <row r="59" spans="1:18" ht="26.25" thickBot="1" x14ac:dyDescent="0.25">
      <c r="A59" s="14" t="s">
        <v>55</v>
      </c>
      <c r="B59" s="23"/>
      <c r="C59" s="23"/>
      <c r="D59" s="23"/>
      <c r="E59" s="23"/>
      <c r="F59" s="23"/>
      <c r="G59" s="23"/>
      <c r="H59" s="10"/>
      <c r="I59" s="11"/>
      <c r="J59" s="11"/>
      <c r="K59" s="10"/>
      <c r="L59" s="11"/>
      <c r="M59" s="11"/>
      <c r="N59" s="11"/>
      <c r="O59" s="11"/>
      <c r="P59" s="11"/>
      <c r="Q59" s="11"/>
      <c r="R59" s="11"/>
    </row>
    <row r="60" spans="1:18" ht="26.25" thickBot="1" x14ac:dyDescent="0.25">
      <c r="A60" s="14" t="s">
        <v>58</v>
      </c>
      <c r="B60" s="23"/>
      <c r="C60" s="23"/>
      <c r="D60" s="23"/>
      <c r="E60" s="23"/>
      <c r="F60" s="23"/>
      <c r="G60" s="23"/>
      <c r="H60" s="10"/>
      <c r="I60" s="11"/>
      <c r="J60" s="11"/>
      <c r="K60" s="10"/>
      <c r="L60" s="11"/>
      <c r="M60" s="11"/>
      <c r="N60" s="11"/>
      <c r="O60" s="11"/>
      <c r="P60" s="11"/>
      <c r="Q60" s="11"/>
      <c r="R60" s="11"/>
    </row>
    <row r="61" spans="1:18" ht="26.25" thickBot="1" x14ac:dyDescent="0.25">
      <c r="A61" s="14" t="s">
        <v>56</v>
      </c>
      <c r="B61" s="23"/>
      <c r="C61" s="23"/>
      <c r="D61" s="23"/>
      <c r="E61" s="23"/>
      <c r="F61" s="23"/>
      <c r="G61" s="23"/>
      <c r="H61" s="10"/>
      <c r="I61" s="11"/>
      <c r="J61" s="11"/>
      <c r="K61" s="10"/>
      <c r="L61" s="11"/>
      <c r="M61" s="11"/>
      <c r="N61" s="11"/>
      <c r="O61" s="11"/>
      <c r="P61" s="11"/>
      <c r="Q61" s="11"/>
      <c r="R61" s="11"/>
    </row>
    <row r="62" spans="1:18" ht="13.5" thickBot="1" x14ac:dyDescent="0.25">
      <c r="A62" s="16"/>
      <c r="B62" s="23"/>
      <c r="C62" s="23"/>
      <c r="D62" s="23"/>
      <c r="E62" s="23"/>
      <c r="F62" s="23"/>
      <c r="G62" s="23"/>
      <c r="H62" s="10"/>
      <c r="I62" s="11"/>
      <c r="J62" s="11"/>
      <c r="K62" s="10"/>
      <c r="L62" s="11"/>
      <c r="M62" s="11"/>
      <c r="N62" s="11"/>
      <c r="O62" s="11"/>
      <c r="P62" s="11"/>
      <c r="Q62" s="11"/>
      <c r="R62" s="11"/>
    </row>
    <row r="63" spans="1:18" ht="13.5" thickBot="1" x14ac:dyDescent="0.25">
      <c r="A63" s="16"/>
      <c r="B63" s="23"/>
      <c r="C63" s="23"/>
      <c r="D63" s="23"/>
      <c r="E63" s="23"/>
      <c r="F63" s="23"/>
      <c r="G63" s="23"/>
      <c r="H63" s="10"/>
      <c r="I63" s="11"/>
      <c r="J63" s="11"/>
      <c r="K63" s="10"/>
      <c r="L63" s="11"/>
      <c r="M63" s="11"/>
      <c r="N63" s="11"/>
      <c r="O63" s="11"/>
      <c r="P63" s="11"/>
      <c r="Q63" s="11"/>
      <c r="R63" s="11"/>
    </row>
    <row r="64" spans="1:18" ht="13.5" thickBot="1" x14ac:dyDescent="0.25">
      <c r="A64" s="16"/>
      <c r="B64" s="23"/>
      <c r="C64" s="23"/>
      <c r="D64" s="23"/>
      <c r="E64" s="23"/>
      <c r="F64" s="23"/>
      <c r="G64" s="23"/>
      <c r="H64" s="10"/>
      <c r="I64" s="11"/>
      <c r="J64" s="11"/>
      <c r="K64" s="10"/>
      <c r="L64" s="11"/>
      <c r="M64" s="11"/>
      <c r="N64" s="11"/>
      <c r="O64" s="11"/>
      <c r="P64" s="11"/>
      <c r="Q64" s="11"/>
      <c r="R64" s="11"/>
    </row>
    <row r="65" spans="1:10" ht="13.5" thickBot="1" x14ac:dyDescent="0.25">
      <c r="A65" s="6"/>
      <c r="B65" s="21"/>
      <c r="C65" s="21"/>
      <c r="D65" s="21"/>
      <c r="E65" s="21"/>
      <c r="F65" s="21"/>
      <c r="G65" s="21"/>
    </row>
    <row r="66" spans="1:10" ht="13.5" thickBot="1" x14ac:dyDescent="0.25">
      <c r="A66" s="5" t="s">
        <v>12</v>
      </c>
      <c r="B66" s="20">
        <f>+B10+B16</f>
        <v>938000</v>
      </c>
      <c r="C66" s="20">
        <f t="shared" ref="B66:G66" si="9">+C16+C10</f>
        <v>389000</v>
      </c>
      <c r="D66" s="20">
        <f t="shared" si="9"/>
        <v>104584</v>
      </c>
      <c r="E66" s="20">
        <f t="shared" si="9"/>
        <v>200955</v>
      </c>
      <c r="F66" s="20">
        <f t="shared" si="9"/>
        <v>298038</v>
      </c>
      <c r="G66" s="20">
        <f t="shared" si="9"/>
        <v>388959</v>
      </c>
      <c r="J66" s="56"/>
    </row>
    <row r="67" spans="1:10" ht="13.5" thickBot="1" x14ac:dyDescent="0.25">
      <c r="A67" s="6"/>
      <c r="B67" s="21"/>
      <c r="C67" s="21"/>
      <c r="D67" s="21"/>
      <c r="E67" s="21"/>
      <c r="F67" s="21"/>
      <c r="G67" s="21"/>
    </row>
    <row r="68" spans="1:10" ht="13.5" thickBot="1" x14ac:dyDescent="0.25">
      <c r="A68" s="6" t="s">
        <v>13</v>
      </c>
      <c r="B68" s="24">
        <v>43</v>
      </c>
      <c r="C68" s="24">
        <v>43</v>
      </c>
      <c r="D68" s="24">
        <v>38</v>
      </c>
      <c r="E68" s="24">
        <v>41</v>
      </c>
      <c r="F68" s="24">
        <v>41</v>
      </c>
      <c r="G68" s="24">
        <v>42</v>
      </c>
    </row>
    <row r="69" spans="1:10" x14ac:dyDescent="0.2">
      <c r="A69" s="18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3:R69"/>
  <sheetViews>
    <sheetView topLeftCell="A43" zoomScaleNormal="100" zoomScaleSheetLayoutView="100" workbookViewId="0">
      <selection activeCell="B68" sqref="B68:G6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72" t="s">
        <v>0</v>
      </c>
      <c r="B3" s="72"/>
      <c r="C3" s="72"/>
      <c r="D3" s="72"/>
      <c r="E3" s="72"/>
      <c r="F3" s="72"/>
      <c r="G3" s="72"/>
    </row>
    <row r="4" spans="1:10" x14ac:dyDescent="0.2">
      <c r="A4" s="73" t="s">
        <v>111</v>
      </c>
      <c r="B4" s="73"/>
      <c r="C4" s="73"/>
      <c r="D4" s="73"/>
      <c r="E4" s="73"/>
      <c r="F4" s="73"/>
      <c r="G4" s="73"/>
    </row>
    <row r="5" spans="1:10" ht="13.5" thickBot="1" x14ac:dyDescent="0.25">
      <c r="A5" s="83" t="s">
        <v>1</v>
      </c>
      <c r="B5" s="83"/>
      <c r="C5" s="83"/>
      <c r="D5" s="83"/>
      <c r="E5" s="83"/>
      <c r="F5" s="83"/>
      <c r="G5" s="83"/>
    </row>
    <row r="6" spans="1:10" x14ac:dyDescent="0.2">
      <c r="A6" s="89" t="s">
        <v>107</v>
      </c>
      <c r="B6" s="90"/>
      <c r="C6" s="90"/>
      <c r="D6" s="90"/>
      <c r="E6" s="90"/>
      <c r="F6" s="90"/>
      <c r="G6" s="91"/>
    </row>
    <row r="7" spans="1:10" x14ac:dyDescent="0.2">
      <c r="A7" s="2" t="s">
        <v>2</v>
      </c>
      <c r="B7" s="87" t="s">
        <v>24</v>
      </c>
      <c r="C7" s="88" t="s">
        <v>25</v>
      </c>
      <c r="D7" s="2" t="s">
        <v>4</v>
      </c>
      <c r="E7" s="2" t="s">
        <v>4</v>
      </c>
      <c r="F7" s="2" t="s">
        <v>4</v>
      </c>
      <c r="G7" s="2" t="s">
        <v>4</v>
      </c>
    </row>
    <row r="8" spans="1:10" x14ac:dyDescent="0.2">
      <c r="A8" s="2" t="s">
        <v>3</v>
      </c>
      <c r="B8" s="87"/>
      <c r="C8" s="88"/>
      <c r="D8" s="2" t="s">
        <v>5</v>
      </c>
      <c r="E8" s="2" t="s">
        <v>5</v>
      </c>
      <c r="F8" s="2" t="s">
        <v>5</v>
      </c>
      <c r="G8" s="2" t="s">
        <v>5</v>
      </c>
    </row>
    <row r="9" spans="1:10" ht="25.5" x14ac:dyDescent="0.2">
      <c r="A9" s="3"/>
      <c r="B9" s="87"/>
      <c r="C9" s="88"/>
      <c r="D9" s="4" t="s">
        <v>26</v>
      </c>
      <c r="E9" s="2" t="s">
        <v>27</v>
      </c>
      <c r="F9" s="2" t="s">
        <v>28</v>
      </c>
      <c r="G9" s="2" t="s">
        <v>29</v>
      </c>
    </row>
    <row r="10" spans="1:10" ht="13.5" thickBot="1" x14ac:dyDescent="0.25">
      <c r="A10" s="5" t="s">
        <v>6</v>
      </c>
      <c r="B10" s="20">
        <f>+B12+B13+B14</f>
        <v>6184000</v>
      </c>
      <c r="C10" s="20">
        <f t="shared" ref="C10:G10" si="0">+C12+C13+C14</f>
        <v>6368573</v>
      </c>
      <c r="D10" s="20">
        <f t="shared" si="0"/>
        <v>1358859</v>
      </c>
      <c r="E10" s="20">
        <f t="shared" si="0"/>
        <v>2857988</v>
      </c>
      <c r="F10" s="20">
        <f t="shared" si="0"/>
        <v>4354187</v>
      </c>
      <c r="G10" s="20">
        <f t="shared" si="0"/>
        <v>6367951</v>
      </c>
      <c r="J10" s="56"/>
    </row>
    <row r="11" spans="1:10" ht="13.5" thickBot="1" x14ac:dyDescent="0.25">
      <c r="A11" s="6" t="s">
        <v>7</v>
      </c>
      <c r="B11" s="21"/>
      <c r="C11" s="21"/>
      <c r="D11" s="21"/>
      <c r="E11" s="21"/>
      <c r="F11" s="21"/>
      <c r="G11" s="21"/>
      <c r="J11" s="56"/>
    </row>
    <row r="12" spans="1:10" ht="13.5" thickBot="1" x14ac:dyDescent="0.25">
      <c r="A12" s="7" t="s">
        <v>8</v>
      </c>
      <c r="B12" s="21">
        <v>4649000</v>
      </c>
      <c r="C12" s="21">
        <v>4670873</v>
      </c>
      <c r="D12" s="21">
        <v>1156388</v>
      </c>
      <c r="E12" s="21">
        <v>2313423</v>
      </c>
      <c r="F12" s="21">
        <v>3483719</v>
      </c>
      <c r="G12" s="21">
        <v>4670778</v>
      </c>
      <c r="J12" s="56"/>
    </row>
    <row r="13" spans="1:10" ht="13.5" thickBot="1" x14ac:dyDescent="0.25">
      <c r="A13" s="7" t="s">
        <v>9</v>
      </c>
      <c r="B13" s="21">
        <v>1535000</v>
      </c>
      <c r="C13" s="21">
        <v>1686600</v>
      </c>
      <c r="D13" s="21">
        <v>200521</v>
      </c>
      <c r="E13" s="21">
        <f>539230+2635</f>
        <v>541865</v>
      </c>
      <c r="F13" s="21">
        <v>866108</v>
      </c>
      <c r="G13" s="21">
        <v>1684113</v>
      </c>
      <c r="J13" s="56"/>
    </row>
    <row r="14" spans="1:10" ht="13.5" thickBot="1" x14ac:dyDescent="0.25">
      <c r="A14" s="7" t="s">
        <v>10</v>
      </c>
      <c r="B14" s="21"/>
      <c r="C14" s="21">
        <v>11100</v>
      </c>
      <c r="D14" s="21">
        <v>1950</v>
      </c>
      <c r="E14" s="21">
        <v>2700</v>
      </c>
      <c r="F14" s="21">
        <v>4360</v>
      </c>
      <c r="G14" s="21">
        <v>13060</v>
      </c>
      <c r="J14" s="56"/>
    </row>
    <row r="15" spans="1:10" ht="13.5" thickBot="1" x14ac:dyDescent="0.25">
      <c r="A15" s="6"/>
      <c r="B15" s="21"/>
      <c r="C15" s="21"/>
      <c r="D15" s="21"/>
      <c r="E15" s="21"/>
      <c r="F15" s="21"/>
      <c r="G15" s="21"/>
      <c r="J15" s="56"/>
    </row>
    <row r="16" spans="1:10" ht="32.25" customHeight="1" thickBot="1" x14ac:dyDescent="0.25">
      <c r="A16" s="5" t="s">
        <v>11</v>
      </c>
      <c r="B16" s="20">
        <f>+B17+B20+B26+B29+B32+B39+B46</f>
        <v>31200</v>
      </c>
      <c r="C16" s="20">
        <f t="shared" ref="C16:G16" si="1">+C17+C20+C26+C29+C32+C39+C46</f>
        <v>92500</v>
      </c>
      <c r="D16" s="20">
        <f t="shared" si="1"/>
        <v>0</v>
      </c>
      <c r="E16" s="20">
        <f t="shared" si="1"/>
        <v>0</v>
      </c>
      <c r="F16" s="20">
        <f t="shared" si="1"/>
        <v>0</v>
      </c>
      <c r="G16" s="20">
        <f t="shared" si="1"/>
        <v>92423</v>
      </c>
      <c r="J16" s="56"/>
    </row>
    <row r="17" spans="1:18" s="11" customFormat="1" ht="13.5" thickBot="1" x14ac:dyDescent="0.25">
      <c r="A17" s="8" t="s">
        <v>8</v>
      </c>
      <c r="B17" s="25">
        <f>+B19</f>
        <v>0</v>
      </c>
      <c r="C17" s="25">
        <f t="shared" ref="C17:G17" si="2">+C19</f>
        <v>0</v>
      </c>
      <c r="D17" s="25">
        <f t="shared" si="2"/>
        <v>0</v>
      </c>
      <c r="E17" s="25">
        <f t="shared" si="2"/>
        <v>0</v>
      </c>
      <c r="F17" s="25">
        <f t="shared" si="2"/>
        <v>0</v>
      </c>
      <c r="G17" s="25">
        <f t="shared" si="2"/>
        <v>0</v>
      </c>
      <c r="J17" s="56"/>
    </row>
    <row r="18" spans="1:18" ht="13.5" thickBot="1" x14ac:dyDescent="0.25">
      <c r="A18" s="6" t="s">
        <v>18</v>
      </c>
      <c r="B18" s="21"/>
      <c r="C18" s="21"/>
      <c r="D18" s="21"/>
      <c r="E18" s="21"/>
      <c r="F18" s="21"/>
      <c r="G18" s="21"/>
      <c r="J18" s="56"/>
    </row>
    <row r="19" spans="1:18" ht="15.75" customHeight="1" thickBot="1" x14ac:dyDescent="0.25">
      <c r="A19" s="6"/>
      <c r="B19" s="21"/>
      <c r="C19" s="21"/>
      <c r="D19" s="21"/>
      <c r="E19" s="21"/>
      <c r="F19" s="21"/>
      <c r="G19" s="21"/>
      <c r="J19" s="56"/>
    </row>
    <row r="20" spans="1:18" s="11" customFormat="1" ht="13.5" thickBot="1" x14ac:dyDescent="0.25">
      <c r="A20" s="8" t="s">
        <v>9</v>
      </c>
      <c r="B20" s="25">
        <f>SUM(B22:B25)</f>
        <v>0</v>
      </c>
      <c r="C20" s="25">
        <f t="shared" ref="C20:G20" si="3">SUM(C22:C25)</f>
        <v>0</v>
      </c>
      <c r="D20" s="25">
        <f t="shared" si="3"/>
        <v>0</v>
      </c>
      <c r="E20" s="25">
        <f t="shared" si="3"/>
        <v>0</v>
      </c>
      <c r="F20" s="25">
        <f t="shared" si="3"/>
        <v>0</v>
      </c>
      <c r="G20" s="25">
        <f t="shared" si="3"/>
        <v>0</v>
      </c>
      <c r="J20" s="56"/>
    </row>
    <row r="21" spans="1:18" ht="13.5" thickBot="1" x14ac:dyDescent="0.25">
      <c r="A21" s="6" t="s">
        <v>18</v>
      </c>
      <c r="B21" s="21"/>
      <c r="C21" s="21"/>
      <c r="D21" s="21"/>
      <c r="E21" s="21"/>
      <c r="F21" s="21"/>
      <c r="G21" s="21"/>
      <c r="J21" s="56"/>
    </row>
    <row r="22" spans="1:18" ht="57.75" customHeight="1" thickBot="1" x14ac:dyDescent="0.25">
      <c r="A22" s="9" t="s">
        <v>32</v>
      </c>
      <c r="B22" s="21"/>
      <c r="C22" s="21"/>
      <c r="D22" s="21"/>
      <c r="E22" s="21"/>
      <c r="F22" s="21"/>
      <c r="G22" s="21"/>
      <c r="J22" s="56"/>
    </row>
    <row r="23" spans="1:18" ht="64.5" thickBot="1" x14ac:dyDescent="0.25">
      <c r="A23" s="9" t="s">
        <v>43</v>
      </c>
      <c r="B23" s="21"/>
      <c r="C23" s="21"/>
      <c r="D23" s="21"/>
      <c r="E23" s="21"/>
      <c r="F23" s="21"/>
      <c r="G23" s="21"/>
      <c r="J23" s="56"/>
    </row>
    <row r="24" spans="1:18" ht="54.75" customHeight="1" thickBot="1" x14ac:dyDescent="0.25">
      <c r="A24" s="9" t="s">
        <v>33</v>
      </c>
      <c r="B24" s="21"/>
      <c r="C24" s="21"/>
      <c r="D24" s="21"/>
      <c r="E24" s="21"/>
      <c r="F24" s="21"/>
      <c r="G24" s="21"/>
      <c r="J24" s="56"/>
    </row>
    <row r="25" spans="1:18" ht="24" customHeight="1" thickBot="1" x14ac:dyDescent="0.25">
      <c r="A25" s="6"/>
      <c r="B25" s="21"/>
      <c r="C25" s="21"/>
      <c r="D25" s="21"/>
      <c r="E25" s="21"/>
      <c r="F25" s="21"/>
      <c r="G25" s="21"/>
    </row>
    <row r="26" spans="1:18" s="11" customFormat="1" ht="13.5" thickBot="1" x14ac:dyDescent="0.25">
      <c r="A26" s="8" t="s">
        <v>34</v>
      </c>
      <c r="B26" s="22">
        <f>+B28</f>
        <v>0</v>
      </c>
      <c r="C26" s="22">
        <f t="shared" ref="C26:G26" si="4">+C28</f>
        <v>0</v>
      </c>
      <c r="D26" s="22">
        <f t="shared" si="4"/>
        <v>0</v>
      </c>
      <c r="E26" s="22">
        <f t="shared" si="4"/>
        <v>0</v>
      </c>
      <c r="F26" s="22">
        <f t="shared" si="4"/>
        <v>0</v>
      </c>
      <c r="G26" s="22">
        <f t="shared" si="4"/>
        <v>0</v>
      </c>
      <c r="H26" s="10"/>
      <c r="K26" s="10"/>
    </row>
    <row r="27" spans="1:18" ht="13.5" thickBot="1" x14ac:dyDescent="0.25">
      <c r="A27" s="12" t="s">
        <v>7</v>
      </c>
      <c r="B27" s="23"/>
      <c r="C27" s="23"/>
      <c r="D27" s="23"/>
      <c r="E27" s="23"/>
      <c r="F27" s="23"/>
      <c r="G27" s="23"/>
      <c r="H27" s="10"/>
      <c r="I27" s="11"/>
      <c r="J27" s="11"/>
      <c r="K27" s="10"/>
      <c r="L27" s="11"/>
      <c r="M27" s="11"/>
      <c r="N27" s="11"/>
      <c r="O27" s="11"/>
      <c r="P27" s="11"/>
      <c r="Q27" s="11"/>
      <c r="R27" s="11"/>
    </row>
    <row r="28" spans="1:18" ht="26.25" thickBot="1" x14ac:dyDescent="0.25">
      <c r="A28" s="13" t="s">
        <v>35</v>
      </c>
      <c r="B28" s="23"/>
      <c r="C28" s="23"/>
      <c r="D28" s="23"/>
      <c r="E28" s="23"/>
      <c r="F28" s="23"/>
      <c r="G28" s="23"/>
      <c r="H28" s="10"/>
      <c r="I28" s="11"/>
      <c r="J28" s="11"/>
      <c r="K28" s="10"/>
      <c r="L28" s="11"/>
      <c r="M28" s="11"/>
      <c r="N28" s="11"/>
      <c r="O28" s="11"/>
      <c r="P28" s="11"/>
      <c r="Q28" s="11"/>
      <c r="R28" s="11"/>
    </row>
    <row r="29" spans="1:18" s="11" customFormat="1" ht="13.5" thickBot="1" x14ac:dyDescent="0.25">
      <c r="A29" s="8" t="s">
        <v>36</v>
      </c>
      <c r="B29" s="22">
        <f>+B31</f>
        <v>0</v>
      </c>
      <c r="C29" s="22">
        <f t="shared" ref="C29:G29" si="5">+C31</f>
        <v>0</v>
      </c>
      <c r="D29" s="22">
        <f t="shared" si="5"/>
        <v>0</v>
      </c>
      <c r="E29" s="22">
        <f t="shared" si="5"/>
        <v>0</v>
      </c>
      <c r="F29" s="22">
        <f t="shared" si="5"/>
        <v>0</v>
      </c>
      <c r="G29" s="22">
        <f t="shared" si="5"/>
        <v>0</v>
      </c>
      <c r="H29" s="10"/>
      <c r="K29" s="10"/>
    </row>
    <row r="30" spans="1:18" ht="13.5" thickBot="1" x14ac:dyDescent="0.25">
      <c r="A30" s="12" t="s">
        <v>7</v>
      </c>
      <c r="B30" s="23"/>
      <c r="C30" s="23"/>
      <c r="D30" s="23"/>
      <c r="E30" s="23"/>
      <c r="F30" s="23"/>
      <c r="G30" s="23"/>
      <c r="H30" s="10"/>
      <c r="I30" s="11"/>
      <c r="J30" s="11"/>
      <c r="K30" s="10"/>
      <c r="L30" s="11"/>
      <c r="M30" s="11"/>
      <c r="N30" s="11"/>
      <c r="O30" s="11"/>
      <c r="P30" s="11"/>
      <c r="Q30" s="11"/>
      <c r="R30" s="11"/>
    </row>
    <row r="31" spans="1:18" ht="26.25" thickBot="1" x14ac:dyDescent="0.25">
      <c r="A31" s="14" t="s">
        <v>37</v>
      </c>
      <c r="B31" s="23"/>
      <c r="C31" s="23"/>
      <c r="D31" s="23"/>
      <c r="E31" s="23"/>
      <c r="F31" s="23"/>
      <c r="G31" s="23"/>
      <c r="H31" s="10"/>
      <c r="I31" s="11"/>
      <c r="J31" s="11"/>
      <c r="K31" s="10"/>
      <c r="L31" s="11"/>
      <c r="M31" s="11"/>
      <c r="N31" s="11"/>
      <c r="O31" s="11"/>
      <c r="P31" s="11"/>
      <c r="Q31" s="11"/>
      <c r="R31" s="11"/>
    </row>
    <row r="32" spans="1:18" s="11" customFormat="1" ht="26.25" thickBot="1" x14ac:dyDescent="0.25">
      <c r="A32" s="8" t="s">
        <v>38</v>
      </c>
      <c r="B32" s="22">
        <f>+B34</f>
        <v>0</v>
      </c>
      <c r="C32" s="22">
        <f t="shared" ref="C32:G32" si="6">+C34</f>
        <v>0</v>
      </c>
      <c r="D32" s="22">
        <f t="shared" si="6"/>
        <v>0</v>
      </c>
      <c r="E32" s="22">
        <f t="shared" si="6"/>
        <v>0</v>
      </c>
      <c r="F32" s="22">
        <f t="shared" si="6"/>
        <v>0</v>
      </c>
      <c r="G32" s="22">
        <f t="shared" si="6"/>
        <v>0</v>
      </c>
      <c r="H32" s="10"/>
      <c r="K32" s="10"/>
    </row>
    <row r="33" spans="1:18" ht="13.5" thickBot="1" x14ac:dyDescent="0.25">
      <c r="A33" s="12" t="s">
        <v>7</v>
      </c>
      <c r="B33" s="23"/>
      <c r="C33" s="23"/>
      <c r="D33" s="23"/>
      <c r="E33" s="23"/>
      <c r="F33" s="23"/>
      <c r="G33" s="23"/>
      <c r="H33" s="10"/>
      <c r="I33" s="11"/>
      <c r="J33" s="11"/>
      <c r="K33" s="10"/>
      <c r="L33" s="11"/>
      <c r="M33" s="11"/>
      <c r="N33" s="11"/>
      <c r="O33" s="11"/>
      <c r="P33" s="11"/>
      <c r="Q33" s="11"/>
      <c r="R33" s="11"/>
    </row>
    <row r="34" spans="1:18" ht="13.5" thickBot="1" x14ac:dyDescent="0.25">
      <c r="A34" s="15"/>
      <c r="B34" s="23"/>
      <c r="C34" s="23"/>
      <c r="D34" s="23"/>
      <c r="E34" s="23"/>
      <c r="F34" s="23"/>
      <c r="G34" s="23"/>
      <c r="H34" s="10"/>
      <c r="I34" s="11"/>
      <c r="J34" s="11"/>
      <c r="K34" s="10"/>
      <c r="L34" s="11"/>
      <c r="M34" s="11"/>
      <c r="N34" s="11"/>
      <c r="O34" s="11"/>
      <c r="P34" s="11"/>
      <c r="Q34" s="11"/>
      <c r="R34" s="11"/>
    </row>
    <row r="35" spans="1:18" ht="13.5" thickBot="1" x14ac:dyDescent="0.25">
      <c r="A35" s="15"/>
      <c r="B35" s="23"/>
      <c r="C35" s="23"/>
      <c r="D35" s="23"/>
      <c r="E35" s="23"/>
      <c r="F35" s="23"/>
      <c r="G35" s="23"/>
      <c r="H35" s="10"/>
      <c r="I35" s="11"/>
      <c r="J35" s="11"/>
      <c r="K35" s="10"/>
      <c r="L35" s="11"/>
      <c r="M35" s="11"/>
      <c r="N35" s="11"/>
      <c r="O35" s="11"/>
      <c r="P35" s="11"/>
      <c r="Q35" s="11"/>
      <c r="R35" s="11"/>
    </row>
    <row r="36" spans="1:18" ht="13.5" thickBot="1" x14ac:dyDescent="0.25">
      <c r="A36" s="15"/>
      <c r="B36" s="23"/>
      <c r="C36" s="23"/>
      <c r="D36" s="23"/>
      <c r="E36" s="23"/>
      <c r="F36" s="23"/>
      <c r="G36" s="23"/>
      <c r="H36" s="10"/>
      <c r="I36" s="11"/>
      <c r="J36" s="11"/>
      <c r="K36" s="10"/>
      <c r="L36" s="11"/>
      <c r="M36" s="11"/>
      <c r="N36" s="11"/>
      <c r="O36" s="11"/>
      <c r="P36" s="11"/>
      <c r="Q36" s="11"/>
      <c r="R36" s="11"/>
    </row>
    <row r="37" spans="1:18" ht="13.5" thickBot="1" x14ac:dyDescent="0.25">
      <c r="A37" s="16"/>
      <c r="B37" s="23"/>
      <c r="C37" s="23"/>
      <c r="D37" s="23"/>
      <c r="E37" s="23"/>
      <c r="F37" s="23"/>
      <c r="G37" s="23"/>
      <c r="H37" s="10"/>
      <c r="I37" s="11"/>
      <c r="J37" s="11"/>
      <c r="K37" s="10"/>
      <c r="L37" s="11"/>
      <c r="M37" s="11"/>
      <c r="N37" s="11"/>
      <c r="O37" s="11"/>
      <c r="P37" s="11"/>
      <c r="Q37" s="11"/>
      <c r="R37" s="11"/>
    </row>
    <row r="38" spans="1:18" ht="13.5" thickBot="1" x14ac:dyDescent="0.25">
      <c r="A38" s="16"/>
      <c r="B38" s="23"/>
      <c r="C38" s="23"/>
      <c r="D38" s="23"/>
      <c r="E38" s="23"/>
      <c r="F38" s="23"/>
      <c r="G38" s="23"/>
      <c r="H38" s="10"/>
      <c r="I38" s="11"/>
      <c r="J38" s="11"/>
      <c r="K38" s="10"/>
      <c r="L38" s="11"/>
      <c r="M38" s="11"/>
      <c r="N38" s="11"/>
      <c r="O38" s="11"/>
      <c r="P38" s="11"/>
      <c r="Q38" s="11"/>
      <c r="R38" s="11"/>
    </row>
    <row r="39" spans="1:18" s="11" customFormat="1" ht="26.25" thickBot="1" x14ac:dyDescent="0.25">
      <c r="A39" s="8" t="s">
        <v>39</v>
      </c>
      <c r="B39" s="22">
        <f>+B41+B42+B44</f>
        <v>0</v>
      </c>
      <c r="C39" s="22">
        <f t="shared" ref="C39:G39" si="7">+C41+C42+C44</f>
        <v>0</v>
      </c>
      <c r="D39" s="22">
        <f t="shared" si="7"/>
        <v>0</v>
      </c>
      <c r="E39" s="22">
        <f t="shared" si="7"/>
        <v>0</v>
      </c>
      <c r="F39" s="22">
        <f t="shared" si="7"/>
        <v>0</v>
      </c>
      <c r="G39" s="22">
        <f t="shared" si="7"/>
        <v>0</v>
      </c>
      <c r="H39" s="10"/>
      <c r="K39" s="10"/>
    </row>
    <row r="40" spans="1:18" ht="13.5" thickBot="1" x14ac:dyDescent="0.25">
      <c r="A40" s="16" t="s">
        <v>7</v>
      </c>
      <c r="B40" s="23"/>
      <c r="C40" s="23"/>
      <c r="D40" s="23"/>
      <c r="E40" s="23"/>
      <c r="F40" s="23"/>
      <c r="G40" s="23"/>
      <c r="H40" s="10"/>
      <c r="I40" s="11"/>
      <c r="J40" s="11"/>
      <c r="K40" s="10"/>
      <c r="L40" s="11"/>
      <c r="M40" s="11"/>
      <c r="N40" s="11"/>
      <c r="O40" s="11"/>
      <c r="P40" s="11"/>
      <c r="Q40" s="11"/>
      <c r="R40" s="11"/>
    </row>
    <row r="41" spans="1:18" ht="72.75" customHeight="1" thickBot="1" x14ac:dyDescent="0.25">
      <c r="A41" s="14" t="s">
        <v>42</v>
      </c>
      <c r="B41" s="23"/>
      <c r="C41" s="23"/>
      <c r="D41" s="23"/>
      <c r="E41" s="23"/>
      <c r="F41" s="23"/>
      <c r="G41" s="23"/>
      <c r="H41" s="10"/>
      <c r="I41" s="11"/>
      <c r="J41" s="11"/>
      <c r="K41" s="10"/>
      <c r="L41" s="11"/>
      <c r="M41" s="11"/>
      <c r="N41" s="11"/>
      <c r="O41" s="11"/>
      <c r="P41" s="11"/>
      <c r="Q41" s="11"/>
      <c r="R41" s="11"/>
    </row>
    <row r="42" spans="1:18" ht="64.5" thickBot="1" x14ac:dyDescent="0.25">
      <c r="A42" s="16" t="s">
        <v>44</v>
      </c>
      <c r="B42" s="23"/>
      <c r="C42" s="23"/>
      <c r="D42" s="23"/>
      <c r="E42" s="23"/>
      <c r="F42" s="23"/>
      <c r="G42" s="23"/>
      <c r="H42" s="10"/>
      <c r="I42" s="11"/>
      <c r="J42" s="11"/>
      <c r="K42" s="10"/>
      <c r="L42" s="11"/>
      <c r="M42" s="11"/>
      <c r="N42" s="11"/>
      <c r="O42" s="11"/>
      <c r="P42" s="11"/>
      <c r="Q42" s="11"/>
      <c r="R42" s="11"/>
    </row>
    <row r="43" spans="1:18" ht="20.25" customHeight="1" thickBot="1" x14ac:dyDescent="0.25">
      <c r="A43" s="17"/>
      <c r="B43" s="23"/>
      <c r="C43" s="23"/>
      <c r="D43" s="23"/>
      <c r="E43" s="23"/>
      <c r="F43" s="23"/>
      <c r="G43" s="23"/>
      <c r="H43" s="10"/>
      <c r="I43" s="11"/>
      <c r="J43" s="11"/>
      <c r="K43" s="10"/>
      <c r="L43" s="11"/>
      <c r="M43" s="11"/>
      <c r="N43" s="11"/>
      <c r="O43" s="11"/>
      <c r="P43" s="11"/>
      <c r="Q43" s="11"/>
      <c r="R43" s="11"/>
    </row>
    <row r="44" spans="1:18" ht="29.25" customHeight="1" thickBot="1" x14ac:dyDescent="0.25">
      <c r="A44" s="19" t="s">
        <v>40</v>
      </c>
      <c r="B44" s="23"/>
      <c r="C44" s="23"/>
      <c r="D44" s="23"/>
      <c r="E44" s="23"/>
      <c r="F44" s="23"/>
      <c r="G44" s="23"/>
      <c r="H44" s="10"/>
      <c r="I44" s="11"/>
      <c r="J44" s="11"/>
      <c r="K44" s="10"/>
      <c r="L44" s="11"/>
      <c r="M44" s="11"/>
      <c r="N44" s="11"/>
      <c r="O44" s="11"/>
      <c r="P44" s="11"/>
      <c r="Q44" s="11"/>
      <c r="R44" s="11"/>
    </row>
    <row r="45" spans="1:18" ht="20.25" customHeight="1" thickBot="1" x14ac:dyDescent="0.25">
      <c r="A45" s="14"/>
      <c r="B45" s="23"/>
      <c r="C45" s="23"/>
      <c r="D45" s="23"/>
      <c r="E45" s="23"/>
      <c r="F45" s="23"/>
      <c r="G45" s="23"/>
      <c r="H45" s="10"/>
      <c r="I45" s="11"/>
      <c r="J45" s="11"/>
      <c r="K45" s="10"/>
      <c r="L45" s="11"/>
      <c r="M45" s="11"/>
      <c r="N45" s="11"/>
      <c r="O45" s="11"/>
      <c r="P45" s="11"/>
      <c r="Q45" s="11"/>
      <c r="R45" s="11"/>
    </row>
    <row r="46" spans="1:18" s="11" customFormat="1" ht="26.25" thickBot="1" x14ac:dyDescent="0.25">
      <c r="A46" s="8" t="s">
        <v>41</v>
      </c>
      <c r="B46" s="22">
        <f>SUM(B48:B65)</f>
        <v>31200</v>
      </c>
      <c r="C46" s="22">
        <f t="shared" ref="C46:G46" si="8">SUM(C48:C65)</f>
        <v>92500</v>
      </c>
      <c r="D46" s="22">
        <f t="shared" si="8"/>
        <v>0</v>
      </c>
      <c r="E46" s="22">
        <f t="shared" si="8"/>
        <v>0</v>
      </c>
      <c r="F46" s="22">
        <f t="shared" si="8"/>
        <v>0</v>
      </c>
      <c r="G46" s="22">
        <f t="shared" si="8"/>
        <v>92423</v>
      </c>
      <c r="H46" s="10"/>
      <c r="K46" s="10"/>
      <c r="L46" s="10"/>
    </row>
    <row r="47" spans="1:18" ht="13.5" thickBot="1" x14ac:dyDescent="0.25">
      <c r="A47" s="12" t="s">
        <v>7</v>
      </c>
      <c r="B47" s="23"/>
      <c r="C47" s="23"/>
      <c r="D47" s="23"/>
      <c r="E47" s="23"/>
      <c r="F47" s="23"/>
      <c r="G47" s="23"/>
      <c r="H47" s="10"/>
      <c r="I47" s="11"/>
      <c r="J47" s="11"/>
      <c r="K47" s="10"/>
      <c r="L47" s="11"/>
      <c r="M47" s="11"/>
      <c r="N47" s="11"/>
      <c r="O47" s="11"/>
      <c r="P47" s="11"/>
      <c r="Q47" s="11"/>
      <c r="R47" s="11"/>
    </row>
    <row r="48" spans="1:18" ht="26.25" thickBot="1" x14ac:dyDescent="0.25">
      <c r="A48" s="14" t="s">
        <v>45</v>
      </c>
      <c r="B48" s="23"/>
      <c r="C48" s="23"/>
      <c r="D48" s="23"/>
      <c r="E48" s="23"/>
      <c r="F48" s="23"/>
      <c r="G48" s="23"/>
      <c r="H48" s="10"/>
      <c r="I48" s="11"/>
      <c r="J48" s="11"/>
      <c r="K48" s="10"/>
      <c r="L48" s="11"/>
      <c r="M48" s="11"/>
      <c r="N48" s="11"/>
      <c r="O48" s="11"/>
      <c r="P48" s="11"/>
      <c r="Q48" s="11"/>
      <c r="R48" s="11"/>
    </row>
    <row r="49" spans="1:18" ht="26.25" thickBot="1" x14ac:dyDescent="0.25">
      <c r="A49" s="14" t="s">
        <v>46</v>
      </c>
      <c r="B49" s="23"/>
      <c r="C49" s="23"/>
      <c r="D49" s="23"/>
      <c r="E49" s="23"/>
      <c r="F49" s="23"/>
      <c r="G49" s="23"/>
      <c r="H49" s="10"/>
      <c r="I49" s="11"/>
      <c r="J49" s="11"/>
      <c r="K49" s="10"/>
      <c r="L49" s="11"/>
      <c r="M49" s="11"/>
      <c r="N49" s="11"/>
      <c r="O49" s="11"/>
      <c r="P49" s="11"/>
      <c r="Q49" s="11"/>
      <c r="R49" s="11"/>
    </row>
    <row r="50" spans="1:18" ht="26.25" thickBot="1" x14ac:dyDescent="0.25">
      <c r="A50" s="14" t="s">
        <v>57</v>
      </c>
      <c r="B50" s="23"/>
      <c r="C50" s="23"/>
      <c r="D50" s="23"/>
      <c r="E50" s="23"/>
      <c r="F50" s="23"/>
      <c r="G50" s="23"/>
      <c r="H50" s="10"/>
      <c r="I50" s="11"/>
      <c r="J50" s="11"/>
      <c r="K50" s="10"/>
      <c r="L50" s="11"/>
      <c r="M50" s="11"/>
      <c r="N50" s="11"/>
      <c r="O50" s="11"/>
      <c r="P50" s="11"/>
      <c r="Q50" s="11"/>
      <c r="R50" s="11"/>
    </row>
    <row r="51" spans="1:18" ht="26.25" thickBot="1" x14ac:dyDescent="0.25">
      <c r="A51" s="14" t="s">
        <v>47</v>
      </c>
      <c r="B51" s="23"/>
      <c r="C51" s="23"/>
      <c r="D51" s="23"/>
      <c r="E51" s="23"/>
      <c r="F51" s="23"/>
      <c r="G51" s="23"/>
      <c r="H51" s="10"/>
      <c r="I51" s="11"/>
      <c r="J51" s="11"/>
      <c r="K51" s="10"/>
      <c r="L51" s="11"/>
      <c r="M51" s="11"/>
      <c r="N51" s="11"/>
      <c r="O51" s="11"/>
      <c r="P51" s="11"/>
      <c r="Q51" s="11"/>
      <c r="R51" s="11"/>
    </row>
    <row r="52" spans="1:18" ht="26.25" thickBot="1" x14ac:dyDescent="0.25">
      <c r="A52" s="14" t="s">
        <v>48</v>
      </c>
      <c r="B52" s="23"/>
      <c r="C52" s="23"/>
      <c r="D52" s="23"/>
      <c r="E52" s="23"/>
      <c r="F52" s="23"/>
      <c r="G52" s="23"/>
      <c r="H52" s="10"/>
      <c r="I52" s="11"/>
      <c r="J52" s="11"/>
      <c r="K52" s="10"/>
      <c r="L52" s="11"/>
      <c r="M52" s="11"/>
      <c r="N52" s="11"/>
      <c r="O52" s="11"/>
      <c r="P52" s="11"/>
      <c r="Q52" s="11"/>
      <c r="R52" s="11"/>
    </row>
    <row r="53" spans="1:18" ht="26.25" thickBot="1" x14ac:dyDescent="0.25">
      <c r="A53" s="14" t="s">
        <v>49</v>
      </c>
      <c r="B53" s="23"/>
      <c r="C53" s="23"/>
      <c r="D53" s="23"/>
      <c r="E53" s="23"/>
      <c r="F53" s="23"/>
      <c r="G53" s="23"/>
      <c r="H53" s="10"/>
      <c r="I53" s="11"/>
      <c r="J53" s="11"/>
      <c r="K53" s="10"/>
      <c r="L53" s="11"/>
      <c r="M53" s="11"/>
      <c r="N53" s="11"/>
      <c r="O53" s="11"/>
      <c r="P53" s="11"/>
      <c r="Q53" s="11"/>
      <c r="R53" s="11"/>
    </row>
    <row r="54" spans="1:18" ht="26.25" thickBot="1" x14ac:dyDescent="0.25">
      <c r="A54" s="14" t="s">
        <v>50</v>
      </c>
      <c r="B54" s="23"/>
      <c r="C54" s="23"/>
      <c r="D54" s="23"/>
      <c r="E54" s="23"/>
      <c r="F54" s="23"/>
      <c r="G54" s="23"/>
      <c r="H54" s="10"/>
      <c r="I54" s="11"/>
      <c r="J54" s="11"/>
      <c r="K54" s="10"/>
      <c r="L54" s="11"/>
      <c r="M54" s="11"/>
      <c r="N54" s="11"/>
      <c r="O54" s="11"/>
      <c r="P54" s="11"/>
      <c r="Q54" s="11"/>
      <c r="R54" s="11"/>
    </row>
    <row r="55" spans="1:18" ht="39" thickBot="1" x14ac:dyDescent="0.25">
      <c r="A55" s="14" t="s">
        <v>51</v>
      </c>
      <c r="B55" s="23"/>
      <c r="C55" s="23"/>
      <c r="D55" s="23"/>
      <c r="E55" s="23"/>
      <c r="F55" s="23"/>
      <c r="G55" s="23"/>
      <c r="H55" s="10"/>
      <c r="I55" s="11"/>
      <c r="J55" s="11"/>
      <c r="K55" s="10"/>
      <c r="L55" s="11"/>
      <c r="M55" s="11"/>
      <c r="N55" s="11"/>
      <c r="O55" s="11"/>
      <c r="P55" s="11"/>
      <c r="Q55" s="11"/>
      <c r="R55" s="11"/>
    </row>
    <row r="56" spans="1:18" ht="26.25" thickBot="1" x14ac:dyDescent="0.25">
      <c r="A56" s="14" t="s">
        <v>52</v>
      </c>
      <c r="B56" s="23"/>
      <c r="C56" s="23"/>
      <c r="D56" s="23"/>
      <c r="E56" s="23"/>
      <c r="F56" s="23"/>
      <c r="G56" s="23"/>
      <c r="H56" s="10"/>
      <c r="I56" s="11"/>
      <c r="J56" s="11"/>
      <c r="K56" s="10"/>
      <c r="L56" s="11"/>
      <c r="M56" s="11"/>
      <c r="N56" s="11"/>
      <c r="O56" s="11"/>
      <c r="P56" s="11"/>
      <c r="Q56" s="11"/>
      <c r="R56" s="11"/>
    </row>
    <row r="57" spans="1:18" ht="26.25" thickBot="1" x14ac:dyDescent="0.25">
      <c r="A57" s="14" t="s">
        <v>53</v>
      </c>
      <c r="B57" s="23"/>
      <c r="C57" s="23"/>
      <c r="D57" s="23"/>
      <c r="E57" s="23"/>
      <c r="F57" s="23"/>
      <c r="G57" s="23"/>
      <c r="H57" s="10"/>
      <c r="I57" s="11"/>
      <c r="J57" s="11"/>
      <c r="K57" s="10"/>
      <c r="L57" s="11"/>
      <c r="M57" s="11"/>
      <c r="N57" s="11"/>
      <c r="O57" s="11"/>
      <c r="P57" s="11"/>
      <c r="Q57" s="11"/>
      <c r="R57" s="11"/>
    </row>
    <row r="58" spans="1:18" ht="26.25" thickBot="1" x14ac:dyDescent="0.25">
      <c r="A58" s="14" t="s">
        <v>54</v>
      </c>
      <c r="B58" s="23"/>
      <c r="C58" s="23"/>
      <c r="D58" s="23"/>
      <c r="E58" s="23"/>
      <c r="F58" s="23"/>
      <c r="G58" s="23"/>
      <c r="H58" s="10"/>
      <c r="I58" s="11"/>
      <c r="J58" s="11"/>
      <c r="K58" s="10"/>
      <c r="L58" s="11"/>
      <c r="M58" s="11"/>
      <c r="N58" s="11"/>
      <c r="O58" s="11"/>
      <c r="P58" s="11"/>
      <c r="Q58" s="11"/>
      <c r="R58" s="11"/>
    </row>
    <row r="59" spans="1:18" ht="26.25" thickBot="1" x14ac:dyDescent="0.25">
      <c r="A59" s="14" t="s">
        <v>55</v>
      </c>
      <c r="B59" s="23">
        <v>31200</v>
      </c>
      <c r="C59" s="23">
        <v>92500</v>
      </c>
      <c r="D59" s="23"/>
      <c r="E59" s="23"/>
      <c r="F59" s="23"/>
      <c r="G59" s="23">
        <v>92423</v>
      </c>
      <c r="H59" s="10"/>
      <c r="I59" s="11"/>
      <c r="J59" s="11"/>
      <c r="K59" s="10"/>
      <c r="L59" s="11"/>
      <c r="M59" s="11"/>
      <c r="N59" s="11"/>
      <c r="O59" s="11"/>
      <c r="P59" s="11"/>
      <c r="Q59" s="11"/>
      <c r="R59" s="11"/>
    </row>
    <row r="60" spans="1:18" ht="26.25" thickBot="1" x14ac:dyDescent="0.25">
      <c r="A60" s="14" t="s">
        <v>58</v>
      </c>
      <c r="B60" s="23"/>
      <c r="C60" s="23"/>
      <c r="D60" s="23"/>
      <c r="E60" s="23"/>
      <c r="F60" s="23"/>
      <c r="G60" s="23"/>
      <c r="H60" s="10"/>
      <c r="I60" s="11"/>
      <c r="J60" s="11"/>
      <c r="K60" s="10"/>
      <c r="L60" s="11"/>
      <c r="M60" s="11"/>
      <c r="N60" s="11"/>
      <c r="O60" s="11"/>
      <c r="P60" s="11"/>
      <c r="Q60" s="11"/>
      <c r="R60" s="11"/>
    </row>
    <row r="61" spans="1:18" ht="26.25" thickBot="1" x14ac:dyDescent="0.25">
      <c r="A61" s="14" t="s">
        <v>56</v>
      </c>
      <c r="B61" s="23"/>
      <c r="C61" s="23"/>
      <c r="D61" s="23"/>
      <c r="E61" s="23"/>
      <c r="F61" s="23"/>
      <c r="G61" s="23"/>
      <c r="H61" s="10"/>
      <c r="I61" s="11"/>
      <c r="J61" s="11"/>
      <c r="K61" s="10"/>
      <c r="L61" s="11"/>
      <c r="M61" s="11"/>
      <c r="N61" s="11"/>
      <c r="O61" s="11"/>
      <c r="P61" s="11"/>
      <c r="Q61" s="11"/>
      <c r="R61" s="11"/>
    </row>
    <row r="62" spans="1:18" ht="13.5" thickBot="1" x14ac:dyDescent="0.25">
      <c r="A62" s="16"/>
      <c r="B62" s="23"/>
      <c r="C62" s="23"/>
      <c r="D62" s="23"/>
      <c r="E62" s="23"/>
      <c r="F62" s="23"/>
      <c r="G62" s="23"/>
      <c r="H62" s="10"/>
      <c r="I62" s="11"/>
      <c r="J62" s="11"/>
      <c r="K62" s="10"/>
      <c r="L62" s="11"/>
      <c r="M62" s="11"/>
      <c r="N62" s="11"/>
      <c r="O62" s="11"/>
      <c r="P62" s="11"/>
      <c r="Q62" s="11"/>
      <c r="R62" s="11"/>
    </row>
    <row r="63" spans="1:18" ht="13.5" thickBot="1" x14ac:dyDescent="0.25">
      <c r="A63" s="16"/>
      <c r="B63" s="23"/>
      <c r="C63" s="23"/>
      <c r="D63" s="23"/>
      <c r="E63" s="23"/>
      <c r="F63" s="23"/>
      <c r="G63" s="23"/>
      <c r="H63" s="10"/>
      <c r="I63" s="11"/>
      <c r="J63" s="11"/>
      <c r="K63" s="10"/>
      <c r="L63" s="11"/>
      <c r="M63" s="11"/>
      <c r="N63" s="11"/>
      <c r="O63" s="11"/>
      <c r="P63" s="11"/>
      <c r="Q63" s="11"/>
      <c r="R63" s="11"/>
    </row>
    <row r="64" spans="1:18" ht="13.5" thickBot="1" x14ac:dyDescent="0.25">
      <c r="A64" s="16"/>
      <c r="B64" s="23"/>
      <c r="C64" s="23"/>
      <c r="D64" s="23"/>
      <c r="E64" s="23"/>
      <c r="F64" s="23"/>
      <c r="G64" s="23"/>
      <c r="H64" s="10"/>
      <c r="I64" s="11"/>
      <c r="J64" s="11"/>
      <c r="K64" s="10"/>
      <c r="L64" s="11"/>
      <c r="M64" s="11"/>
      <c r="N64" s="11"/>
      <c r="O64" s="11"/>
      <c r="P64" s="11"/>
      <c r="Q64" s="11"/>
      <c r="R64" s="11"/>
    </row>
    <row r="65" spans="1:10" ht="13.5" thickBot="1" x14ac:dyDescent="0.25">
      <c r="A65" s="6"/>
      <c r="B65" s="21"/>
      <c r="C65" s="21"/>
      <c r="D65" s="21"/>
      <c r="E65" s="21"/>
      <c r="F65" s="21"/>
      <c r="G65" s="21"/>
    </row>
    <row r="66" spans="1:10" ht="13.5" thickBot="1" x14ac:dyDescent="0.25">
      <c r="A66" s="5" t="s">
        <v>12</v>
      </c>
      <c r="B66" s="20">
        <f>+B10+B16</f>
        <v>6215200</v>
      </c>
      <c r="C66" s="20">
        <f t="shared" ref="B66:G66" si="9">+C16+C10</f>
        <v>6461073</v>
      </c>
      <c r="D66" s="20">
        <f t="shared" si="9"/>
        <v>1358859</v>
      </c>
      <c r="E66" s="20">
        <f t="shared" si="9"/>
        <v>2857988</v>
      </c>
      <c r="F66" s="20">
        <f t="shared" si="9"/>
        <v>4354187</v>
      </c>
      <c r="G66" s="20">
        <f t="shared" si="9"/>
        <v>6460374</v>
      </c>
      <c r="J66" s="56"/>
    </row>
    <row r="67" spans="1:10" ht="13.5" thickBot="1" x14ac:dyDescent="0.25">
      <c r="A67" s="6"/>
      <c r="B67" s="21"/>
      <c r="C67" s="21"/>
      <c r="D67" s="21"/>
      <c r="E67" s="21"/>
      <c r="F67" s="21"/>
      <c r="G67" s="21"/>
    </row>
    <row r="68" spans="1:10" ht="13.5" thickBot="1" x14ac:dyDescent="0.25">
      <c r="A68" s="6" t="s">
        <v>13</v>
      </c>
      <c r="B68" s="24">
        <v>264</v>
      </c>
      <c r="C68" s="24">
        <v>264</v>
      </c>
      <c r="D68" s="24">
        <v>266</v>
      </c>
      <c r="E68" s="24">
        <v>263</v>
      </c>
      <c r="F68" s="24">
        <v>263</v>
      </c>
      <c r="G68" s="24">
        <v>262</v>
      </c>
    </row>
    <row r="69" spans="1:10" x14ac:dyDescent="0.2">
      <c r="A69" s="18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3:R69"/>
  <sheetViews>
    <sheetView topLeftCell="A52" zoomScaleNormal="100" zoomScaleSheetLayoutView="100" workbookViewId="0">
      <selection activeCell="B68" sqref="B68:G6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72" t="s">
        <v>0</v>
      </c>
      <c r="B3" s="72"/>
      <c r="C3" s="72"/>
      <c r="D3" s="72"/>
      <c r="E3" s="72"/>
      <c r="F3" s="72"/>
      <c r="G3" s="72"/>
    </row>
    <row r="4" spans="1:10" x14ac:dyDescent="0.2">
      <c r="A4" s="73" t="s">
        <v>111</v>
      </c>
      <c r="B4" s="73"/>
      <c r="C4" s="73"/>
      <c r="D4" s="73"/>
      <c r="E4" s="73"/>
      <c r="F4" s="73"/>
      <c r="G4" s="73"/>
    </row>
    <row r="5" spans="1:10" ht="13.5" thickBot="1" x14ac:dyDescent="0.25">
      <c r="A5" s="83" t="s">
        <v>1</v>
      </c>
      <c r="B5" s="83"/>
      <c r="C5" s="83"/>
      <c r="D5" s="83"/>
      <c r="E5" s="83"/>
      <c r="F5" s="83"/>
      <c r="G5" s="83"/>
    </row>
    <row r="6" spans="1:10" x14ac:dyDescent="0.2">
      <c r="A6" s="89" t="s">
        <v>108</v>
      </c>
      <c r="B6" s="90"/>
      <c r="C6" s="90"/>
      <c r="D6" s="90"/>
      <c r="E6" s="90"/>
      <c r="F6" s="90"/>
      <c r="G6" s="91"/>
    </row>
    <row r="7" spans="1:10" x14ac:dyDescent="0.2">
      <c r="A7" s="2" t="s">
        <v>2</v>
      </c>
      <c r="B7" s="87" t="s">
        <v>24</v>
      </c>
      <c r="C7" s="92" t="s">
        <v>25</v>
      </c>
      <c r="D7" s="2" t="s">
        <v>4</v>
      </c>
      <c r="E7" s="2" t="s">
        <v>4</v>
      </c>
      <c r="F7" s="2" t="s">
        <v>4</v>
      </c>
      <c r="G7" s="2" t="s">
        <v>4</v>
      </c>
    </row>
    <row r="8" spans="1:10" x14ac:dyDescent="0.2">
      <c r="A8" s="2" t="s">
        <v>3</v>
      </c>
      <c r="B8" s="87"/>
      <c r="C8" s="92"/>
      <c r="D8" s="2" t="s">
        <v>5</v>
      </c>
      <c r="E8" s="2" t="s">
        <v>5</v>
      </c>
      <c r="F8" s="2" t="s">
        <v>5</v>
      </c>
      <c r="G8" s="2" t="s">
        <v>5</v>
      </c>
    </row>
    <row r="9" spans="1:10" ht="25.5" x14ac:dyDescent="0.2">
      <c r="A9" s="3"/>
      <c r="B9" s="87"/>
      <c r="C9" s="92"/>
      <c r="D9" s="4" t="s">
        <v>26</v>
      </c>
      <c r="E9" s="2" t="s">
        <v>27</v>
      </c>
      <c r="F9" s="2" t="s">
        <v>28</v>
      </c>
      <c r="G9" s="2" t="s">
        <v>29</v>
      </c>
    </row>
    <row r="10" spans="1:10" ht="13.5" thickBot="1" x14ac:dyDescent="0.25">
      <c r="A10" s="5" t="s">
        <v>6</v>
      </c>
      <c r="B10" s="20">
        <f>+B12+B13+B14</f>
        <v>25545000</v>
      </c>
      <c r="C10" s="20">
        <f t="shared" ref="C10:G10" si="0">+C12+C13+C14</f>
        <v>27256718</v>
      </c>
      <c r="D10" s="20">
        <f t="shared" si="0"/>
        <v>6033244</v>
      </c>
      <c r="E10" s="20">
        <f t="shared" si="0"/>
        <v>12627667</v>
      </c>
      <c r="F10" s="20">
        <f t="shared" si="0"/>
        <v>19246502</v>
      </c>
      <c r="G10" s="20">
        <f t="shared" si="0"/>
        <v>27268265</v>
      </c>
      <c r="J10" s="56"/>
    </row>
    <row r="11" spans="1:10" ht="13.5" thickBot="1" x14ac:dyDescent="0.25">
      <c r="A11" s="6" t="s">
        <v>7</v>
      </c>
      <c r="B11" s="21"/>
      <c r="C11" s="21"/>
      <c r="D11" s="21"/>
      <c r="E11" s="21"/>
      <c r="F11" s="21"/>
      <c r="G11" s="21"/>
      <c r="J11" s="56"/>
    </row>
    <row r="12" spans="1:10" ht="13.5" thickBot="1" x14ac:dyDescent="0.25">
      <c r="A12" s="7" t="s">
        <v>8</v>
      </c>
      <c r="B12" s="21">
        <v>20478000</v>
      </c>
      <c r="C12" s="21">
        <v>20683037</v>
      </c>
      <c r="D12" s="21">
        <v>4961782</v>
      </c>
      <c r="E12" s="21">
        <v>10073291</v>
      </c>
      <c r="F12" s="21">
        <v>15062989</v>
      </c>
      <c r="G12" s="21">
        <v>20686118</v>
      </c>
      <c r="J12" s="56"/>
    </row>
    <row r="13" spans="1:10" ht="13.5" thickBot="1" x14ac:dyDescent="0.25">
      <c r="A13" s="7" t="s">
        <v>9</v>
      </c>
      <c r="B13" s="21">
        <v>4767000</v>
      </c>
      <c r="C13" s="21">
        <v>6556323</v>
      </c>
      <c r="D13" s="21">
        <v>1070749</v>
      </c>
      <c r="E13" s="21">
        <v>2550735</v>
      </c>
      <c r="F13" s="21">
        <v>4179872</v>
      </c>
      <c r="G13" s="21">
        <v>6565252</v>
      </c>
      <c r="J13" s="56"/>
    </row>
    <row r="14" spans="1:10" ht="13.5" thickBot="1" x14ac:dyDescent="0.25">
      <c r="A14" s="7" t="s">
        <v>10</v>
      </c>
      <c r="B14" s="21">
        <v>300000</v>
      </c>
      <c r="C14" s="21">
        <v>17358</v>
      </c>
      <c r="D14" s="21">
        <v>713</v>
      </c>
      <c r="E14" s="21">
        <v>3641</v>
      </c>
      <c r="F14" s="21">
        <v>3641</v>
      </c>
      <c r="G14" s="21">
        <v>16895</v>
      </c>
      <c r="J14" s="56"/>
    </row>
    <row r="15" spans="1:10" ht="13.5" thickBot="1" x14ac:dyDescent="0.25">
      <c r="A15" s="6"/>
      <c r="B15" s="21"/>
      <c r="C15" s="21"/>
      <c r="D15" s="21"/>
      <c r="E15" s="21"/>
      <c r="F15" s="21"/>
      <c r="G15" s="21"/>
      <c r="J15" s="56"/>
    </row>
    <row r="16" spans="1:10" ht="32.25" customHeight="1" thickBot="1" x14ac:dyDescent="0.25">
      <c r="A16" s="5" t="s">
        <v>11</v>
      </c>
      <c r="B16" s="20">
        <f>+B17+B20+B26+B29+B32+B39+B46</f>
        <v>11300</v>
      </c>
      <c r="C16" s="20">
        <f t="shared" ref="C16:G16" si="1">+C17+C20+C26+C29+C32+C39+C46</f>
        <v>11300</v>
      </c>
      <c r="D16" s="20">
        <f t="shared" si="1"/>
        <v>2828</v>
      </c>
      <c r="E16" s="20">
        <f t="shared" si="1"/>
        <v>2828</v>
      </c>
      <c r="F16" s="20">
        <f t="shared" si="1"/>
        <v>3992</v>
      </c>
      <c r="G16" s="20">
        <f t="shared" si="1"/>
        <v>3992</v>
      </c>
      <c r="J16" s="56"/>
    </row>
    <row r="17" spans="1:18" s="11" customFormat="1" ht="13.5" thickBot="1" x14ac:dyDescent="0.25">
      <c r="A17" s="8" t="s">
        <v>8</v>
      </c>
      <c r="B17" s="25">
        <f>+B19</f>
        <v>0</v>
      </c>
      <c r="C17" s="25">
        <f t="shared" ref="C17:G17" si="2">+C19</f>
        <v>0</v>
      </c>
      <c r="D17" s="25">
        <f t="shared" si="2"/>
        <v>0</v>
      </c>
      <c r="E17" s="25">
        <f t="shared" si="2"/>
        <v>0</v>
      </c>
      <c r="F17" s="25">
        <f t="shared" si="2"/>
        <v>0</v>
      </c>
      <c r="G17" s="25">
        <f t="shared" si="2"/>
        <v>0</v>
      </c>
      <c r="J17" s="56"/>
    </row>
    <row r="18" spans="1:18" ht="13.5" thickBot="1" x14ac:dyDescent="0.25">
      <c r="A18" s="6" t="s">
        <v>18</v>
      </c>
      <c r="B18" s="21"/>
      <c r="C18" s="21"/>
      <c r="D18" s="21"/>
      <c r="E18" s="21"/>
      <c r="F18" s="21"/>
      <c r="G18" s="21"/>
      <c r="J18" s="56"/>
    </row>
    <row r="19" spans="1:18" ht="15.75" customHeight="1" thickBot="1" x14ac:dyDescent="0.25">
      <c r="A19" s="6"/>
      <c r="B19" s="21"/>
      <c r="C19" s="21"/>
      <c r="D19" s="21"/>
      <c r="E19" s="21"/>
      <c r="F19" s="21"/>
      <c r="G19" s="21"/>
      <c r="J19" s="56"/>
    </row>
    <row r="20" spans="1:18" s="11" customFormat="1" ht="13.5" thickBot="1" x14ac:dyDescent="0.25">
      <c r="A20" s="8" t="s">
        <v>9</v>
      </c>
      <c r="B20" s="25">
        <f>SUM(B22:B25)</f>
        <v>0</v>
      </c>
      <c r="C20" s="25">
        <f t="shared" ref="C20:G20" si="3">SUM(C22:C25)</f>
        <v>0</v>
      </c>
      <c r="D20" s="25">
        <f t="shared" si="3"/>
        <v>0</v>
      </c>
      <c r="E20" s="25">
        <f t="shared" si="3"/>
        <v>0</v>
      </c>
      <c r="F20" s="25">
        <f t="shared" si="3"/>
        <v>0</v>
      </c>
      <c r="G20" s="25">
        <f t="shared" si="3"/>
        <v>0</v>
      </c>
      <c r="J20" s="56"/>
    </row>
    <row r="21" spans="1:18" ht="13.5" thickBot="1" x14ac:dyDescent="0.25">
      <c r="A21" s="6" t="s">
        <v>18</v>
      </c>
      <c r="B21" s="21"/>
      <c r="C21" s="21"/>
      <c r="D21" s="21"/>
      <c r="E21" s="21"/>
      <c r="F21" s="21"/>
      <c r="G21" s="21"/>
      <c r="J21" s="56"/>
    </row>
    <row r="22" spans="1:18" ht="57.75" customHeight="1" thickBot="1" x14ac:dyDescent="0.25">
      <c r="A22" s="9" t="s">
        <v>32</v>
      </c>
      <c r="B22" s="21"/>
      <c r="C22" s="21"/>
      <c r="D22" s="21"/>
      <c r="E22" s="21"/>
      <c r="F22" s="21"/>
      <c r="G22" s="21"/>
      <c r="J22" s="56"/>
    </row>
    <row r="23" spans="1:18" ht="64.5" thickBot="1" x14ac:dyDescent="0.25">
      <c r="A23" s="9" t="s">
        <v>43</v>
      </c>
      <c r="B23" s="21"/>
      <c r="C23" s="21"/>
      <c r="D23" s="21"/>
      <c r="E23" s="21"/>
      <c r="F23" s="21"/>
      <c r="G23" s="21"/>
      <c r="J23" s="56"/>
    </row>
    <row r="24" spans="1:18" ht="54.75" customHeight="1" thickBot="1" x14ac:dyDescent="0.25">
      <c r="A24" s="9" t="s">
        <v>33</v>
      </c>
      <c r="B24" s="21"/>
      <c r="C24" s="21"/>
      <c r="D24" s="21"/>
      <c r="E24" s="21"/>
      <c r="F24" s="21"/>
      <c r="G24" s="21"/>
    </row>
    <row r="25" spans="1:18" ht="24" customHeight="1" thickBot="1" x14ac:dyDescent="0.25">
      <c r="A25" s="6"/>
      <c r="B25" s="21"/>
      <c r="C25" s="21"/>
      <c r="D25" s="21"/>
      <c r="E25" s="21"/>
      <c r="F25" s="21"/>
      <c r="G25" s="21"/>
    </row>
    <row r="26" spans="1:18" s="11" customFormat="1" ht="13.5" thickBot="1" x14ac:dyDescent="0.25">
      <c r="A26" s="8" t="s">
        <v>34</v>
      </c>
      <c r="B26" s="22">
        <f>+B28</f>
        <v>0</v>
      </c>
      <c r="C26" s="22">
        <f t="shared" ref="C26:G26" si="4">+C28</f>
        <v>0</v>
      </c>
      <c r="D26" s="22">
        <f t="shared" si="4"/>
        <v>0</v>
      </c>
      <c r="E26" s="22">
        <f t="shared" si="4"/>
        <v>0</v>
      </c>
      <c r="F26" s="22">
        <f t="shared" si="4"/>
        <v>0</v>
      </c>
      <c r="G26" s="22">
        <f t="shared" si="4"/>
        <v>0</v>
      </c>
      <c r="H26" s="10"/>
      <c r="K26" s="10"/>
    </row>
    <row r="27" spans="1:18" ht="13.5" thickBot="1" x14ac:dyDescent="0.25">
      <c r="A27" s="12" t="s">
        <v>7</v>
      </c>
      <c r="B27" s="23"/>
      <c r="C27" s="23"/>
      <c r="D27" s="23"/>
      <c r="E27" s="23"/>
      <c r="F27" s="23"/>
      <c r="G27" s="23"/>
      <c r="H27" s="10"/>
      <c r="I27" s="11"/>
      <c r="J27" s="11"/>
      <c r="K27" s="10"/>
      <c r="L27" s="11"/>
      <c r="M27" s="11"/>
      <c r="N27" s="11"/>
      <c r="O27" s="11"/>
      <c r="P27" s="11"/>
      <c r="Q27" s="11"/>
      <c r="R27" s="11"/>
    </row>
    <row r="28" spans="1:18" ht="26.25" thickBot="1" x14ac:dyDescent="0.25">
      <c r="A28" s="13" t="s">
        <v>35</v>
      </c>
      <c r="B28" s="23"/>
      <c r="C28" s="23"/>
      <c r="D28" s="23"/>
      <c r="E28" s="23"/>
      <c r="F28" s="23"/>
      <c r="G28" s="23"/>
      <c r="H28" s="10"/>
      <c r="I28" s="11"/>
      <c r="J28" s="11"/>
      <c r="K28" s="10"/>
      <c r="L28" s="11"/>
      <c r="M28" s="11"/>
      <c r="N28" s="11"/>
      <c r="O28" s="11"/>
      <c r="P28" s="11"/>
      <c r="Q28" s="11"/>
      <c r="R28" s="11"/>
    </row>
    <row r="29" spans="1:18" s="11" customFormat="1" ht="13.5" thickBot="1" x14ac:dyDescent="0.25">
      <c r="A29" s="8" t="s">
        <v>36</v>
      </c>
      <c r="B29" s="22">
        <f>+B31</f>
        <v>0</v>
      </c>
      <c r="C29" s="22">
        <f t="shared" ref="C29:G29" si="5">+C31</f>
        <v>0</v>
      </c>
      <c r="D29" s="22">
        <f t="shared" si="5"/>
        <v>0</v>
      </c>
      <c r="E29" s="22">
        <f t="shared" si="5"/>
        <v>0</v>
      </c>
      <c r="F29" s="22">
        <f t="shared" si="5"/>
        <v>0</v>
      </c>
      <c r="G29" s="22">
        <f t="shared" si="5"/>
        <v>0</v>
      </c>
      <c r="H29" s="10"/>
      <c r="K29" s="10"/>
    </row>
    <row r="30" spans="1:18" ht="13.5" thickBot="1" x14ac:dyDescent="0.25">
      <c r="A30" s="12" t="s">
        <v>7</v>
      </c>
      <c r="B30" s="23"/>
      <c r="C30" s="23"/>
      <c r="D30" s="23"/>
      <c r="E30" s="23"/>
      <c r="F30" s="23"/>
      <c r="G30" s="23"/>
      <c r="H30" s="10"/>
      <c r="I30" s="11"/>
      <c r="J30" s="11"/>
      <c r="K30" s="10"/>
      <c r="L30" s="11"/>
      <c r="M30" s="11"/>
      <c r="N30" s="11"/>
      <c r="O30" s="11"/>
      <c r="P30" s="11"/>
      <c r="Q30" s="11"/>
      <c r="R30" s="11"/>
    </row>
    <row r="31" spans="1:18" ht="26.25" thickBot="1" x14ac:dyDescent="0.25">
      <c r="A31" s="14" t="s">
        <v>37</v>
      </c>
      <c r="B31" s="23"/>
      <c r="C31" s="23"/>
      <c r="D31" s="23"/>
      <c r="E31" s="23"/>
      <c r="F31" s="23"/>
      <c r="G31" s="23"/>
      <c r="H31" s="10"/>
      <c r="I31" s="11"/>
      <c r="J31" s="11"/>
      <c r="K31" s="10"/>
      <c r="L31" s="11"/>
      <c r="M31" s="11"/>
      <c r="N31" s="11"/>
      <c r="O31" s="11"/>
      <c r="P31" s="11"/>
      <c r="Q31" s="11"/>
      <c r="R31" s="11"/>
    </row>
    <row r="32" spans="1:18" s="11" customFormat="1" ht="26.25" thickBot="1" x14ac:dyDescent="0.25">
      <c r="A32" s="8" t="s">
        <v>38</v>
      </c>
      <c r="B32" s="22">
        <f>+B34</f>
        <v>0</v>
      </c>
      <c r="C32" s="22">
        <f t="shared" ref="C32:G32" si="6">+C34</f>
        <v>0</v>
      </c>
      <c r="D32" s="22">
        <f t="shared" si="6"/>
        <v>0</v>
      </c>
      <c r="E32" s="22">
        <f t="shared" si="6"/>
        <v>0</v>
      </c>
      <c r="F32" s="22">
        <f t="shared" si="6"/>
        <v>0</v>
      </c>
      <c r="G32" s="22">
        <f t="shared" si="6"/>
        <v>0</v>
      </c>
      <c r="H32" s="10"/>
      <c r="K32" s="10"/>
    </row>
    <row r="33" spans="1:18" ht="13.5" thickBot="1" x14ac:dyDescent="0.25">
      <c r="A33" s="12" t="s">
        <v>7</v>
      </c>
      <c r="B33" s="23"/>
      <c r="C33" s="23"/>
      <c r="D33" s="23"/>
      <c r="E33" s="23"/>
      <c r="F33" s="23"/>
      <c r="G33" s="23"/>
      <c r="H33" s="10"/>
      <c r="I33" s="11"/>
      <c r="J33" s="11"/>
      <c r="K33" s="10"/>
      <c r="L33" s="11"/>
      <c r="M33" s="11"/>
      <c r="N33" s="11"/>
      <c r="O33" s="11"/>
      <c r="P33" s="11"/>
      <c r="Q33" s="11"/>
      <c r="R33" s="11"/>
    </row>
    <row r="34" spans="1:18" ht="13.5" thickBot="1" x14ac:dyDescent="0.25">
      <c r="A34" s="15"/>
      <c r="B34" s="23"/>
      <c r="C34" s="23"/>
      <c r="D34" s="23"/>
      <c r="E34" s="23"/>
      <c r="F34" s="23"/>
      <c r="G34" s="23"/>
      <c r="H34" s="10"/>
      <c r="I34" s="11"/>
      <c r="J34" s="11"/>
      <c r="K34" s="10"/>
      <c r="L34" s="11"/>
      <c r="M34" s="11"/>
      <c r="N34" s="11"/>
      <c r="O34" s="11"/>
      <c r="P34" s="11"/>
      <c r="Q34" s="11"/>
      <c r="R34" s="11"/>
    </row>
    <row r="35" spans="1:18" ht="13.5" thickBot="1" x14ac:dyDescent="0.25">
      <c r="A35" s="15"/>
      <c r="B35" s="23"/>
      <c r="C35" s="23"/>
      <c r="D35" s="23"/>
      <c r="E35" s="23"/>
      <c r="F35" s="23"/>
      <c r="G35" s="23"/>
      <c r="H35" s="10"/>
      <c r="I35" s="11"/>
      <c r="J35" s="11"/>
      <c r="K35" s="10"/>
      <c r="L35" s="11"/>
      <c r="M35" s="11"/>
      <c r="N35" s="11"/>
      <c r="O35" s="11"/>
      <c r="P35" s="11"/>
      <c r="Q35" s="11"/>
      <c r="R35" s="11"/>
    </row>
    <row r="36" spans="1:18" ht="13.5" thickBot="1" x14ac:dyDescent="0.25">
      <c r="A36" s="15"/>
      <c r="B36" s="23"/>
      <c r="C36" s="23"/>
      <c r="D36" s="23"/>
      <c r="E36" s="23"/>
      <c r="F36" s="23"/>
      <c r="G36" s="23"/>
      <c r="H36" s="10"/>
      <c r="I36" s="11"/>
      <c r="J36" s="11"/>
      <c r="K36" s="10"/>
      <c r="L36" s="11"/>
      <c r="M36" s="11"/>
      <c r="N36" s="11"/>
      <c r="O36" s="11"/>
      <c r="P36" s="11"/>
      <c r="Q36" s="11"/>
      <c r="R36" s="11"/>
    </row>
    <row r="37" spans="1:18" ht="13.5" thickBot="1" x14ac:dyDescent="0.25">
      <c r="A37" s="16"/>
      <c r="B37" s="23"/>
      <c r="C37" s="23"/>
      <c r="D37" s="23"/>
      <c r="E37" s="23"/>
      <c r="F37" s="23"/>
      <c r="G37" s="23"/>
      <c r="H37" s="10"/>
      <c r="I37" s="11"/>
      <c r="J37" s="11"/>
      <c r="K37" s="10"/>
      <c r="L37" s="11"/>
      <c r="M37" s="11"/>
      <c r="N37" s="11"/>
      <c r="O37" s="11"/>
      <c r="P37" s="11"/>
      <c r="Q37" s="11"/>
      <c r="R37" s="11"/>
    </row>
    <row r="38" spans="1:18" ht="13.5" thickBot="1" x14ac:dyDescent="0.25">
      <c r="A38" s="16"/>
      <c r="B38" s="23"/>
      <c r="C38" s="23"/>
      <c r="D38" s="23"/>
      <c r="E38" s="23"/>
      <c r="F38" s="23"/>
      <c r="G38" s="23"/>
      <c r="H38" s="10"/>
      <c r="I38" s="11"/>
      <c r="J38" s="11"/>
      <c r="K38" s="10"/>
      <c r="L38" s="11"/>
      <c r="M38" s="11"/>
      <c r="N38" s="11"/>
      <c r="O38" s="11"/>
      <c r="P38" s="11"/>
      <c r="Q38" s="11"/>
      <c r="R38" s="11"/>
    </row>
    <row r="39" spans="1:18" s="11" customFormat="1" ht="26.25" thickBot="1" x14ac:dyDescent="0.25">
      <c r="A39" s="8" t="s">
        <v>39</v>
      </c>
      <c r="B39" s="22">
        <f>+B41+B42+B44</f>
        <v>0</v>
      </c>
      <c r="C39" s="22">
        <f t="shared" ref="C39:G39" si="7">+C41+C42+C44</f>
        <v>0</v>
      </c>
      <c r="D39" s="22">
        <f t="shared" si="7"/>
        <v>0</v>
      </c>
      <c r="E39" s="22">
        <f t="shared" si="7"/>
        <v>0</v>
      </c>
      <c r="F39" s="22">
        <f t="shared" si="7"/>
        <v>0</v>
      </c>
      <c r="G39" s="22">
        <f t="shared" si="7"/>
        <v>0</v>
      </c>
      <c r="H39" s="10"/>
      <c r="K39" s="10"/>
    </row>
    <row r="40" spans="1:18" ht="13.5" thickBot="1" x14ac:dyDescent="0.25">
      <c r="A40" s="16" t="s">
        <v>7</v>
      </c>
      <c r="B40" s="23"/>
      <c r="C40" s="23"/>
      <c r="D40" s="23"/>
      <c r="E40" s="23"/>
      <c r="F40" s="23"/>
      <c r="G40" s="23"/>
      <c r="H40" s="10"/>
      <c r="I40" s="11"/>
      <c r="J40" s="11"/>
      <c r="K40" s="10"/>
      <c r="L40" s="11"/>
      <c r="M40" s="11"/>
      <c r="N40" s="11"/>
      <c r="O40" s="11"/>
      <c r="P40" s="11"/>
      <c r="Q40" s="11"/>
      <c r="R40" s="11"/>
    </row>
    <row r="41" spans="1:18" ht="72.75" customHeight="1" thickBot="1" x14ac:dyDescent="0.25">
      <c r="A41" s="14" t="s">
        <v>42</v>
      </c>
      <c r="B41" s="23"/>
      <c r="C41" s="23"/>
      <c r="D41" s="23"/>
      <c r="E41" s="23"/>
      <c r="F41" s="23"/>
      <c r="G41" s="23"/>
      <c r="H41" s="10"/>
      <c r="I41" s="11"/>
      <c r="J41" s="11"/>
      <c r="K41" s="10"/>
      <c r="L41" s="11"/>
      <c r="M41" s="11"/>
      <c r="N41" s="11"/>
      <c r="O41" s="11"/>
      <c r="P41" s="11"/>
      <c r="Q41" s="11"/>
      <c r="R41" s="11"/>
    </row>
    <row r="42" spans="1:18" ht="64.5" thickBot="1" x14ac:dyDescent="0.25">
      <c r="A42" s="16" t="s">
        <v>44</v>
      </c>
      <c r="B42" s="23"/>
      <c r="C42" s="23"/>
      <c r="D42" s="23"/>
      <c r="E42" s="23"/>
      <c r="F42" s="23"/>
      <c r="G42" s="23"/>
      <c r="H42" s="10"/>
      <c r="I42" s="11"/>
      <c r="J42" s="11"/>
      <c r="K42" s="10"/>
      <c r="L42" s="11"/>
      <c r="M42" s="11"/>
      <c r="N42" s="11"/>
      <c r="O42" s="11"/>
      <c r="P42" s="11"/>
      <c r="Q42" s="11"/>
      <c r="R42" s="11"/>
    </row>
    <row r="43" spans="1:18" ht="20.25" customHeight="1" thickBot="1" x14ac:dyDescent="0.25">
      <c r="A43" s="17"/>
      <c r="B43" s="23"/>
      <c r="C43" s="23"/>
      <c r="D43" s="23"/>
      <c r="E43" s="23"/>
      <c r="F43" s="23"/>
      <c r="G43" s="23"/>
      <c r="H43" s="10"/>
      <c r="I43" s="11"/>
      <c r="J43" s="11"/>
      <c r="K43" s="10"/>
      <c r="L43" s="11"/>
      <c r="M43" s="11"/>
      <c r="N43" s="11"/>
      <c r="O43" s="11"/>
      <c r="P43" s="11"/>
      <c r="Q43" s="11"/>
      <c r="R43" s="11"/>
    </row>
    <row r="44" spans="1:18" ht="29.25" customHeight="1" thickBot="1" x14ac:dyDescent="0.25">
      <c r="A44" s="19" t="s">
        <v>40</v>
      </c>
      <c r="B44" s="23"/>
      <c r="C44" s="23"/>
      <c r="D44" s="23"/>
      <c r="E44" s="23"/>
      <c r="F44" s="23"/>
      <c r="G44" s="23"/>
      <c r="H44" s="10"/>
      <c r="I44" s="11"/>
      <c r="J44" s="11"/>
      <c r="K44" s="10"/>
      <c r="L44" s="11"/>
      <c r="M44" s="11"/>
      <c r="N44" s="11"/>
      <c r="O44" s="11"/>
      <c r="P44" s="11"/>
      <c r="Q44" s="11"/>
      <c r="R44" s="11"/>
    </row>
    <row r="45" spans="1:18" ht="20.25" customHeight="1" thickBot="1" x14ac:dyDescent="0.25">
      <c r="A45" s="14"/>
      <c r="B45" s="23"/>
      <c r="C45" s="23"/>
      <c r="D45" s="23"/>
      <c r="E45" s="23"/>
      <c r="F45" s="23"/>
      <c r="G45" s="23"/>
      <c r="H45" s="10"/>
      <c r="I45" s="11"/>
      <c r="J45" s="11"/>
      <c r="K45" s="10"/>
      <c r="L45" s="11"/>
      <c r="M45" s="11"/>
      <c r="N45" s="11"/>
      <c r="O45" s="11"/>
      <c r="P45" s="11"/>
      <c r="Q45" s="11"/>
      <c r="R45" s="11"/>
    </row>
    <row r="46" spans="1:18" s="11" customFormat="1" ht="26.25" thickBot="1" x14ac:dyDescent="0.25">
      <c r="A46" s="8" t="s">
        <v>41</v>
      </c>
      <c r="B46" s="22">
        <f>SUM(B48:B65)</f>
        <v>11300</v>
      </c>
      <c r="C46" s="22">
        <f t="shared" ref="C46:G46" si="8">SUM(C48:C65)</f>
        <v>11300</v>
      </c>
      <c r="D46" s="22">
        <f t="shared" si="8"/>
        <v>2828</v>
      </c>
      <c r="E46" s="22">
        <f t="shared" si="8"/>
        <v>2828</v>
      </c>
      <c r="F46" s="22">
        <f t="shared" si="8"/>
        <v>3992</v>
      </c>
      <c r="G46" s="22">
        <f t="shared" si="8"/>
        <v>3992</v>
      </c>
      <c r="H46" s="10"/>
      <c r="K46" s="10"/>
      <c r="L46" s="10"/>
    </row>
    <row r="47" spans="1:18" ht="13.5" thickBot="1" x14ac:dyDescent="0.25">
      <c r="A47" s="12" t="s">
        <v>7</v>
      </c>
      <c r="B47" s="23"/>
      <c r="C47" s="23"/>
      <c r="D47" s="23"/>
      <c r="E47" s="23"/>
      <c r="F47" s="23"/>
      <c r="G47" s="23"/>
      <c r="H47" s="10"/>
      <c r="I47" s="11"/>
      <c r="J47" s="11"/>
      <c r="K47" s="10"/>
      <c r="L47" s="11"/>
      <c r="M47" s="11"/>
      <c r="N47" s="11"/>
      <c r="O47" s="11"/>
      <c r="P47" s="11"/>
      <c r="Q47" s="11"/>
      <c r="R47" s="11"/>
    </row>
    <row r="48" spans="1:18" ht="26.25" thickBot="1" x14ac:dyDescent="0.25">
      <c r="A48" s="14" t="s">
        <v>45</v>
      </c>
      <c r="B48" s="23"/>
      <c r="C48" s="23"/>
      <c r="D48" s="23"/>
      <c r="E48" s="23"/>
      <c r="F48" s="23"/>
      <c r="G48" s="23"/>
      <c r="H48" s="10"/>
      <c r="I48" s="11"/>
      <c r="J48" s="11"/>
      <c r="K48" s="10"/>
      <c r="L48" s="11"/>
      <c r="M48" s="11"/>
      <c r="N48" s="11"/>
      <c r="O48" s="11"/>
      <c r="P48" s="11"/>
      <c r="Q48" s="11"/>
      <c r="R48" s="11"/>
    </row>
    <row r="49" spans="1:18" ht="26.25" thickBot="1" x14ac:dyDescent="0.25">
      <c r="A49" s="14" t="s">
        <v>46</v>
      </c>
      <c r="B49" s="23"/>
      <c r="C49" s="23"/>
      <c r="D49" s="23"/>
      <c r="E49" s="23"/>
      <c r="F49" s="23"/>
      <c r="G49" s="23"/>
      <c r="H49" s="10"/>
      <c r="I49" s="11"/>
      <c r="J49" s="11"/>
      <c r="K49" s="10"/>
      <c r="L49" s="11"/>
      <c r="M49" s="11"/>
      <c r="N49" s="11"/>
      <c r="O49" s="11"/>
      <c r="P49" s="11"/>
      <c r="Q49" s="11"/>
      <c r="R49" s="11"/>
    </row>
    <row r="50" spans="1:18" ht="26.25" thickBot="1" x14ac:dyDescent="0.25">
      <c r="A50" s="14" t="s">
        <v>57</v>
      </c>
      <c r="B50" s="23"/>
      <c r="C50" s="23"/>
      <c r="D50" s="23"/>
      <c r="E50" s="23"/>
      <c r="F50" s="23"/>
      <c r="G50" s="23"/>
      <c r="H50" s="10"/>
      <c r="I50" s="11"/>
      <c r="J50" s="11"/>
      <c r="K50" s="10"/>
      <c r="L50" s="11"/>
      <c r="M50" s="11"/>
      <c r="N50" s="11"/>
      <c r="O50" s="11"/>
      <c r="P50" s="11"/>
      <c r="Q50" s="11"/>
      <c r="R50" s="11"/>
    </row>
    <row r="51" spans="1:18" ht="26.25" thickBot="1" x14ac:dyDescent="0.25">
      <c r="A51" s="14" t="s">
        <v>47</v>
      </c>
      <c r="B51" s="23"/>
      <c r="C51" s="23"/>
      <c r="D51" s="23"/>
      <c r="E51" s="23"/>
      <c r="F51" s="23"/>
      <c r="G51" s="23"/>
      <c r="H51" s="10"/>
      <c r="I51" s="11"/>
      <c r="J51" s="11"/>
      <c r="K51" s="10"/>
      <c r="L51" s="11"/>
      <c r="M51" s="11"/>
      <c r="N51" s="11"/>
      <c r="O51" s="11"/>
      <c r="P51" s="11"/>
      <c r="Q51" s="11"/>
      <c r="R51" s="11"/>
    </row>
    <row r="52" spans="1:18" ht="26.25" thickBot="1" x14ac:dyDescent="0.25">
      <c r="A52" s="14" t="s">
        <v>48</v>
      </c>
      <c r="B52" s="23"/>
      <c r="C52" s="23"/>
      <c r="D52" s="23"/>
      <c r="E52" s="23"/>
      <c r="F52" s="23"/>
      <c r="G52" s="23"/>
      <c r="H52" s="10"/>
      <c r="I52" s="11"/>
      <c r="J52" s="11"/>
      <c r="K52" s="10"/>
      <c r="L52" s="11"/>
      <c r="M52" s="11"/>
      <c r="N52" s="11"/>
      <c r="O52" s="11"/>
      <c r="P52" s="11"/>
      <c r="Q52" s="11"/>
      <c r="R52" s="11"/>
    </row>
    <row r="53" spans="1:18" ht="26.25" thickBot="1" x14ac:dyDescent="0.25">
      <c r="A53" s="14" t="s">
        <v>49</v>
      </c>
      <c r="B53" s="23"/>
      <c r="C53" s="23"/>
      <c r="D53" s="23"/>
      <c r="E53" s="23"/>
      <c r="F53" s="23"/>
      <c r="G53" s="23"/>
      <c r="H53" s="10"/>
      <c r="I53" s="11"/>
      <c r="J53" s="11"/>
      <c r="K53" s="10"/>
      <c r="L53" s="11"/>
      <c r="M53" s="11"/>
      <c r="N53" s="11"/>
      <c r="O53" s="11"/>
      <c r="P53" s="11"/>
      <c r="Q53" s="11"/>
      <c r="R53" s="11"/>
    </row>
    <row r="54" spans="1:18" ht="26.25" thickBot="1" x14ac:dyDescent="0.25">
      <c r="A54" s="14" t="s">
        <v>50</v>
      </c>
      <c r="B54" s="23"/>
      <c r="C54" s="23"/>
      <c r="D54" s="23"/>
      <c r="E54" s="23"/>
      <c r="F54" s="23"/>
      <c r="G54" s="23"/>
      <c r="H54" s="10"/>
      <c r="I54" s="11"/>
      <c r="J54" s="11"/>
      <c r="K54" s="10"/>
      <c r="L54" s="11"/>
      <c r="M54" s="11"/>
      <c r="N54" s="11"/>
      <c r="O54" s="11"/>
      <c r="P54" s="11"/>
      <c r="Q54" s="11"/>
      <c r="R54" s="11"/>
    </row>
    <row r="55" spans="1:18" ht="39" thickBot="1" x14ac:dyDescent="0.25">
      <c r="A55" s="14" t="s">
        <v>51</v>
      </c>
      <c r="B55" s="23"/>
      <c r="C55" s="23"/>
      <c r="D55" s="23"/>
      <c r="E55" s="23"/>
      <c r="F55" s="23"/>
      <c r="G55" s="23"/>
      <c r="H55" s="10"/>
      <c r="I55" s="11"/>
      <c r="J55" s="11"/>
      <c r="K55" s="10"/>
      <c r="L55" s="11"/>
      <c r="M55" s="11"/>
      <c r="N55" s="11"/>
      <c r="O55" s="11"/>
      <c r="P55" s="11"/>
      <c r="Q55" s="11"/>
      <c r="R55" s="11"/>
    </row>
    <row r="56" spans="1:18" ht="26.25" thickBot="1" x14ac:dyDescent="0.25">
      <c r="A56" s="14" t="s">
        <v>52</v>
      </c>
      <c r="B56" s="23"/>
      <c r="C56" s="23"/>
      <c r="D56" s="23"/>
      <c r="E56" s="23"/>
      <c r="F56" s="23"/>
      <c r="G56" s="23"/>
      <c r="H56" s="10"/>
      <c r="I56" s="11"/>
      <c r="J56" s="11"/>
      <c r="K56" s="10"/>
      <c r="L56" s="11"/>
      <c r="M56" s="11"/>
      <c r="N56" s="11"/>
      <c r="O56" s="11"/>
      <c r="P56" s="11"/>
      <c r="Q56" s="11"/>
      <c r="R56" s="11"/>
    </row>
    <row r="57" spans="1:18" ht="26.25" thickBot="1" x14ac:dyDescent="0.25">
      <c r="A57" s="14" t="s">
        <v>53</v>
      </c>
      <c r="B57" s="23"/>
      <c r="C57" s="23"/>
      <c r="D57" s="23"/>
      <c r="E57" s="23"/>
      <c r="F57" s="23"/>
      <c r="G57" s="23"/>
      <c r="H57" s="10"/>
      <c r="I57" s="11"/>
      <c r="J57" s="11"/>
      <c r="K57" s="10"/>
      <c r="L57" s="11"/>
      <c r="M57" s="11"/>
      <c r="N57" s="11"/>
      <c r="O57" s="11"/>
      <c r="P57" s="11"/>
      <c r="Q57" s="11"/>
      <c r="R57" s="11"/>
    </row>
    <row r="58" spans="1:18" ht="26.25" thickBot="1" x14ac:dyDescent="0.25">
      <c r="A58" s="14" t="s">
        <v>54</v>
      </c>
      <c r="B58" s="23"/>
      <c r="C58" s="23"/>
      <c r="D58" s="23"/>
      <c r="E58" s="23"/>
      <c r="F58" s="23"/>
      <c r="G58" s="23"/>
      <c r="H58" s="10"/>
      <c r="I58" s="11"/>
      <c r="J58" s="11"/>
      <c r="K58" s="10"/>
      <c r="L58" s="11"/>
      <c r="M58" s="11"/>
      <c r="N58" s="11"/>
      <c r="O58" s="11"/>
      <c r="P58" s="11"/>
      <c r="Q58" s="11"/>
      <c r="R58" s="11"/>
    </row>
    <row r="59" spans="1:18" ht="26.25" thickBot="1" x14ac:dyDescent="0.25">
      <c r="A59" s="14" t="s">
        <v>55</v>
      </c>
      <c r="B59" s="23"/>
      <c r="C59" s="23"/>
      <c r="D59" s="23"/>
      <c r="E59" s="23"/>
      <c r="F59" s="23"/>
      <c r="G59" s="23"/>
      <c r="H59" s="10"/>
      <c r="I59" s="11"/>
      <c r="J59" s="11"/>
      <c r="K59" s="10"/>
      <c r="L59" s="11"/>
      <c r="M59" s="11"/>
      <c r="N59" s="11"/>
      <c r="O59" s="11"/>
      <c r="P59" s="11"/>
      <c r="Q59" s="11"/>
      <c r="R59" s="11"/>
    </row>
    <row r="60" spans="1:18" ht="26.25" thickBot="1" x14ac:dyDescent="0.25">
      <c r="A60" s="14" t="s">
        <v>58</v>
      </c>
      <c r="B60" s="23">
        <v>4300</v>
      </c>
      <c r="C60" s="23">
        <v>4300</v>
      </c>
      <c r="D60" s="23">
        <v>2828</v>
      </c>
      <c r="E60" s="23">
        <v>2828</v>
      </c>
      <c r="F60" s="53">
        <v>3992</v>
      </c>
      <c r="G60" s="23">
        <v>3992</v>
      </c>
      <c r="H60" s="10"/>
      <c r="I60" s="11"/>
      <c r="J60" s="11"/>
      <c r="K60" s="10"/>
      <c r="L60" s="11"/>
      <c r="M60" s="11"/>
      <c r="N60" s="11"/>
      <c r="O60" s="11"/>
      <c r="P60" s="11"/>
      <c r="Q60" s="11"/>
      <c r="R60" s="11"/>
    </row>
    <row r="61" spans="1:18" ht="26.25" thickBot="1" x14ac:dyDescent="0.25">
      <c r="A61" s="14" t="s">
        <v>56</v>
      </c>
      <c r="B61" s="54">
        <v>7000</v>
      </c>
      <c r="C61" s="23">
        <v>7000</v>
      </c>
      <c r="D61" s="23"/>
      <c r="E61" s="23"/>
      <c r="F61" s="23"/>
      <c r="G61" s="23"/>
      <c r="H61" s="10"/>
      <c r="I61" s="11"/>
      <c r="J61" s="11"/>
      <c r="K61" s="10"/>
      <c r="L61" s="11"/>
      <c r="M61" s="11"/>
      <c r="N61" s="11"/>
      <c r="O61" s="11"/>
      <c r="P61" s="11"/>
      <c r="Q61" s="11"/>
      <c r="R61" s="11"/>
    </row>
    <row r="62" spans="1:18" ht="13.5" thickBot="1" x14ac:dyDescent="0.25">
      <c r="A62" s="16"/>
      <c r="B62" s="23"/>
      <c r="C62" s="23"/>
      <c r="D62" s="23"/>
      <c r="E62" s="23"/>
      <c r="F62" s="23"/>
      <c r="G62" s="23"/>
      <c r="H62" s="10"/>
      <c r="I62" s="11"/>
      <c r="J62" s="11"/>
      <c r="K62" s="10"/>
      <c r="L62" s="11"/>
      <c r="M62" s="11"/>
      <c r="N62" s="11"/>
      <c r="O62" s="11"/>
      <c r="P62" s="11"/>
      <c r="Q62" s="11"/>
      <c r="R62" s="11"/>
    </row>
    <row r="63" spans="1:18" ht="13.5" thickBot="1" x14ac:dyDescent="0.25">
      <c r="A63" s="16"/>
      <c r="B63" s="23"/>
      <c r="C63" s="23"/>
      <c r="D63" s="23"/>
      <c r="E63" s="23"/>
      <c r="F63" s="23"/>
      <c r="G63" s="23"/>
      <c r="H63" s="10"/>
      <c r="I63" s="11"/>
      <c r="J63" s="11"/>
      <c r="K63" s="10"/>
      <c r="L63" s="11"/>
      <c r="M63" s="11"/>
      <c r="N63" s="11"/>
      <c r="O63" s="11"/>
      <c r="P63" s="11"/>
      <c r="Q63" s="11"/>
      <c r="R63" s="11"/>
    </row>
    <row r="64" spans="1:18" ht="13.5" thickBot="1" x14ac:dyDescent="0.25">
      <c r="A64" s="16"/>
      <c r="B64" s="23"/>
      <c r="C64" s="23"/>
      <c r="D64" s="23"/>
      <c r="E64" s="23"/>
      <c r="F64" s="23"/>
      <c r="G64" s="23"/>
      <c r="H64" s="10"/>
      <c r="I64" s="11"/>
      <c r="J64" s="11"/>
      <c r="K64" s="10"/>
      <c r="L64" s="11"/>
      <c r="M64" s="11"/>
      <c r="N64" s="11"/>
      <c r="O64" s="11"/>
      <c r="P64" s="11"/>
      <c r="Q64" s="11"/>
      <c r="R64" s="11"/>
    </row>
    <row r="65" spans="1:10" ht="13.5" thickBot="1" x14ac:dyDescent="0.25">
      <c r="A65" s="6"/>
      <c r="B65" s="21"/>
      <c r="C65" s="21"/>
      <c r="D65" s="21"/>
      <c r="E65" s="21"/>
      <c r="F65" s="21"/>
      <c r="G65" s="21"/>
    </row>
    <row r="66" spans="1:10" ht="13.5" thickBot="1" x14ac:dyDescent="0.25">
      <c r="A66" s="5" t="s">
        <v>12</v>
      </c>
      <c r="B66" s="20">
        <f>+B10+B16</f>
        <v>25556300</v>
      </c>
      <c r="C66" s="20">
        <f t="shared" ref="B66:G66" si="9">+C16+C10</f>
        <v>27268018</v>
      </c>
      <c r="D66" s="20">
        <f t="shared" si="9"/>
        <v>6036072</v>
      </c>
      <c r="E66" s="20">
        <f t="shared" si="9"/>
        <v>12630495</v>
      </c>
      <c r="F66" s="20">
        <f t="shared" si="9"/>
        <v>19250494</v>
      </c>
      <c r="G66" s="20">
        <f t="shared" si="9"/>
        <v>27272257</v>
      </c>
      <c r="J66" s="56"/>
    </row>
    <row r="67" spans="1:10" ht="13.5" thickBot="1" x14ac:dyDescent="0.25">
      <c r="A67" s="6"/>
      <c r="B67" s="21"/>
      <c r="C67" s="21"/>
      <c r="D67" s="21"/>
      <c r="E67" s="21"/>
      <c r="F67" s="21"/>
      <c r="G67" s="21"/>
    </row>
    <row r="68" spans="1:10" ht="13.5" thickBot="1" x14ac:dyDescent="0.25">
      <c r="A68" s="6" t="s">
        <v>13</v>
      </c>
      <c r="B68" s="24">
        <v>1407</v>
      </c>
      <c r="C68" s="62">
        <v>1407</v>
      </c>
      <c r="D68" s="24">
        <v>1015</v>
      </c>
      <c r="E68" s="24">
        <v>1004</v>
      </c>
      <c r="F68" s="24">
        <v>992</v>
      </c>
      <c r="G68" s="24">
        <v>993</v>
      </c>
    </row>
    <row r="69" spans="1:10" x14ac:dyDescent="0.2">
      <c r="A69" s="18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3:R69"/>
  <sheetViews>
    <sheetView topLeftCell="A58" zoomScaleNormal="100" zoomScaleSheetLayoutView="100" workbookViewId="0">
      <selection activeCell="J41" sqref="J41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72" t="s">
        <v>0</v>
      </c>
      <c r="B3" s="72"/>
      <c r="C3" s="72"/>
      <c r="D3" s="72"/>
      <c r="E3" s="72"/>
      <c r="F3" s="72"/>
      <c r="G3" s="72"/>
    </row>
    <row r="4" spans="1:10" x14ac:dyDescent="0.2">
      <c r="A4" s="73" t="s">
        <v>111</v>
      </c>
      <c r="B4" s="73"/>
      <c r="C4" s="73"/>
      <c r="D4" s="73"/>
      <c r="E4" s="73"/>
      <c r="F4" s="73"/>
      <c r="G4" s="73"/>
    </row>
    <row r="5" spans="1:10" ht="13.5" thickBot="1" x14ac:dyDescent="0.25">
      <c r="A5" s="83" t="s">
        <v>1</v>
      </c>
      <c r="B5" s="83"/>
      <c r="C5" s="83"/>
      <c r="D5" s="83"/>
      <c r="E5" s="83"/>
      <c r="F5" s="83"/>
      <c r="G5" s="83"/>
    </row>
    <row r="6" spans="1:10" x14ac:dyDescent="0.2">
      <c r="A6" s="89" t="s">
        <v>109</v>
      </c>
      <c r="B6" s="90"/>
      <c r="C6" s="90"/>
      <c r="D6" s="90"/>
      <c r="E6" s="90"/>
      <c r="F6" s="90"/>
      <c r="G6" s="91"/>
    </row>
    <row r="7" spans="1:10" x14ac:dyDescent="0.2">
      <c r="A7" s="2" t="s">
        <v>2</v>
      </c>
      <c r="B7" s="87" t="s">
        <v>24</v>
      </c>
      <c r="C7" s="88" t="s">
        <v>25</v>
      </c>
      <c r="D7" s="2" t="s">
        <v>4</v>
      </c>
      <c r="E7" s="2" t="s">
        <v>4</v>
      </c>
      <c r="F7" s="2" t="s">
        <v>4</v>
      </c>
      <c r="G7" s="2" t="s">
        <v>4</v>
      </c>
    </row>
    <row r="8" spans="1:10" x14ac:dyDescent="0.2">
      <c r="A8" s="2" t="s">
        <v>3</v>
      </c>
      <c r="B8" s="87"/>
      <c r="C8" s="88"/>
      <c r="D8" s="2" t="s">
        <v>5</v>
      </c>
      <c r="E8" s="2" t="s">
        <v>5</v>
      </c>
      <c r="F8" s="2" t="s">
        <v>5</v>
      </c>
      <c r="G8" s="2" t="s">
        <v>5</v>
      </c>
    </row>
    <row r="9" spans="1:10" ht="25.5" x14ac:dyDescent="0.2">
      <c r="A9" s="3"/>
      <c r="B9" s="87"/>
      <c r="C9" s="88"/>
      <c r="D9" s="4" t="s">
        <v>26</v>
      </c>
      <c r="E9" s="2" t="s">
        <v>27</v>
      </c>
      <c r="F9" s="2" t="s">
        <v>28</v>
      </c>
      <c r="G9" s="2" t="s">
        <v>29</v>
      </c>
    </row>
    <row r="10" spans="1:10" ht="13.5" thickBot="1" x14ac:dyDescent="0.25">
      <c r="A10" s="5" t="s">
        <v>6</v>
      </c>
      <c r="B10" s="20">
        <f>+B12+B13+B14</f>
        <v>5000000</v>
      </c>
      <c r="C10" s="20">
        <f t="shared" ref="C10:G10" si="0">+C12+C13+C14</f>
        <v>3898000</v>
      </c>
      <c r="D10" s="20">
        <f t="shared" si="0"/>
        <v>449868</v>
      </c>
      <c r="E10" s="20">
        <f t="shared" si="0"/>
        <v>2012080</v>
      </c>
      <c r="F10" s="20">
        <f t="shared" si="0"/>
        <v>2528618</v>
      </c>
      <c r="G10" s="20">
        <f t="shared" si="0"/>
        <v>3897302</v>
      </c>
      <c r="J10" s="56"/>
    </row>
    <row r="11" spans="1:10" ht="13.5" thickBot="1" x14ac:dyDescent="0.25">
      <c r="A11" s="6" t="s">
        <v>7</v>
      </c>
      <c r="B11" s="21"/>
      <c r="C11" s="21"/>
      <c r="D11" s="21"/>
      <c r="E11" s="21"/>
      <c r="F11" s="21"/>
      <c r="G11" s="21"/>
      <c r="J11" s="56"/>
    </row>
    <row r="12" spans="1:10" ht="13.5" thickBot="1" x14ac:dyDescent="0.25">
      <c r="A12" s="7" t="s">
        <v>8</v>
      </c>
      <c r="B12" s="21"/>
      <c r="C12" s="21"/>
      <c r="D12" s="21"/>
      <c r="E12" s="21"/>
      <c r="F12" s="21"/>
      <c r="G12" s="21"/>
      <c r="J12" s="56"/>
    </row>
    <row r="13" spans="1:10" ht="13.5" thickBot="1" x14ac:dyDescent="0.25">
      <c r="A13" s="7" t="s">
        <v>9</v>
      </c>
      <c r="B13" s="21">
        <v>5000000</v>
      </c>
      <c r="C13" s="21">
        <v>3898000</v>
      </c>
      <c r="D13" s="21">
        <v>449868</v>
      </c>
      <c r="E13" s="21">
        <v>2012080</v>
      </c>
      <c r="F13" s="21">
        <v>2528618</v>
      </c>
      <c r="G13" s="21">
        <v>3897302</v>
      </c>
      <c r="J13" s="56"/>
    </row>
    <row r="14" spans="1:10" ht="13.5" thickBot="1" x14ac:dyDescent="0.25">
      <c r="A14" s="7" t="s">
        <v>10</v>
      </c>
      <c r="B14" s="21"/>
      <c r="C14" s="21"/>
      <c r="D14" s="21"/>
      <c r="E14" s="21"/>
      <c r="F14" s="21"/>
      <c r="G14" s="21"/>
      <c r="J14" s="56"/>
    </row>
    <row r="15" spans="1:10" ht="13.5" thickBot="1" x14ac:dyDescent="0.25">
      <c r="A15" s="6"/>
      <c r="B15" s="21"/>
      <c r="C15" s="21"/>
      <c r="D15" s="21"/>
      <c r="E15" s="21"/>
      <c r="F15" s="21"/>
      <c r="G15" s="21"/>
      <c r="J15" s="56"/>
    </row>
    <row r="16" spans="1:10" ht="32.25" customHeight="1" thickBot="1" x14ac:dyDescent="0.25">
      <c r="A16" s="5" t="s">
        <v>11</v>
      </c>
      <c r="B16" s="20">
        <f>+B17+B20+B26+B29+B32+B39+B46</f>
        <v>0</v>
      </c>
      <c r="C16" s="20">
        <f t="shared" ref="C16:G16" si="1">+C17+C20+C26+C29+C32+C39+C46</f>
        <v>0</v>
      </c>
      <c r="D16" s="20">
        <f t="shared" si="1"/>
        <v>0</v>
      </c>
      <c r="E16" s="20">
        <f t="shared" si="1"/>
        <v>0</v>
      </c>
      <c r="F16" s="20">
        <f t="shared" si="1"/>
        <v>0</v>
      </c>
      <c r="G16" s="20">
        <f t="shared" si="1"/>
        <v>0</v>
      </c>
    </row>
    <row r="17" spans="1:18" s="11" customFormat="1" ht="13.5" thickBot="1" x14ac:dyDescent="0.25">
      <c r="A17" s="8" t="s">
        <v>8</v>
      </c>
      <c r="B17" s="25">
        <f>+B19</f>
        <v>0</v>
      </c>
      <c r="C17" s="25">
        <f t="shared" ref="C17:G17" si="2">+C19</f>
        <v>0</v>
      </c>
      <c r="D17" s="25">
        <f t="shared" si="2"/>
        <v>0</v>
      </c>
      <c r="E17" s="25">
        <f t="shared" si="2"/>
        <v>0</v>
      </c>
      <c r="F17" s="25">
        <f t="shared" si="2"/>
        <v>0</v>
      </c>
      <c r="G17" s="25">
        <f t="shared" si="2"/>
        <v>0</v>
      </c>
    </row>
    <row r="18" spans="1:18" ht="13.5" thickBot="1" x14ac:dyDescent="0.25">
      <c r="A18" s="6" t="s">
        <v>18</v>
      </c>
      <c r="B18" s="21"/>
      <c r="C18" s="21"/>
      <c r="D18" s="21"/>
      <c r="E18" s="21"/>
      <c r="F18" s="21"/>
      <c r="G18" s="21"/>
    </row>
    <row r="19" spans="1:18" ht="15.75" customHeight="1" thickBot="1" x14ac:dyDescent="0.25">
      <c r="A19" s="6"/>
      <c r="B19" s="21"/>
      <c r="C19" s="21"/>
      <c r="D19" s="21"/>
      <c r="E19" s="21"/>
      <c r="F19" s="21"/>
      <c r="G19" s="21"/>
    </row>
    <row r="20" spans="1:18" s="11" customFormat="1" ht="13.5" thickBot="1" x14ac:dyDescent="0.25">
      <c r="A20" s="8" t="s">
        <v>9</v>
      </c>
      <c r="B20" s="25">
        <f>SUM(B22:B25)</f>
        <v>0</v>
      </c>
      <c r="C20" s="25">
        <f t="shared" ref="C20:G20" si="3">SUM(C22:C25)</f>
        <v>0</v>
      </c>
      <c r="D20" s="25">
        <f t="shared" si="3"/>
        <v>0</v>
      </c>
      <c r="E20" s="25">
        <f t="shared" si="3"/>
        <v>0</v>
      </c>
      <c r="F20" s="25">
        <f t="shared" si="3"/>
        <v>0</v>
      </c>
      <c r="G20" s="25">
        <f t="shared" si="3"/>
        <v>0</v>
      </c>
    </row>
    <row r="21" spans="1:18" ht="13.5" thickBot="1" x14ac:dyDescent="0.25">
      <c r="A21" s="6" t="s">
        <v>18</v>
      </c>
      <c r="B21" s="21"/>
      <c r="C21" s="21"/>
      <c r="D21" s="21"/>
      <c r="E21" s="21"/>
      <c r="F21" s="21"/>
      <c r="G21" s="21"/>
    </row>
    <row r="22" spans="1:18" ht="57.75" customHeight="1" thickBot="1" x14ac:dyDescent="0.25">
      <c r="A22" s="9" t="s">
        <v>32</v>
      </c>
      <c r="B22" s="21"/>
      <c r="C22" s="21"/>
      <c r="D22" s="21"/>
      <c r="E22" s="21"/>
      <c r="F22" s="21"/>
      <c r="G22" s="21"/>
    </row>
    <row r="23" spans="1:18" ht="64.5" thickBot="1" x14ac:dyDescent="0.25">
      <c r="A23" s="9" t="s">
        <v>43</v>
      </c>
      <c r="B23" s="21"/>
      <c r="C23" s="21"/>
      <c r="D23" s="21"/>
      <c r="E23" s="21"/>
      <c r="F23" s="21"/>
      <c r="G23" s="21"/>
    </row>
    <row r="24" spans="1:18" ht="54.75" customHeight="1" thickBot="1" x14ac:dyDescent="0.25">
      <c r="A24" s="9" t="s">
        <v>33</v>
      </c>
      <c r="B24" s="21"/>
      <c r="C24" s="21"/>
      <c r="D24" s="21"/>
      <c r="E24" s="21"/>
      <c r="F24" s="21"/>
      <c r="G24" s="21"/>
    </row>
    <row r="25" spans="1:18" ht="24" customHeight="1" thickBot="1" x14ac:dyDescent="0.25">
      <c r="A25" s="6"/>
      <c r="B25" s="21"/>
      <c r="C25" s="21"/>
      <c r="D25" s="21"/>
      <c r="E25" s="21"/>
      <c r="F25" s="21"/>
      <c r="G25" s="21"/>
    </row>
    <row r="26" spans="1:18" s="11" customFormat="1" ht="13.5" thickBot="1" x14ac:dyDescent="0.25">
      <c r="A26" s="8" t="s">
        <v>34</v>
      </c>
      <c r="B26" s="22">
        <f>+B28</f>
        <v>0</v>
      </c>
      <c r="C26" s="22">
        <f t="shared" ref="C26:G26" si="4">+C28</f>
        <v>0</v>
      </c>
      <c r="D26" s="22">
        <f t="shared" si="4"/>
        <v>0</v>
      </c>
      <c r="E26" s="22">
        <f t="shared" si="4"/>
        <v>0</v>
      </c>
      <c r="F26" s="22">
        <f t="shared" si="4"/>
        <v>0</v>
      </c>
      <c r="G26" s="22">
        <f t="shared" si="4"/>
        <v>0</v>
      </c>
      <c r="H26" s="10"/>
      <c r="K26" s="10"/>
    </row>
    <row r="27" spans="1:18" ht="13.5" thickBot="1" x14ac:dyDescent="0.25">
      <c r="A27" s="12" t="s">
        <v>7</v>
      </c>
      <c r="B27" s="23"/>
      <c r="C27" s="23"/>
      <c r="D27" s="23"/>
      <c r="E27" s="23"/>
      <c r="F27" s="23"/>
      <c r="G27" s="23"/>
      <c r="H27" s="10"/>
      <c r="I27" s="11"/>
      <c r="J27" s="11"/>
      <c r="K27" s="10"/>
      <c r="L27" s="11"/>
      <c r="M27" s="11"/>
      <c r="N27" s="11"/>
      <c r="O27" s="11"/>
      <c r="P27" s="11"/>
      <c r="Q27" s="11"/>
      <c r="R27" s="11"/>
    </row>
    <row r="28" spans="1:18" ht="26.25" thickBot="1" x14ac:dyDescent="0.25">
      <c r="A28" s="13" t="s">
        <v>35</v>
      </c>
      <c r="B28" s="23"/>
      <c r="C28" s="23"/>
      <c r="D28" s="23"/>
      <c r="E28" s="23"/>
      <c r="F28" s="23"/>
      <c r="G28" s="23"/>
      <c r="H28" s="10"/>
      <c r="I28" s="11"/>
      <c r="J28" s="11"/>
      <c r="K28" s="10"/>
      <c r="L28" s="11"/>
      <c r="M28" s="11"/>
      <c r="N28" s="11"/>
      <c r="O28" s="11"/>
      <c r="P28" s="11"/>
      <c r="Q28" s="11"/>
      <c r="R28" s="11"/>
    </row>
    <row r="29" spans="1:18" s="11" customFormat="1" ht="13.5" thickBot="1" x14ac:dyDescent="0.25">
      <c r="A29" s="8" t="s">
        <v>36</v>
      </c>
      <c r="B29" s="22">
        <f>+B31</f>
        <v>0</v>
      </c>
      <c r="C29" s="22">
        <f t="shared" ref="C29:G29" si="5">+C31</f>
        <v>0</v>
      </c>
      <c r="D29" s="22">
        <f t="shared" si="5"/>
        <v>0</v>
      </c>
      <c r="E29" s="22">
        <f t="shared" si="5"/>
        <v>0</v>
      </c>
      <c r="F29" s="22">
        <f t="shared" si="5"/>
        <v>0</v>
      </c>
      <c r="G29" s="22">
        <f t="shared" si="5"/>
        <v>0</v>
      </c>
      <c r="H29" s="10"/>
      <c r="K29" s="10"/>
    </row>
    <row r="30" spans="1:18" ht="13.5" thickBot="1" x14ac:dyDescent="0.25">
      <c r="A30" s="12" t="s">
        <v>7</v>
      </c>
      <c r="B30" s="23"/>
      <c r="C30" s="23"/>
      <c r="D30" s="23"/>
      <c r="E30" s="23"/>
      <c r="F30" s="23"/>
      <c r="G30" s="23"/>
      <c r="H30" s="10"/>
      <c r="I30" s="11"/>
      <c r="J30" s="11"/>
      <c r="K30" s="10"/>
      <c r="L30" s="11"/>
      <c r="M30" s="11"/>
      <c r="N30" s="11"/>
      <c r="O30" s="11"/>
      <c r="P30" s="11"/>
      <c r="Q30" s="11"/>
      <c r="R30" s="11"/>
    </row>
    <row r="31" spans="1:18" ht="26.25" thickBot="1" x14ac:dyDescent="0.25">
      <c r="A31" s="14" t="s">
        <v>37</v>
      </c>
      <c r="B31" s="23"/>
      <c r="C31" s="23"/>
      <c r="D31" s="23"/>
      <c r="E31" s="23"/>
      <c r="F31" s="23"/>
      <c r="G31" s="23"/>
      <c r="H31" s="10"/>
      <c r="I31" s="11"/>
      <c r="J31" s="11"/>
      <c r="K31" s="10"/>
      <c r="L31" s="11"/>
      <c r="M31" s="11"/>
      <c r="N31" s="11"/>
      <c r="O31" s="11"/>
      <c r="P31" s="11"/>
      <c r="Q31" s="11"/>
      <c r="R31" s="11"/>
    </row>
    <row r="32" spans="1:18" s="11" customFormat="1" ht="26.25" thickBot="1" x14ac:dyDescent="0.25">
      <c r="A32" s="8" t="s">
        <v>38</v>
      </c>
      <c r="B32" s="22">
        <f>+B34</f>
        <v>0</v>
      </c>
      <c r="C32" s="22">
        <f t="shared" ref="C32:G32" si="6">+C34</f>
        <v>0</v>
      </c>
      <c r="D32" s="22">
        <f t="shared" si="6"/>
        <v>0</v>
      </c>
      <c r="E32" s="22">
        <f t="shared" si="6"/>
        <v>0</v>
      </c>
      <c r="F32" s="22">
        <f t="shared" si="6"/>
        <v>0</v>
      </c>
      <c r="G32" s="22">
        <f t="shared" si="6"/>
        <v>0</v>
      </c>
      <c r="H32" s="10"/>
      <c r="K32" s="10"/>
    </row>
    <row r="33" spans="1:18" ht="13.5" thickBot="1" x14ac:dyDescent="0.25">
      <c r="A33" s="12" t="s">
        <v>7</v>
      </c>
      <c r="B33" s="23"/>
      <c r="C33" s="23"/>
      <c r="D33" s="23"/>
      <c r="E33" s="23"/>
      <c r="F33" s="23"/>
      <c r="G33" s="23"/>
      <c r="H33" s="10"/>
      <c r="I33" s="11"/>
      <c r="J33" s="11"/>
      <c r="K33" s="10"/>
      <c r="L33" s="11"/>
      <c r="M33" s="11"/>
      <c r="N33" s="11"/>
      <c r="O33" s="11"/>
      <c r="P33" s="11"/>
      <c r="Q33" s="11"/>
      <c r="R33" s="11"/>
    </row>
    <row r="34" spans="1:18" ht="13.5" thickBot="1" x14ac:dyDescent="0.25">
      <c r="A34" s="15"/>
      <c r="B34" s="23"/>
      <c r="C34" s="23"/>
      <c r="D34" s="23"/>
      <c r="E34" s="23"/>
      <c r="F34" s="23"/>
      <c r="G34" s="23"/>
      <c r="H34" s="10"/>
      <c r="I34" s="11"/>
      <c r="J34" s="11"/>
      <c r="K34" s="10"/>
      <c r="L34" s="11"/>
      <c r="M34" s="11"/>
      <c r="N34" s="11"/>
      <c r="O34" s="11"/>
      <c r="P34" s="11"/>
      <c r="Q34" s="11"/>
      <c r="R34" s="11"/>
    </row>
    <row r="35" spans="1:18" ht="13.5" thickBot="1" x14ac:dyDescent="0.25">
      <c r="A35" s="15"/>
      <c r="B35" s="23"/>
      <c r="C35" s="23"/>
      <c r="D35" s="23"/>
      <c r="E35" s="23"/>
      <c r="F35" s="23"/>
      <c r="G35" s="23"/>
      <c r="H35" s="10"/>
      <c r="I35" s="11"/>
      <c r="J35" s="11"/>
      <c r="K35" s="10"/>
      <c r="L35" s="11"/>
      <c r="M35" s="11"/>
      <c r="N35" s="11"/>
      <c r="O35" s="11"/>
      <c r="P35" s="11"/>
      <c r="Q35" s="11"/>
      <c r="R35" s="11"/>
    </row>
    <row r="36" spans="1:18" ht="13.5" thickBot="1" x14ac:dyDescent="0.25">
      <c r="A36" s="15"/>
      <c r="B36" s="23"/>
      <c r="C36" s="23"/>
      <c r="D36" s="23"/>
      <c r="E36" s="23"/>
      <c r="F36" s="23"/>
      <c r="G36" s="23"/>
      <c r="H36" s="10"/>
      <c r="I36" s="11"/>
      <c r="J36" s="11"/>
      <c r="K36" s="10"/>
      <c r="L36" s="11"/>
      <c r="M36" s="11"/>
      <c r="N36" s="11"/>
      <c r="O36" s="11"/>
      <c r="P36" s="11"/>
      <c r="Q36" s="11"/>
      <c r="R36" s="11"/>
    </row>
    <row r="37" spans="1:18" ht="13.5" thickBot="1" x14ac:dyDescent="0.25">
      <c r="A37" s="16"/>
      <c r="B37" s="23"/>
      <c r="C37" s="23"/>
      <c r="D37" s="23"/>
      <c r="E37" s="23"/>
      <c r="F37" s="23"/>
      <c r="G37" s="23"/>
      <c r="H37" s="10"/>
      <c r="I37" s="11"/>
      <c r="J37" s="11"/>
      <c r="K37" s="10"/>
      <c r="L37" s="11"/>
      <c r="M37" s="11"/>
      <c r="N37" s="11"/>
      <c r="O37" s="11"/>
      <c r="P37" s="11"/>
      <c r="Q37" s="11"/>
      <c r="R37" s="11"/>
    </row>
    <row r="38" spans="1:18" ht="13.5" thickBot="1" x14ac:dyDescent="0.25">
      <c r="A38" s="16"/>
      <c r="B38" s="23"/>
      <c r="C38" s="23"/>
      <c r="D38" s="23"/>
      <c r="E38" s="23"/>
      <c r="F38" s="23"/>
      <c r="G38" s="23"/>
      <c r="H38" s="10"/>
      <c r="I38" s="11"/>
      <c r="J38" s="11"/>
      <c r="K38" s="10"/>
      <c r="L38" s="11"/>
      <c r="M38" s="11"/>
      <c r="N38" s="11"/>
      <c r="O38" s="11"/>
      <c r="P38" s="11"/>
      <c r="Q38" s="11"/>
      <c r="R38" s="11"/>
    </row>
    <row r="39" spans="1:18" s="11" customFormat="1" ht="26.25" thickBot="1" x14ac:dyDescent="0.25">
      <c r="A39" s="8" t="s">
        <v>39</v>
      </c>
      <c r="B39" s="22">
        <f>+B41+B42+B44</f>
        <v>0</v>
      </c>
      <c r="C39" s="22">
        <f t="shared" ref="C39:G39" si="7">+C41+C42+C44</f>
        <v>0</v>
      </c>
      <c r="D39" s="22">
        <f t="shared" si="7"/>
        <v>0</v>
      </c>
      <c r="E39" s="22">
        <f t="shared" si="7"/>
        <v>0</v>
      </c>
      <c r="F39" s="22">
        <f t="shared" si="7"/>
        <v>0</v>
      </c>
      <c r="G39" s="22">
        <f t="shared" si="7"/>
        <v>0</v>
      </c>
      <c r="H39" s="10"/>
      <c r="K39" s="10"/>
    </row>
    <row r="40" spans="1:18" ht="13.5" thickBot="1" x14ac:dyDescent="0.25">
      <c r="A40" s="16" t="s">
        <v>7</v>
      </c>
      <c r="B40" s="23"/>
      <c r="C40" s="23"/>
      <c r="D40" s="23"/>
      <c r="E40" s="23"/>
      <c r="F40" s="23"/>
      <c r="G40" s="23"/>
      <c r="H40" s="10"/>
      <c r="I40" s="11"/>
      <c r="J40" s="11"/>
      <c r="K40" s="10"/>
      <c r="L40" s="11"/>
      <c r="M40" s="11"/>
      <c r="N40" s="11"/>
      <c r="O40" s="11"/>
      <c r="P40" s="11"/>
      <c r="Q40" s="11"/>
      <c r="R40" s="11"/>
    </row>
    <row r="41" spans="1:18" ht="72.75" customHeight="1" thickBot="1" x14ac:dyDescent="0.25">
      <c r="A41" s="14" t="s">
        <v>42</v>
      </c>
      <c r="B41" s="23"/>
      <c r="C41" s="23"/>
      <c r="D41" s="23"/>
      <c r="E41" s="23"/>
      <c r="F41" s="23"/>
      <c r="G41" s="23"/>
      <c r="H41" s="10"/>
      <c r="I41" s="11"/>
      <c r="J41" s="11"/>
      <c r="K41" s="10"/>
      <c r="L41" s="11"/>
      <c r="M41" s="11"/>
      <c r="N41" s="11"/>
      <c r="O41" s="11"/>
      <c r="P41" s="11"/>
      <c r="Q41" s="11"/>
      <c r="R41" s="11"/>
    </row>
    <row r="42" spans="1:18" ht="64.5" thickBot="1" x14ac:dyDescent="0.25">
      <c r="A42" s="16" t="s">
        <v>44</v>
      </c>
      <c r="B42" s="23"/>
      <c r="C42" s="23"/>
      <c r="D42" s="23"/>
      <c r="E42" s="23"/>
      <c r="F42" s="23"/>
      <c r="G42" s="23"/>
      <c r="H42" s="10"/>
      <c r="I42" s="11"/>
      <c r="J42" s="11"/>
      <c r="K42" s="10"/>
      <c r="L42" s="11"/>
      <c r="M42" s="11"/>
      <c r="N42" s="11"/>
      <c r="O42" s="11"/>
      <c r="P42" s="11"/>
      <c r="Q42" s="11"/>
      <c r="R42" s="11"/>
    </row>
    <row r="43" spans="1:18" ht="20.25" customHeight="1" thickBot="1" x14ac:dyDescent="0.25">
      <c r="A43" s="17"/>
      <c r="B43" s="23"/>
      <c r="C43" s="23"/>
      <c r="D43" s="23"/>
      <c r="E43" s="23"/>
      <c r="F43" s="23"/>
      <c r="G43" s="23"/>
      <c r="H43" s="10"/>
      <c r="I43" s="11"/>
      <c r="J43" s="11"/>
      <c r="K43" s="10"/>
      <c r="L43" s="11"/>
      <c r="M43" s="11"/>
      <c r="N43" s="11"/>
      <c r="O43" s="11"/>
      <c r="P43" s="11"/>
      <c r="Q43" s="11"/>
      <c r="R43" s="11"/>
    </row>
    <row r="44" spans="1:18" ht="29.25" customHeight="1" thickBot="1" x14ac:dyDescent="0.25">
      <c r="A44" s="19" t="s">
        <v>40</v>
      </c>
      <c r="B44" s="23"/>
      <c r="C44" s="23"/>
      <c r="D44" s="23"/>
      <c r="E44" s="23"/>
      <c r="F44" s="23"/>
      <c r="G44" s="23"/>
      <c r="H44" s="10"/>
      <c r="I44" s="11"/>
      <c r="J44" s="11"/>
      <c r="K44" s="10"/>
      <c r="L44" s="11"/>
      <c r="M44" s="11"/>
      <c r="N44" s="11"/>
      <c r="O44" s="11"/>
      <c r="P44" s="11"/>
      <c r="Q44" s="11"/>
      <c r="R44" s="11"/>
    </row>
    <row r="45" spans="1:18" ht="20.25" customHeight="1" thickBot="1" x14ac:dyDescent="0.25">
      <c r="A45" s="14"/>
      <c r="B45" s="23"/>
      <c r="C45" s="23"/>
      <c r="D45" s="23"/>
      <c r="E45" s="23"/>
      <c r="F45" s="23"/>
      <c r="G45" s="23"/>
      <c r="H45" s="10"/>
      <c r="I45" s="11"/>
      <c r="J45" s="11"/>
      <c r="K45" s="10"/>
      <c r="L45" s="11"/>
      <c r="M45" s="11"/>
      <c r="N45" s="11"/>
      <c r="O45" s="11"/>
      <c r="P45" s="11"/>
      <c r="Q45" s="11"/>
      <c r="R45" s="11"/>
    </row>
    <row r="46" spans="1:18" s="11" customFormat="1" ht="26.25" thickBot="1" x14ac:dyDescent="0.25">
      <c r="A46" s="8" t="s">
        <v>41</v>
      </c>
      <c r="B46" s="22">
        <f>SUM(B48:B65)</f>
        <v>0</v>
      </c>
      <c r="C46" s="22">
        <f t="shared" ref="C46:G46" si="8">SUM(C48:C65)</f>
        <v>0</v>
      </c>
      <c r="D46" s="22">
        <f t="shared" si="8"/>
        <v>0</v>
      </c>
      <c r="E46" s="22">
        <f t="shared" si="8"/>
        <v>0</v>
      </c>
      <c r="F46" s="22">
        <f t="shared" si="8"/>
        <v>0</v>
      </c>
      <c r="G46" s="22">
        <f t="shared" si="8"/>
        <v>0</v>
      </c>
      <c r="H46" s="10"/>
      <c r="K46" s="10"/>
      <c r="L46" s="10"/>
    </row>
    <row r="47" spans="1:18" ht="13.5" thickBot="1" x14ac:dyDescent="0.25">
      <c r="A47" s="12" t="s">
        <v>7</v>
      </c>
      <c r="B47" s="23"/>
      <c r="C47" s="23"/>
      <c r="D47" s="23"/>
      <c r="E47" s="23"/>
      <c r="F47" s="23"/>
      <c r="G47" s="23"/>
      <c r="H47" s="10"/>
      <c r="I47" s="11"/>
      <c r="J47" s="11"/>
      <c r="K47" s="10"/>
      <c r="L47" s="11"/>
      <c r="M47" s="11"/>
      <c r="N47" s="11"/>
      <c r="O47" s="11"/>
      <c r="P47" s="11"/>
      <c r="Q47" s="11"/>
      <c r="R47" s="11"/>
    </row>
    <row r="48" spans="1:18" ht="26.25" thickBot="1" x14ac:dyDescent="0.25">
      <c r="A48" s="14" t="s">
        <v>45</v>
      </c>
      <c r="B48" s="23"/>
      <c r="C48" s="23"/>
      <c r="D48" s="23"/>
      <c r="E48" s="23"/>
      <c r="F48" s="23"/>
      <c r="G48" s="23"/>
      <c r="H48" s="10"/>
      <c r="I48" s="11"/>
      <c r="J48" s="11"/>
      <c r="K48" s="10"/>
      <c r="L48" s="11"/>
      <c r="M48" s="11"/>
      <c r="N48" s="11"/>
      <c r="O48" s="11"/>
      <c r="P48" s="11"/>
      <c r="Q48" s="11"/>
      <c r="R48" s="11"/>
    </row>
    <row r="49" spans="1:18" ht="26.25" thickBot="1" x14ac:dyDescent="0.25">
      <c r="A49" s="14" t="s">
        <v>46</v>
      </c>
      <c r="B49" s="23"/>
      <c r="C49" s="23"/>
      <c r="D49" s="23"/>
      <c r="E49" s="23"/>
      <c r="F49" s="23"/>
      <c r="G49" s="23"/>
      <c r="H49" s="10"/>
      <c r="I49" s="11"/>
      <c r="J49" s="11"/>
      <c r="K49" s="10"/>
      <c r="L49" s="11"/>
      <c r="M49" s="11"/>
      <c r="N49" s="11"/>
      <c r="O49" s="11"/>
      <c r="P49" s="11"/>
      <c r="Q49" s="11"/>
      <c r="R49" s="11"/>
    </row>
    <row r="50" spans="1:18" ht="26.25" thickBot="1" x14ac:dyDescent="0.25">
      <c r="A50" s="14" t="s">
        <v>57</v>
      </c>
      <c r="B50" s="23"/>
      <c r="C50" s="23"/>
      <c r="D50" s="23"/>
      <c r="E50" s="23"/>
      <c r="F50" s="23"/>
      <c r="G50" s="23"/>
      <c r="H50" s="10"/>
      <c r="I50" s="11"/>
      <c r="J50" s="11"/>
      <c r="K50" s="10"/>
      <c r="L50" s="11"/>
      <c r="M50" s="11"/>
      <c r="N50" s="11"/>
      <c r="O50" s="11"/>
      <c r="P50" s="11"/>
      <c r="Q50" s="11"/>
      <c r="R50" s="11"/>
    </row>
    <row r="51" spans="1:18" ht="26.25" thickBot="1" x14ac:dyDescent="0.25">
      <c r="A51" s="14" t="s">
        <v>47</v>
      </c>
      <c r="B51" s="23"/>
      <c r="C51" s="23"/>
      <c r="D51" s="23"/>
      <c r="E51" s="23"/>
      <c r="F51" s="23"/>
      <c r="G51" s="23"/>
      <c r="H51" s="10"/>
      <c r="I51" s="11"/>
      <c r="J51" s="11"/>
      <c r="K51" s="10"/>
      <c r="L51" s="11"/>
      <c r="M51" s="11"/>
      <c r="N51" s="11"/>
      <c r="O51" s="11"/>
      <c r="P51" s="11"/>
      <c r="Q51" s="11"/>
      <c r="R51" s="11"/>
    </row>
    <row r="52" spans="1:18" ht="26.25" thickBot="1" x14ac:dyDescent="0.25">
      <c r="A52" s="14" t="s">
        <v>48</v>
      </c>
      <c r="B52" s="23"/>
      <c r="C52" s="23"/>
      <c r="D52" s="23"/>
      <c r="E52" s="23"/>
      <c r="F52" s="23"/>
      <c r="G52" s="23"/>
      <c r="H52" s="10"/>
      <c r="I52" s="11"/>
      <c r="J52" s="11"/>
      <c r="K52" s="10"/>
      <c r="L52" s="11"/>
      <c r="M52" s="11"/>
      <c r="N52" s="11"/>
      <c r="O52" s="11"/>
      <c r="P52" s="11"/>
      <c r="Q52" s="11"/>
      <c r="R52" s="11"/>
    </row>
    <row r="53" spans="1:18" ht="26.25" thickBot="1" x14ac:dyDescent="0.25">
      <c r="A53" s="14" t="s">
        <v>49</v>
      </c>
      <c r="B53" s="23"/>
      <c r="C53" s="23"/>
      <c r="D53" s="23"/>
      <c r="E53" s="23"/>
      <c r="F53" s="23"/>
      <c r="G53" s="23"/>
      <c r="H53" s="10"/>
      <c r="I53" s="11"/>
      <c r="J53" s="11"/>
      <c r="K53" s="10"/>
      <c r="L53" s="11"/>
      <c r="M53" s="11"/>
      <c r="N53" s="11"/>
      <c r="O53" s="11"/>
      <c r="P53" s="11"/>
      <c r="Q53" s="11"/>
      <c r="R53" s="11"/>
    </row>
    <row r="54" spans="1:18" ht="26.25" thickBot="1" x14ac:dyDescent="0.25">
      <c r="A54" s="14" t="s">
        <v>50</v>
      </c>
      <c r="B54" s="23"/>
      <c r="C54" s="23"/>
      <c r="D54" s="23"/>
      <c r="E54" s="23"/>
      <c r="F54" s="23"/>
      <c r="G54" s="23"/>
      <c r="H54" s="10"/>
      <c r="I54" s="11"/>
      <c r="J54" s="11"/>
      <c r="K54" s="10"/>
      <c r="L54" s="11"/>
      <c r="M54" s="11"/>
      <c r="N54" s="11"/>
      <c r="O54" s="11"/>
      <c r="P54" s="11"/>
      <c r="Q54" s="11"/>
      <c r="R54" s="11"/>
    </row>
    <row r="55" spans="1:18" ht="39" thickBot="1" x14ac:dyDescent="0.25">
      <c r="A55" s="14" t="s">
        <v>51</v>
      </c>
      <c r="B55" s="23"/>
      <c r="C55" s="23"/>
      <c r="D55" s="23"/>
      <c r="E55" s="23"/>
      <c r="F55" s="23"/>
      <c r="G55" s="23"/>
      <c r="H55" s="10"/>
      <c r="I55" s="11"/>
      <c r="J55" s="11"/>
      <c r="K55" s="10"/>
      <c r="L55" s="11"/>
      <c r="M55" s="11"/>
      <c r="N55" s="11"/>
      <c r="O55" s="11"/>
      <c r="P55" s="11"/>
      <c r="Q55" s="11"/>
      <c r="R55" s="11"/>
    </row>
    <row r="56" spans="1:18" ht="26.25" thickBot="1" x14ac:dyDescent="0.25">
      <c r="A56" s="14" t="s">
        <v>52</v>
      </c>
      <c r="B56" s="23"/>
      <c r="C56" s="23"/>
      <c r="D56" s="23"/>
      <c r="E56" s="23"/>
      <c r="F56" s="23"/>
      <c r="G56" s="23"/>
      <c r="H56" s="10"/>
      <c r="I56" s="11"/>
      <c r="J56" s="11"/>
      <c r="K56" s="10"/>
      <c r="L56" s="11"/>
      <c r="M56" s="11"/>
      <c r="N56" s="11"/>
      <c r="O56" s="11"/>
      <c r="P56" s="11"/>
      <c r="Q56" s="11"/>
      <c r="R56" s="11"/>
    </row>
    <row r="57" spans="1:18" ht="26.25" thickBot="1" x14ac:dyDescent="0.25">
      <c r="A57" s="14" t="s">
        <v>53</v>
      </c>
      <c r="B57" s="23"/>
      <c r="C57" s="23"/>
      <c r="D57" s="23"/>
      <c r="E57" s="23"/>
      <c r="F57" s="23"/>
      <c r="G57" s="23"/>
      <c r="H57" s="10"/>
      <c r="I57" s="11"/>
      <c r="J57" s="11"/>
      <c r="K57" s="10"/>
      <c r="L57" s="11"/>
      <c r="M57" s="11"/>
      <c r="N57" s="11"/>
      <c r="O57" s="11"/>
      <c r="P57" s="11"/>
      <c r="Q57" s="11"/>
      <c r="R57" s="11"/>
    </row>
    <row r="58" spans="1:18" ht="26.25" thickBot="1" x14ac:dyDescent="0.25">
      <c r="A58" s="14" t="s">
        <v>54</v>
      </c>
      <c r="B58" s="23"/>
      <c r="C58" s="23"/>
      <c r="D58" s="23"/>
      <c r="E58" s="23"/>
      <c r="F58" s="23"/>
      <c r="G58" s="23"/>
      <c r="H58" s="10"/>
      <c r="I58" s="11"/>
      <c r="J58" s="11"/>
      <c r="K58" s="10"/>
      <c r="L58" s="11"/>
      <c r="M58" s="11"/>
      <c r="N58" s="11"/>
      <c r="O58" s="11"/>
      <c r="P58" s="11"/>
      <c r="Q58" s="11"/>
      <c r="R58" s="11"/>
    </row>
    <row r="59" spans="1:18" ht="26.25" thickBot="1" x14ac:dyDescent="0.25">
      <c r="A59" s="14" t="s">
        <v>55</v>
      </c>
      <c r="B59" s="23"/>
      <c r="C59" s="23"/>
      <c r="D59" s="23"/>
      <c r="E59" s="23"/>
      <c r="F59" s="23"/>
      <c r="G59" s="23"/>
      <c r="H59" s="10"/>
      <c r="I59" s="11"/>
      <c r="J59" s="11"/>
      <c r="K59" s="10"/>
      <c r="L59" s="11"/>
      <c r="M59" s="11"/>
      <c r="N59" s="11"/>
      <c r="O59" s="11"/>
      <c r="P59" s="11"/>
      <c r="Q59" s="11"/>
      <c r="R59" s="11"/>
    </row>
    <row r="60" spans="1:18" ht="26.25" thickBot="1" x14ac:dyDescent="0.25">
      <c r="A60" s="14" t="s">
        <v>58</v>
      </c>
      <c r="B60" s="23"/>
      <c r="C60" s="23"/>
      <c r="D60" s="23"/>
      <c r="E60" s="23"/>
      <c r="F60" s="23"/>
      <c r="G60" s="23"/>
      <c r="H60" s="10"/>
      <c r="I60" s="11"/>
      <c r="J60" s="11"/>
      <c r="K60" s="10"/>
      <c r="L60" s="11"/>
      <c r="M60" s="11"/>
      <c r="N60" s="11"/>
      <c r="O60" s="11"/>
      <c r="P60" s="11"/>
      <c r="Q60" s="11"/>
      <c r="R60" s="11"/>
    </row>
    <row r="61" spans="1:18" ht="26.25" thickBot="1" x14ac:dyDescent="0.25">
      <c r="A61" s="14" t="s">
        <v>56</v>
      </c>
      <c r="B61" s="23"/>
      <c r="C61" s="23"/>
      <c r="D61" s="23"/>
      <c r="E61" s="23"/>
      <c r="F61" s="23"/>
      <c r="G61" s="23"/>
      <c r="H61" s="10"/>
      <c r="I61" s="11"/>
      <c r="J61" s="11"/>
      <c r="K61" s="10"/>
      <c r="L61" s="11"/>
      <c r="M61" s="11"/>
      <c r="N61" s="11"/>
      <c r="O61" s="11"/>
      <c r="P61" s="11"/>
      <c r="Q61" s="11"/>
      <c r="R61" s="11"/>
    </row>
    <row r="62" spans="1:18" ht="13.5" thickBot="1" x14ac:dyDescent="0.25">
      <c r="A62" s="16"/>
      <c r="B62" s="23"/>
      <c r="C62" s="23"/>
      <c r="D62" s="23"/>
      <c r="E62" s="23"/>
      <c r="F62" s="23"/>
      <c r="G62" s="23"/>
      <c r="H62" s="10"/>
      <c r="I62" s="11"/>
      <c r="J62" s="11"/>
      <c r="K62" s="10"/>
      <c r="L62" s="11"/>
      <c r="M62" s="11"/>
      <c r="N62" s="11"/>
      <c r="O62" s="11"/>
      <c r="P62" s="11"/>
      <c r="Q62" s="11"/>
      <c r="R62" s="11"/>
    </row>
    <row r="63" spans="1:18" ht="13.5" thickBot="1" x14ac:dyDescent="0.25">
      <c r="A63" s="16"/>
      <c r="B63" s="23"/>
      <c r="C63" s="23"/>
      <c r="D63" s="23"/>
      <c r="E63" s="23"/>
      <c r="F63" s="23"/>
      <c r="G63" s="23"/>
      <c r="H63" s="10"/>
      <c r="I63" s="11"/>
      <c r="J63" s="11"/>
      <c r="K63" s="10"/>
      <c r="L63" s="11"/>
      <c r="M63" s="11"/>
      <c r="N63" s="11"/>
      <c r="O63" s="11"/>
      <c r="P63" s="11"/>
      <c r="Q63" s="11"/>
      <c r="R63" s="11"/>
    </row>
    <row r="64" spans="1:18" ht="13.5" thickBot="1" x14ac:dyDescent="0.25">
      <c r="A64" s="16"/>
      <c r="B64" s="23"/>
      <c r="C64" s="23"/>
      <c r="D64" s="23"/>
      <c r="E64" s="23"/>
      <c r="F64" s="23"/>
      <c r="G64" s="23"/>
      <c r="H64" s="10"/>
      <c r="I64" s="11"/>
      <c r="J64" s="11"/>
      <c r="K64" s="10"/>
      <c r="L64" s="11"/>
      <c r="M64" s="11"/>
      <c r="N64" s="11"/>
      <c r="O64" s="11"/>
      <c r="P64" s="11"/>
      <c r="Q64" s="11"/>
      <c r="R64" s="11"/>
    </row>
    <row r="65" spans="1:10" ht="13.5" thickBot="1" x14ac:dyDescent="0.25">
      <c r="A65" s="6"/>
      <c r="B65" s="21"/>
      <c r="C65" s="21"/>
      <c r="D65" s="21"/>
      <c r="E65" s="21"/>
      <c r="F65" s="21"/>
      <c r="G65" s="21"/>
    </row>
    <row r="66" spans="1:10" ht="13.5" thickBot="1" x14ac:dyDescent="0.25">
      <c r="A66" s="5" t="s">
        <v>12</v>
      </c>
      <c r="B66" s="20">
        <f>+B10+B16</f>
        <v>5000000</v>
      </c>
      <c r="C66" s="20">
        <f t="shared" ref="B66:G66" si="9">+C16+C10</f>
        <v>3898000</v>
      </c>
      <c r="D66" s="20">
        <f t="shared" si="9"/>
        <v>449868</v>
      </c>
      <c r="E66" s="20">
        <f t="shared" si="9"/>
        <v>2012080</v>
      </c>
      <c r="F66" s="20">
        <f t="shared" si="9"/>
        <v>2528618</v>
      </c>
      <c r="G66" s="20">
        <f t="shared" si="9"/>
        <v>3897302</v>
      </c>
      <c r="J66" s="56"/>
    </row>
    <row r="67" spans="1:10" ht="13.5" thickBot="1" x14ac:dyDescent="0.25">
      <c r="A67" s="6"/>
      <c r="B67" s="21"/>
      <c r="C67" s="21"/>
      <c r="D67" s="21"/>
      <c r="E67" s="21"/>
      <c r="F67" s="21"/>
      <c r="G67" s="21"/>
    </row>
    <row r="68" spans="1:10" ht="13.5" thickBot="1" x14ac:dyDescent="0.25">
      <c r="A68" s="6" t="s">
        <v>13</v>
      </c>
      <c r="B68" s="24"/>
      <c r="C68" s="24"/>
      <c r="D68" s="24"/>
      <c r="E68" s="24"/>
      <c r="F68" s="24"/>
      <c r="G68" s="24"/>
    </row>
    <row r="69" spans="1:10" x14ac:dyDescent="0.2">
      <c r="A69" s="18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3:R69"/>
  <sheetViews>
    <sheetView topLeftCell="A52" zoomScaleNormal="100" zoomScaleSheetLayoutView="100" workbookViewId="0">
      <selection activeCell="C74" sqref="C74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72" t="s">
        <v>0</v>
      </c>
      <c r="B3" s="72"/>
      <c r="C3" s="72"/>
      <c r="D3" s="72"/>
      <c r="E3" s="72"/>
      <c r="F3" s="72"/>
      <c r="G3" s="72"/>
    </row>
    <row r="4" spans="1:10" x14ac:dyDescent="0.2">
      <c r="A4" s="73" t="s">
        <v>111</v>
      </c>
      <c r="B4" s="73"/>
      <c r="C4" s="73"/>
      <c r="D4" s="73"/>
      <c r="E4" s="73"/>
      <c r="F4" s="73"/>
      <c r="G4" s="73"/>
    </row>
    <row r="5" spans="1:10" ht="13.5" thickBot="1" x14ac:dyDescent="0.25">
      <c r="A5" s="83" t="s">
        <v>1</v>
      </c>
      <c r="B5" s="83"/>
      <c r="C5" s="83"/>
      <c r="D5" s="83"/>
      <c r="E5" s="83"/>
      <c r="F5" s="83"/>
      <c r="G5" s="83"/>
    </row>
    <row r="6" spans="1:10" x14ac:dyDescent="0.2">
      <c r="A6" s="89" t="s">
        <v>110</v>
      </c>
      <c r="B6" s="90"/>
      <c r="C6" s="90"/>
      <c r="D6" s="90"/>
      <c r="E6" s="90"/>
      <c r="F6" s="90"/>
      <c r="G6" s="91"/>
    </row>
    <row r="7" spans="1:10" x14ac:dyDescent="0.2">
      <c r="A7" s="2" t="s">
        <v>2</v>
      </c>
      <c r="B7" s="87" t="s">
        <v>24</v>
      </c>
      <c r="C7" s="88" t="s">
        <v>25</v>
      </c>
      <c r="D7" s="2" t="s">
        <v>4</v>
      </c>
      <c r="E7" s="2" t="s">
        <v>4</v>
      </c>
      <c r="F7" s="2" t="s">
        <v>4</v>
      </c>
      <c r="G7" s="2" t="s">
        <v>4</v>
      </c>
    </row>
    <row r="8" spans="1:10" x14ac:dyDescent="0.2">
      <c r="A8" s="2" t="s">
        <v>3</v>
      </c>
      <c r="B8" s="87"/>
      <c r="C8" s="88"/>
      <c r="D8" s="2" t="s">
        <v>5</v>
      </c>
      <c r="E8" s="2" t="s">
        <v>5</v>
      </c>
      <c r="F8" s="2" t="s">
        <v>5</v>
      </c>
      <c r="G8" s="2" t="s">
        <v>5</v>
      </c>
    </row>
    <row r="9" spans="1:10" ht="25.5" x14ac:dyDescent="0.2">
      <c r="A9" s="3"/>
      <c r="B9" s="87"/>
      <c r="C9" s="88"/>
      <c r="D9" s="4" t="s">
        <v>26</v>
      </c>
      <c r="E9" s="2" t="s">
        <v>27</v>
      </c>
      <c r="F9" s="2" t="s">
        <v>28</v>
      </c>
      <c r="G9" s="2" t="s">
        <v>29</v>
      </c>
    </row>
    <row r="10" spans="1:10" ht="13.5" thickBot="1" x14ac:dyDescent="0.25">
      <c r="A10" s="5" t="s">
        <v>6</v>
      </c>
      <c r="B10" s="20">
        <f>+B12+B13+B14</f>
        <v>20523600</v>
      </c>
      <c r="C10" s="20">
        <f t="shared" ref="C10:G10" si="0">+C12+C13+C14</f>
        <v>16637182</v>
      </c>
      <c r="D10" s="20">
        <f t="shared" si="0"/>
        <v>4525107</v>
      </c>
      <c r="E10" s="20">
        <f t="shared" si="0"/>
        <v>8392874</v>
      </c>
      <c r="F10" s="20">
        <f t="shared" si="0"/>
        <v>12093052</v>
      </c>
      <c r="G10" s="20">
        <f t="shared" si="0"/>
        <v>16553283</v>
      </c>
      <c r="J10" s="56"/>
    </row>
    <row r="11" spans="1:10" ht="13.5" thickBot="1" x14ac:dyDescent="0.25">
      <c r="A11" s="6" t="s">
        <v>7</v>
      </c>
      <c r="B11" s="21"/>
      <c r="C11" s="21"/>
      <c r="D11" s="21"/>
      <c r="E11" s="21"/>
      <c r="F11" s="21"/>
      <c r="G11" s="21"/>
      <c r="J11" s="56"/>
    </row>
    <row r="12" spans="1:10" ht="13.5" thickBot="1" x14ac:dyDescent="0.25">
      <c r="A12" s="7" t="s">
        <v>8</v>
      </c>
      <c r="B12" s="21">
        <v>11378000</v>
      </c>
      <c r="C12" s="21">
        <v>11183631</v>
      </c>
      <c r="D12" s="21">
        <v>2702543</v>
      </c>
      <c r="E12" s="21">
        <v>5493439</v>
      </c>
      <c r="F12" s="21">
        <v>8032721</v>
      </c>
      <c r="G12" s="21">
        <v>11133500</v>
      </c>
      <c r="J12" s="56"/>
    </row>
    <row r="13" spans="1:10" ht="13.5" thickBot="1" x14ac:dyDescent="0.25">
      <c r="A13" s="7" t="s">
        <v>9</v>
      </c>
      <c r="B13" s="21">
        <v>7679600</v>
      </c>
      <c r="C13" s="21">
        <v>4664888</v>
      </c>
      <c r="D13" s="21">
        <v>1382268</v>
      </c>
      <c r="E13" s="21">
        <v>2414696</v>
      </c>
      <c r="F13" s="21">
        <v>3392184</v>
      </c>
      <c r="G13" s="21">
        <v>4627260</v>
      </c>
      <c r="J13" s="56"/>
    </row>
    <row r="14" spans="1:10" ht="13.5" thickBot="1" x14ac:dyDescent="0.25">
      <c r="A14" s="7" t="s">
        <v>10</v>
      </c>
      <c r="B14" s="21">
        <v>1466000</v>
      </c>
      <c r="C14" s="21">
        <v>788663</v>
      </c>
      <c r="D14" s="21">
        <v>440296</v>
      </c>
      <c r="E14" s="21">
        <v>484739</v>
      </c>
      <c r="F14" s="21">
        <v>668147</v>
      </c>
      <c r="G14" s="21">
        <v>792523</v>
      </c>
      <c r="J14" s="56"/>
    </row>
    <row r="15" spans="1:10" ht="13.5" thickBot="1" x14ac:dyDescent="0.25">
      <c r="A15" s="6"/>
      <c r="B15" s="21"/>
      <c r="C15" s="21"/>
      <c r="D15" s="21"/>
      <c r="E15" s="21"/>
      <c r="F15" s="21"/>
      <c r="G15" s="21"/>
      <c r="J15" s="56"/>
    </row>
    <row r="16" spans="1:10" ht="32.25" customHeight="1" thickBot="1" x14ac:dyDescent="0.25">
      <c r="A16" s="5" t="s">
        <v>11</v>
      </c>
      <c r="B16" s="20">
        <f>+B17+B20+B26+B29+B32+B39+B46</f>
        <v>0</v>
      </c>
      <c r="C16" s="20">
        <f t="shared" ref="C16:G16" si="1">+C17+C20+C26+C29+C32+C39+C46</f>
        <v>0</v>
      </c>
      <c r="D16" s="20">
        <f t="shared" si="1"/>
        <v>0</v>
      </c>
      <c r="E16" s="20">
        <f t="shared" si="1"/>
        <v>21035</v>
      </c>
      <c r="F16" s="20">
        <f t="shared" si="1"/>
        <v>21035</v>
      </c>
      <c r="G16" s="20">
        <f t="shared" si="1"/>
        <v>41521</v>
      </c>
      <c r="J16" s="56"/>
    </row>
    <row r="17" spans="1:18" s="11" customFormat="1" ht="13.5" thickBot="1" x14ac:dyDescent="0.25">
      <c r="A17" s="8" t="s">
        <v>8</v>
      </c>
      <c r="B17" s="25">
        <f>+B19</f>
        <v>0</v>
      </c>
      <c r="C17" s="25">
        <f t="shared" ref="C17:G17" si="2">+C19</f>
        <v>0</v>
      </c>
      <c r="D17" s="25">
        <f t="shared" si="2"/>
        <v>0</v>
      </c>
      <c r="E17" s="25">
        <f t="shared" si="2"/>
        <v>0</v>
      </c>
      <c r="F17" s="25">
        <f t="shared" si="2"/>
        <v>0</v>
      </c>
      <c r="G17" s="25">
        <f t="shared" si="2"/>
        <v>0</v>
      </c>
      <c r="J17" s="56"/>
    </row>
    <row r="18" spans="1:18" ht="13.5" thickBot="1" x14ac:dyDescent="0.25">
      <c r="A18" s="6" t="s">
        <v>18</v>
      </c>
      <c r="B18" s="21"/>
      <c r="C18" s="21"/>
      <c r="D18" s="21"/>
      <c r="E18" s="21"/>
      <c r="F18" s="21"/>
      <c r="G18" s="21"/>
      <c r="J18" s="56"/>
    </row>
    <row r="19" spans="1:18" ht="15.75" customHeight="1" thickBot="1" x14ac:dyDescent="0.25">
      <c r="A19" s="6"/>
      <c r="B19" s="21"/>
      <c r="C19" s="21"/>
      <c r="D19" s="21"/>
      <c r="E19" s="21"/>
      <c r="F19" s="21"/>
      <c r="G19" s="21"/>
      <c r="J19" s="56"/>
    </row>
    <row r="20" spans="1:18" s="11" customFormat="1" ht="13.5" thickBot="1" x14ac:dyDescent="0.25">
      <c r="A20" s="8" t="s">
        <v>9</v>
      </c>
      <c r="B20" s="25">
        <f>SUM(B22:B25)</f>
        <v>0</v>
      </c>
      <c r="C20" s="25">
        <f t="shared" ref="C20:G20" si="3">SUM(C22:C25)</f>
        <v>0</v>
      </c>
      <c r="D20" s="25">
        <f t="shared" si="3"/>
        <v>0</v>
      </c>
      <c r="E20" s="25">
        <f t="shared" si="3"/>
        <v>0</v>
      </c>
      <c r="F20" s="25">
        <f t="shared" si="3"/>
        <v>0</v>
      </c>
      <c r="G20" s="25">
        <f t="shared" si="3"/>
        <v>0</v>
      </c>
      <c r="J20" s="56"/>
    </row>
    <row r="21" spans="1:18" ht="13.5" thickBot="1" x14ac:dyDescent="0.25">
      <c r="A21" s="6" t="s">
        <v>18</v>
      </c>
      <c r="B21" s="21"/>
      <c r="C21" s="21"/>
      <c r="D21" s="21"/>
      <c r="E21" s="21"/>
      <c r="F21" s="21"/>
      <c r="G21" s="21"/>
      <c r="J21" s="56"/>
    </row>
    <row r="22" spans="1:18" ht="57.75" customHeight="1" thickBot="1" x14ac:dyDescent="0.25">
      <c r="A22" s="9" t="s">
        <v>32</v>
      </c>
      <c r="B22" s="21"/>
      <c r="C22" s="21"/>
      <c r="D22" s="21"/>
      <c r="E22" s="21"/>
      <c r="F22" s="21"/>
      <c r="G22" s="21"/>
      <c r="J22" s="56"/>
    </row>
    <row r="23" spans="1:18" ht="64.5" thickBot="1" x14ac:dyDescent="0.25">
      <c r="A23" s="9" t="s">
        <v>43</v>
      </c>
      <c r="B23" s="21"/>
      <c r="C23" s="21"/>
      <c r="D23" s="21"/>
      <c r="E23" s="21"/>
      <c r="F23" s="21"/>
      <c r="G23" s="21"/>
      <c r="J23" s="56"/>
    </row>
    <row r="24" spans="1:18" ht="54.75" customHeight="1" thickBot="1" x14ac:dyDescent="0.25">
      <c r="A24" s="9" t="s">
        <v>33</v>
      </c>
      <c r="B24" s="21"/>
      <c r="C24" s="21"/>
      <c r="D24" s="21"/>
      <c r="E24" s="21"/>
      <c r="F24" s="21"/>
      <c r="G24" s="21"/>
      <c r="J24" s="56"/>
    </row>
    <row r="25" spans="1:18" ht="24" customHeight="1" thickBot="1" x14ac:dyDescent="0.25">
      <c r="A25" s="6"/>
      <c r="B25" s="21"/>
      <c r="C25" s="21"/>
      <c r="D25" s="21"/>
      <c r="E25" s="21"/>
      <c r="F25" s="21"/>
      <c r="G25" s="21"/>
      <c r="J25" s="56"/>
    </row>
    <row r="26" spans="1:18" s="11" customFormat="1" ht="13.5" thickBot="1" x14ac:dyDescent="0.25">
      <c r="A26" s="8" t="s">
        <v>34</v>
      </c>
      <c r="B26" s="22">
        <f>+B28</f>
        <v>0</v>
      </c>
      <c r="C26" s="22">
        <f t="shared" ref="C26:G26" si="4">+C28</f>
        <v>0</v>
      </c>
      <c r="D26" s="22">
        <f t="shared" si="4"/>
        <v>0</v>
      </c>
      <c r="E26" s="22">
        <f t="shared" si="4"/>
        <v>21035</v>
      </c>
      <c r="F26" s="22">
        <f t="shared" si="4"/>
        <v>21035</v>
      </c>
      <c r="G26" s="22">
        <f t="shared" si="4"/>
        <v>41521</v>
      </c>
      <c r="H26" s="10"/>
      <c r="J26" s="56"/>
      <c r="K26" s="10"/>
    </row>
    <row r="27" spans="1:18" ht="13.5" thickBot="1" x14ac:dyDescent="0.25">
      <c r="A27" s="12" t="s">
        <v>7</v>
      </c>
      <c r="B27" s="23"/>
      <c r="C27" s="23"/>
      <c r="D27" s="23"/>
      <c r="E27" s="23"/>
      <c r="F27" s="23"/>
      <c r="G27" s="23"/>
      <c r="H27" s="10"/>
      <c r="I27" s="11"/>
      <c r="J27" s="56"/>
      <c r="K27" s="10"/>
      <c r="L27" s="11"/>
      <c r="M27" s="11"/>
      <c r="N27" s="11"/>
      <c r="O27" s="11"/>
      <c r="P27" s="11"/>
      <c r="Q27" s="11"/>
      <c r="R27" s="11"/>
    </row>
    <row r="28" spans="1:18" ht="26.25" thickBot="1" x14ac:dyDescent="0.25">
      <c r="A28" s="65" t="s">
        <v>35</v>
      </c>
      <c r="B28" s="23"/>
      <c r="C28" s="23"/>
      <c r="D28" s="23"/>
      <c r="E28" s="23">
        <v>21035</v>
      </c>
      <c r="F28" s="23">
        <v>21035</v>
      </c>
      <c r="G28" s="23">
        <v>41521</v>
      </c>
      <c r="H28" s="10"/>
      <c r="I28" s="11"/>
      <c r="J28" s="56"/>
      <c r="K28" s="10"/>
      <c r="L28" s="11"/>
      <c r="M28" s="11"/>
      <c r="N28" s="11"/>
      <c r="O28" s="11"/>
      <c r="P28" s="11"/>
      <c r="Q28" s="11"/>
      <c r="R28" s="11"/>
    </row>
    <row r="29" spans="1:18" s="11" customFormat="1" ht="13.5" thickBot="1" x14ac:dyDescent="0.25">
      <c r="A29" s="8" t="s">
        <v>36</v>
      </c>
      <c r="B29" s="22">
        <f>+B31</f>
        <v>0</v>
      </c>
      <c r="C29" s="22">
        <f t="shared" ref="C29:G29" si="5">+C31</f>
        <v>0</v>
      </c>
      <c r="D29" s="22">
        <f t="shared" si="5"/>
        <v>0</v>
      </c>
      <c r="E29" s="22">
        <f t="shared" si="5"/>
        <v>0</v>
      </c>
      <c r="F29" s="22">
        <f t="shared" si="5"/>
        <v>0</v>
      </c>
      <c r="G29" s="22">
        <f t="shared" si="5"/>
        <v>0</v>
      </c>
      <c r="H29" s="10"/>
      <c r="J29" s="56"/>
      <c r="K29" s="10"/>
    </row>
    <row r="30" spans="1:18" ht="13.5" thickBot="1" x14ac:dyDescent="0.25">
      <c r="A30" s="12" t="s">
        <v>7</v>
      </c>
      <c r="B30" s="23"/>
      <c r="C30" s="23"/>
      <c r="D30" s="23"/>
      <c r="E30" s="23"/>
      <c r="F30" s="23"/>
      <c r="G30" s="23"/>
      <c r="H30" s="10"/>
      <c r="I30" s="11"/>
      <c r="J30" s="56"/>
      <c r="K30" s="10"/>
      <c r="L30" s="11"/>
      <c r="M30" s="11"/>
      <c r="N30" s="11"/>
      <c r="O30" s="11"/>
      <c r="P30" s="11"/>
      <c r="Q30" s="11"/>
      <c r="R30" s="11"/>
    </row>
    <row r="31" spans="1:18" ht="26.25" thickBot="1" x14ac:dyDescent="0.25">
      <c r="A31" s="14" t="s">
        <v>37</v>
      </c>
      <c r="B31" s="23"/>
      <c r="C31" s="23"/>
      <c r="D31" s="23"/>
      <c r="E31" s="23"/>
      <c r="F31" s="23"/>
      <c r="G31" s="23"/>
      <c r="H31" s="10"/>
      <c r="I31" s="11"/>
      <c r="J31" s="56"/>
      <c r="K31" s="10"/>
      <c r="L31" s="11"/>
      <c r="M31" s="11"/>
      <c r="N31" s="11"/>
      <c r="O31" s="11"/>
      <c r="P31" s="11"/>
      <c r="Q31" s="11"/>
      <c r="R31" s="11"/>
    </row>
    <row r="32" spans="1:18" s="11" customFormat="1" ht="26.25" thickBot="1" x14ac:dyDescent="0.25">
      <c r="A32" s="8" t="s">
        <v>38</v>
      </c>
      <c r="B32" s="22">
        <f>+B34</f>
        <v>0</v>
      </c>
      <c r="C32" s="22">
        <f t="shared" ref="C32:G32" si="6">+C34</f>
        <v>0</v>
      </c>
      <c r="D32" s="22">
        <f t="shared" si="6"/>
        <v>0</v>
      </c>
      <c r="E32" s="22">
        <f t="shared" si="6"/>
        <v>0</v>
      </c>
      <c r="F32" s="22">
        <f t="shared" si="6"/>
        <v>0</v>
      </c>
      <c r="G32" s="22">
        <f t="shared" si="6"/>
        <v>0</v>
      </c>
      <c r="H32" s="10"/>
      <c r="J32" s="56"/>
      <c r="K32" s="10"/>
    </row>
    <row r="33" spans="1:18" ht="13.5" thickBot="1" x14ac:dyDescent="0.25">
      <c r="A33" s="12" t="s">
        <v>7</v>
      </c>
      <c r="B33" s="23"/>
      <c r="C33" s="23"/>
      <c r="D33" s="23"/>
      <c r="E33" s="23"/>
      <c r="F33" s="23"/>
      <c r="G33" s="23"/>
      <c r="H33" s="10"/>
      <c r="I33" s="11"/>
      <c r="J33" s="56"/>
      <c r="K33" s="10"/>
      <c r="L33" s="11"/>
      <c r="M33" s="11"/>
      <c r="N33" s="11"/>
      <c r="O33" s="11"/>
      <c r="P33" s="11"/>
      <c r="Q33" s="11"/>
      <c r="R33" s="11"/>
    </row>
    <row r="34" spans="1:18" ht="13.5" thickBot="1" x14ac:dyDescent="0.25">
      <c r="A34" s="15"/>
      <c r="B34" s="23"/>
      <c r="C34" s="23"/>
      <c r="D34" s="23"/>
      <c r="E34" s="23"/>
      <c r="F34" s="23"/>
      <c r="G34" s="23"/>
      <c r="H34" s="10"/>
      <c r="I34" s="11"/>
      <c r="J34" s="56"/>
      <c r="K34" s="10"/>
      <c r="L34" s="11"/>
      <c r="M34" s="11"/>
      <c r="N34" s="11"/>
      <c r="O34" s="11"/>
      <c r="P34" s="11"/>
      <c r="Q34" s="11"/>
      <c r="R34" s="11"/>
    </row>
    <row r="35" spans="1:18" ht="13.5" thickBot="1" x14ac:dyDescent="0.25">
      <c r="A35" s="15"/>
      <c r="B35" s="23"/>
      <c r="C35" s="23"/>
      <c r="D35" s="23"/>
      <c r="E35" s="23"/>
      <c r="F35" s="23"/>
      <c r="G35" s="23"/>
      <c r="H35" s="10"/>
      <c r="I35" s="11"/>
      <c r="J35" s="56"/>
      <c r="K35" s="10"/>
      <c r="L35" s="11"/>
      <c r="M35" s="11"/>
      <c r="N35" s="11"/>
      <c r="O35" s="11"/>
      <c r="P35" s="11"/>
      <c r="Q35" s="11"/>
      <c r="R35" s="11"/>
    </row>
    <row r="36" spans="1:18" ht="13.5" thickBot="1" x14ac:dyDescent="0.25">
      <c r="A36" s="15"/>
      <c r="B36" s="23"/>
      <c r="C36" s="23"/>
      <c r="D36" s="23"/>
      <c r="E36" s="23"/>
      <c r="F36" s="23"/>
      <c r="G36" s="23"/>
      <c r="H36" s="10"/>
      <c r="I36" s="11"/>
      <c r="J36" s="56"/>
      <c r="K36" s="10"/>
      <c r="L36" s="11"/>
      <c r="M36" s="11"/>
      <c r="N36" s="11"/>
      <c r="O36" s="11"/>
      <c r="P36" s="11"/>
      <c r="Q36" s="11"/>
      <c r="R36" s="11"/>
    </row>
    <row r="37" spans="1:18" ht="13.5" thickBot="1" x14ac:dyDescent="0.25">
      <c r="A37" s="16"/>
      <c r="B37" s="23"/>
      <c r="C37" s="23"/>
      <c r="D37" s="23"/>
      <c r="E37" s="23"/>
      <c r="F37" s="23"/>
      <c r="G37" s="23"/>
      <c r="H37" s="10"/>
      <c r="I37" s="11"/>
      <c r="J37" s="56"/>
      <c r="K37" s="10"/>
      <c r="L37" s="11"/>
      <c r="M37" s="11"/>
      <c r="N37" s="11"/>
      <c r="O37" s="11"/>
      <c r="P37" s="11"/>
      <c r="Q37" s="11"/>
      <c r="R37" s="11"/>
    </row>
    <row r="38" spans="1:18" ht="13.5" thickBot="1" x14ac:dyDescent="0.25">
      <c r="A38" s="16"/>
      <c r="B38" s="23"/>
      <c r="C38" s="23"/>
      <c r="D38" s="23"/>
      <c r="E38" s="23"/>
      <c r="F38" s="23"/>
      <c r="G38" s="23"/>
      <c r="H38" s="10"/>
      <c r="I38" s="11"/>
      <c r="J38" s="56"/>
      <c r="K38" s="10"/>
      <c r="L38" s="11"/>
      <c r="M38" s="11"/>
      <c r="N38" s="11"/>
      <c r="O38" s="11"/>
      <c r="P38" s="11"/>
      <c r="Q38" s="11"/>
      <c r="R38" s="11"/>
    </row>
    <row r="39" spans="1:18" s="11" customFormat="1" ht="26.25" thickBot="1" x14ac:dyDescent="0.25">
      <c r="A39" s="8" t="s">
        <v>39</v>
      </c>
      <c r="B39" s="22">
        <f>+B41+B42+B44</f>
        <v>0</v>
      </c>
      <c r="C39" s="22">
        <f t="shared" ref="C39:G39" si="7">+C41+C42+C44</f>
        <v>0</v>
      </c>
      <c r="D39" s="22">
        <f t="shared" si="7"/>
        <v>0</v>
      </c>
      <c r="E39" s="22">
        <f t="shared" si="7"/>
        <v>0</v>
      </c>
      <c r="F39" s="22">
        <f t="shared" si="7"/>
        <v>0</v>
      </c>
      <c r="G39" s="22">
        <f t="shared" si="7"/>
        <v>0</v>
      </c>
      <c r="H39" s="10"/>
      <c r="J39" s="56"/>
      <c r="K39" s="10"/>
    </row>
    <row r="40" spans="1:18" ht="13.5" thickBot="1" x14ac:dyDescent="0.25">
      <c r="A40" s="16" t="s">
        <v>7</v>
      </c>
      <c r="B40" s="23"/>
      <c r="C40" s="23"/>
      <c r="D40" s="23"/>
      <c r="E40" s="23"/>
      <c r="F40" s="23"/>
      <c r="G40" s="23"/>
      <c r="H40" s="10"/>
      <c r="I40" s="11"/>
      <c r="J40" s="56"/>
      <c r="K40" s="10"/>
      <c r="L40" s="11"/>
      <c r="M40" s="11"/>
      <c r="N40" s="11"/>
      <c r="O40" s="11"/>
      <c r="P40" s="11"/>
      <c r="Q40" s="11"/>
      <c r="R40" s="11"/>
    </row>
    <row r="41" spans="1:18" ht="72.75" customHeight="1" thickBot="1" x14ac:dyDescent="0.25">
      <c r="A41" s="14" t="s">
        <v>42</v>
      </c>
      <c r="B41" s="23"/>
      <c r="C41" s="23"/>
      <c r="D41" s="23"/>
      <c r="E41" s="23"/>
      <c r="F41" s="23"/>
      <c r="G41" s="23"/>
      <c r="H41" s="10"/>
      <c r="I41" s="11"/>
      <c r="J41" s="56"/>
      <c r="K41" s="10"/>
      <c r="L41" s="11"/>
      <c r="M41" s="11"/>
      <c r="N41" s="11"/>
      <c r="O41" s="11"/>
      <c r="P41" s="11"/>
      <c r="Q41" s="11"/>
      <c r="R41" s="11"/>
    </row>
    <row r="42" spans="1:18" ht="64.5" thickBot="1" x14ac:dyDescent="0.25">
      <c r="A42" s="16" t="s">
        <v>44</v>
      </c>
      <c r="B42" s="23"/>
      <c r="C42" s="23"/>
      <c r="D42" s="23"/>
      <c r="E42" s="23"/>
      <c r="F42" s="23"/>
      <c r="G42" s="23"/>
      <c r="H42" s="10"/>
      <c r="I42" s="11"/>
      <c r="J42" s="56"/>
      <c r="K42" s="10"/>
      <c r="L42" s="11"/>
      <c r="M42" s="11"/>
      <c r="N42" s="11"/>
      <c r="O42" s="11"/>
      <c r="P42" s="11"/>
      <c r="Q42" s="11"/>
      <c r="R42" s="11"/>
    </row>
    <row r="43" spans="1:18" ht="20.25" customHeight="1" thickBot="1" x14ac:dyDescent="0.25">
      <c r="A43" s="17"/>
      <c r="B43" s="23"/>
      <c r="C43" s="23"/>
      <c r="D43" s="23"/>
      <c r="E43" s="23"/>
      <c r="F43" s="23"/>
      <c r="G43" s="23"/>
      <c r="H43" s="10"/>
      <c r="I43" s="11"/>
      <c r="J43" s="56"/>
      <c r="K43" s="10"/>
      <c r="L43" s="11"/>
      <c r="M43" s="11"/>
      <c r="N43" s="11"/>
      <c r="O43" s="11"/>
      <c r="P43" s="11"/>
      <c r="Q43" s="11"/>
      <c r="R43" s="11"/>
    </row>
    <row r="44" spans="1:18" ht="29.25" customHeight="1" thickBot="1" x14ac:dyDescent="0.25">
      <c r="A44" s="19" t="s">
        <v>40</v>
      </c>
      <c r="B44" s="23"/>
      <c r="C44" s="23"/>
      <c r="D44" s="23"/>
      <c r="E44" s="23"/>
      <c r="F44" s="23"/>
      <c r="G44" s="23"/>
      <c r="H44" s="10"/>
      <c r="I44" s="11"/>
      <c r="J44" s="56"/>
      <c r="K44" s="10"/>
      <c r="L44" s="11"/>
      <c r="M44" s="11"/>
      <c r="N44" s="11"/>
      <c r="O44" s="11"/>
      <c r="P44" s="11"/>
      <c r="Q44" s="11"/>
      <c r="R44" s="11"/>
    </row>
    <row r="45" spans="1:18" ht="20.25" customHeight="1" thickBot="1" x14ac:dyDescent="0.25">
      <c r="A45" s="14"/>
      <c r="B45" s="23"/>
      <c r="C45" s="23"/>
      <c r="D45" s="23"/>
      <c r="E45" s="23"/>
      <c r="F45" s="23"/>
      <c r="G45" s="23"/>
      <c r="H45" s="10"/>
      <c r="I45" s="11"/>
      <c r="J45" s="56"/>
      <c r="K45" s="10"/>
      <c r="L45" s="11"/>
      <c r="M45" s="11"/>
      <c r="N45" s="11"/>
      <c r="O45" s="11"/>
      <c r="P45" s="11"/>
      <c r="Q45" s="11"/>
      <c r="R45" s="11"/>
    </row>
    <row r="46" spans="1:18" s="11" customFormat="1" ht="26.25" thickBot="1" x14ac:dyDescent="0.25">
      <c r="A46" s="8" t="s">
        <v>41</v>
      </c>
      <c r="B46" s="22">
        <f>SUM(B48:B65)</f>
        <v>0</v>
      </c>
      <c r="C46" s="22">
        <f t="shared" ref="C46:G46" si="8">SUM(C48:C65)</f>
        <v>0</v>
      </c>
      <c r="D46" s="22">
        <f t="shared" si="8"/>
        <v>0</v>
      </c>
      <c r="E46" s="22">
        <f t="shared" si="8"/>
        <v>0</v>
      </c>
      <c r="F46" s="22">
        <f t="shared" si="8"/>
        <v>0</v>
      </c>
      <c r="G46" s="22">
        <f t="shared" si="8"/>
        <v>0</v>
      </c>
      <c r="H46" s="10"/>
      <c r="J46" s="56"/>
      <c r="K46" s="10"/>
      <c r="L46" s="10"/>
    </row>
    <row r="47" spans="1:18" ht="13.5" thickBot="1" x14ac:dyDescent="0.25">
      <c r="A47" s="12" t="s">
        <v>7</v>
      </c>
      <c r="B47" s="23"/>
      <c r="C47" s="23"/>
      <c r="D47" s="23"/>
      <c r="E47" s="23"/>
      <c r="F47" s="23"/>
      <c r="G47" s="23"/>
      <c r="H47" s="10"/>
      <c r="I47" s="11"/>
      <c r="J47" s="56"/>
      <c r="K47" s="10"/>
      <c r="L47" s="11"/>
      <c r="M47" s="11"/>
      <c r="N47" s="11"/>
      <c r="O47" s="11"/>
      <c r="P47" s="11"/>
      <c r="Q47" s="11"/>
      <c r="R47" s="11"/>
    </row>
    <row r="48" spans="1:18" ht="26.25" thickBot="1" x14ac:dyDescent="0.25">
      <c r="A48" s="14" t="s">
        <v>45</v>
      </c>
      <c r="B48" s="23"/>
      <c r="C48" s="23"/>
      <c r="D48" s="23"/>
      <c r="E48" s="23"/>
      <c r="F48" s="23"/>
      <c r="G48" s="23"/>
      <c r="H48" s="10"/>
      <c r="I48" s="11"/>
      <c r="J48" s="56"/>
      <c r="K48" s="10"/>
      <c r="L48" s="11"/>
      <c r="M48" s="11"/>
      <c r="N48" s="11"/>
      <c r="O48" s="11"/>
      <c r="P48" s="11"/>
      <c r="Q48" s="11"/>
      <c r="R48" s="11"/>
    </row>
    <row r="49" spans="1:18" ht="26.25" thickBot="1" x14ac:dyDescent="0.25">
      <c r="A49" s="14" t="s">
        <v>46</v>
      </c>
      <c r="B49" s="23"/>
      <c r="C49" s="23"/>
      <c r="D49" s="23"/>
      <c r="E49" s="23"/>
      <c r="F49" s="23"/>
      <c r="G49" s="23"/>
      <c r="H49" s="10"/>
      <c r="I49" s="11"/>
      <c r="J49" s="56"/>
      <c r="K49" s="10"/>
      <c r="L49" s="11"/>
      <c r="M49" s="11"/>
      <c r="N49" s="11"/>
      <c r="O49" s="11"/>
      <c r="P49" s="11"/>
      <c r="Q49" s="11"/>
      <c r="R49" s="11"/>
    </row>
    <row r="50" spans="1:18" ht="26.25" thickBot="1" x14ac:dyDescent="0.25">
      <c r="A50" s="14" t="s">
        <v>57</v>
      </c>
      <c r="B50" s="23"/>
      <c r="C50" s="23"/>
      <c r="D50" s="23"/>
      <c r="E50" s="23"/>
      <c r="F50" s="23"/>
      <c r="G50" s="23"/>
      <c r="H50" s="10"/>
      <c r="I50" s="11"/>
      <c r="J50" s="56"/>
      <c r="K50" s="10"/>
      <c r="L50" s="11"/>
      <c r="M50" s="11"/>
      <c r="N50" s="11"/>
      <c r="O50" s="11"/>
      <c r="P50" s="11"/>
      <c r="Q50" s="11"/>
      <c r="R50" s="11"/>
    </row>
    <row r="51" spans="1:18" ht="26.25" thickBot="1" x14ac:dyDescent="0.25">
      <c r="A51" s="14" t="s">
        <v>47</v>
      </c>
      <c r="B51" s="23"/>
      <c r="C51" s="23"/>
      <c r="D51" s="23"/>
      <c r="E51" s="23"/>
      <c r="F51" s="23"/>
      <c r="G51" s="23"/>
      <c r="H51" s="10"/>
      <c r="I51" s="11"/>
      <c r="J51" s="56"/>
      <c r="K51" s="10"/>
      <c r="L51" s="11"/>
      <c r="M51" s="11"/>
      <c r="N51" s="11"/>
      <c r="O51" s="11"/>
      <c r="P51" s="11"/>
      <c r="Q51" s="11"/>
      <c r="R51" s="11"/>
    </row>
    <row r="52" spans="1:18" ht="26.25" thickBot="1" x14ac:dyDescent="0.25">
      <c r="A52" s="14" t="s">
        <v>48</v>
      </c>
      <c r="B52" s="23"/>
      <c r="C52" s="23"/>
      <c r="D52" s="23"/>
      <c r="E52" s="23"/>
      <c r="F52" s="23"/>
      <c r="G52" s="23"/>
      <c r="H52" s="10"/>
      <c r="I52" s="11"/>
      <c r="J52" s="56"/>
      <c r="K52" s="10"/>
      <c r="L52" s="11"/>
      <c r="M52" s="11"/>
      <c r="N52" s="11"/>
      <c r="O52" s="11"/>
      <c r="P52" s="11"/>
      <c r="Q52" s="11"/>
      <c r="R52" s="11"/>
    </row>
    <row r="53" spans="1:18" ht="26.25" thickBot="1" x14ac:dyDescent="0.25">
      <c r="A53" s="14" t="s">
        <v>49</v>
      </c>
      <c r="B53" s="23"/>
      <c r="C53" s="23"/>
      <c r="D53" s="23"/>
      <c r="E53" s="23"/>
      <c r="F53" s="23"/>
      <c r="G53" s="23"/>
      <c r="H53" s="10"/>
      <c r="I53" s="11"/>
      <c r="J53" s="56"/>
      <c r="K53" s="10"/>
      <c r="L53" s="11"/>
      <c r="M53" s="11"/>
      <c r="N53" s="11"/>
      <c r="O53" s="11"/>
      <c r="P53" s="11"/>
      <c r="Q53" s="11"/>
      <c r="R53" s="11"/>
    </row>
    <row r="54" spans="1:18" ht="26.25" thickBot="1" x14ac:dyDescent="0.25">
      <c r="A54" s="14" t="s">
        <v>50</v>
      </c>
      <c r="B54" s="23"/>
      <c r="C54" s="23"/>
      <c r="D54" s="23"/>
      <c r="E54" s="23"/>
      <c r="F54" s="23"/>
      <c r="G54" s="23"/>
      <c r="H54" s="10"/>
      <c r="I54" s="11"/>
      <c r="J54" s="56"/>
      <c r="K54" s="10"/>
      <c r="L54" s="11"/>
      <c r="M54" s="11"/>
      <c r="N54" s="11"/>
      <c r="O54" s="11"/>
      <c r="P54" s="11"/>
      <c r="Q54" s="11"/>
      <c r="R54" s="11"/>
    </row>
    <row r="55" spans="1:18" ht="39" thickBot="1" x14ac:dyDescent="0.25">
      <c r="A55" s="14" t="s">
        <v>51</v>
      </c>
      <c r="B55" s="23"/>
      <c r="C55" s="23"/>
      <c r="D55" s="23"/>
      <c r="E55" s="23"/>
      <c r="F55" s="23"/>
      <c r="G55" s="23"/>
      <c r="H55" s="10"/>
      <c r="I55" s="11"/>
      <c r="J55" s="56"/>
      <c r="K55" s="10"/>
      <c r="L55" s="11"/>
      <c r="M55" s="11"/>
      <c r="N55" s="11"/>
      <c r="O55" s="11"/>
      <c r="P55" s="11"/>
      <c r="Q55" s="11"/>
      <c r="R55" s="11"/>
    </row>
    <row r="56" spans="1:18" ht="26.25" thickBot="1" x14ac:dyDescent="0.25">
      <c r="A56" s="14" t="s">
        <v>52</v>
      </c>
      <c r="B56" s="23"/>
      <c r="C56" s="23"/>
      <c r="D56" s="23"/>
      <c r="E56" s="23"/>
      <c r="F56" s="23"/>
      <c r="G56" s="23"/>
      <c r="H56" s="10"/>
      <c r="I56" s="11"/>
      <c r="J56" s="56"/>
      <c r="K56" s="10"/>
      <c r="L56" s="11"/>
      <c r="M56" s="11"/>
      <c r="N56" s="11"/>
      <c r="O56" s="11"/>
      <c r="P56" s="11"/>
      <c r="Q56" s="11"/>
      <c r="R56" s="11"/>
    </row>
    <row r="57" spans="1:18" ht="26.25" thickBot="1" x14ac:dyDescent="0.25">
      <c r="A57" s="14" t="s">
        <v>53</v>
      </c>
      <c r="B57" s="23"/>
      <c r="C57" s="23"/>
      <c r="D57" s="23"/>
      <c r="E57" s="23"/>
      <c r="F57" s="23"/>
      <c r="G57" s="23"/>
      <c r="H57" s="10"/>
      <c r="I57" s="11"/>
      <c r="J57" s="56"/>
      <c r="K57" s="10"/>
      <c r="L57" s="11"/>
      <c r="M57" s="11"/>
      <c r="N57" s="11"/>
      <c r="O57" s="11"/>
      <c r="P57" s="11"/>
      <c r="Q57" s="11"/>
      <c r="R57" s="11"/>
    </row>
    <row r="58" spans="1:18" ht="26.25" thickBot="1" x14ac:dyDescent="0.25">
      <c r="A58" s="14" t="s">
        <v>54</v>
      </c>
      <c r="B58" s="23"/>
      <c r="C58" s="23"/>
      <c r="D58" s="23"/>
      <c r="E58" s="23"/>
      <c r="F58" s="23"/>
      <c r="G58" s="23"/>
      <c r="H58" s="10"/>
      <c r="I58" s="11"/>
      <c r="J58" s="56"/>
      <c r="K58" s="10"/>
      <c r="L58" s="11"/>
      <c r="M58" s="11"/>
      <c r="N58" s="11"/>
      <c r="O58" s="11"/>
      <c r="P58" s="11"/>
      <c r="Q58" s="11"/>
      <c r="R58" s="11"/>
    </row>
    <row r="59" spans="1:18" ht="26.25" thickBot="1" x14ac:dyDescent="0.25">
      <c r="A59" s="14" t="s">
        <v>55</v>
      </c>
      <c r="B59" s="23"/>
      <c r="C59" s="23"/>
      <c r="D59" s="23"/>
      <c r="E59" s="23"/>
      <c r="F59" s="23"/>
      <c r="G59" s="23"/>
      <c r="H59" s="10"/>
      <c r="I59" s="11"/>
      <c r="J59" s="56"/>
      <c r="K59" s="10"/>
      <c r="L59" s="11"/>
      <c r="M59" s="11"/>
      <c r="N59" s="11"/>
      <c r="O59" s="11"/>
      <c r="P59" s="11"/>
      <c r="Q59" s="11"/>
      <c r="R59" s="11"/>
    </row>
    <row r="60" spans="1:18" ht="26.25" thickBot="1" x14ac:dyDescent="0.25">
      <c r="A60" s="14" t="s">
        <v>58</v>
      </c>
      <c r="B60" s="23"/>
      <c r="C60" s="23"/>
      <c r="D60" s="23"/>
      <c r="E60" s="23"/>
      <c r="F60" s="23"/>
      <c r="G60" s="23"/>
      <c r="H60" s="10"/>
      <c r="I60" s="11"/>
      <c r="J60" s="56"/>
      <c r="K60" s="10"/>
      <c r="L60" s="11"/>
      <c r="M60" s="11"/>
      <c r="N60" s="11"/>
      <c r="O60" s="11"/>
      <c r="P60" s="11"/>
      <c r="Q60" s="11"/>
      <c r="R60" s="11"/>
    </row>
    <row r="61" spans="1:18" ht="26.25" thickBot="1" x14ac:dyDescent="0.25">
      <c r="A61" s="14" t="s">
        <v>56</v>
      </c>
      <c r="B61" s="23"/>
      <c r="C61" s="23"/>
      <c r="D61" s="23"/>
      <c r="E61" s="23"/>
      <c r="F61" s="23"/>
      <c r="G61" s="23"/>
      <c r="H61" s="10"/>
      <c r="I61" s="11"/>
      <c r="J61" s="56"/>
      <c r="K61" s="10"/>
      <c r="L61" s="11"/>
      <c r="M61" s="11"/>
      <c r="N61" s="11"/>
      <c r="O61" s="11"/>
      <c r="P61" s="11"/>
      <c r="Q61" s="11"/>
      <c r="R61" s="11"/>
    </row>
    <row r="62" spans="1:18" ht="13.5" thickBot="1" x14ac:dyDescent="0.25">
      <c r="A62" s="16"/>
      <c r="B62" s="23"/>
      <c r="C62" s="23"/>
      <c r="D62" s="23"/>
      <c r="E62" s="23"/>
      <c r="F62" s="23"/>
      <c r="G62" s="23"/>
      <c r="H62" s="10"/>
      <c r="I62" s="11"/>
      <c r="J62" s="56"/>
      <c r="K62" s="10"/>
      <c r="L62" s="11"/>
      <c r="M62" s="11"/>
      <c r="N62" s="11"/>
      <c r="O62" s="11"/>
      <c r="P62" s="11"/>
      <c r="Q62" s="11"/>
      <c r="R62" s="11"/>
    </row>
    <row r="63" spans="1:18" ht="13.5" thickBot="1" x14ac:dyDescent="0.25">
      <c r="A63" s="16"/>
      <c r="B63" s="23"/>
      <c r="C63" s="23"/>
      <c r="D63" s="23"/>
      <c r="E63" s="23"/>
      <c r="F63" s="23"/>
      <c r="G63" s="23"/>
      <c r="H63" s="10"/>
      <c r="I63" s="11"/>
      <c r="J63" s="56"/>
      <c r="K63" s="10"/>
      <c r="L63" s="11"/>
      <c r="M63" s="11"/>
      <c r="N63" s="11"/>
      <c r="O63" s="11"/>
      <c r="P63" s="11"/>
      <c r="Q63" s="11"/>
      <c r="R63" s="11"/>
    </row>
    <row r="64" spans="1:18" ht="13.5" thickBot="1" x14ac:dyDescent="0.25">
      <c r="A64" s="16"/>
      <c r="B64" s="23"/>
      <c r="C64" s="23"/>
      <c r="D64" s="23"/>
      <c r="E64" s="23"/>
      <c r="F64" s="23"/>
      <c r="G64" s="23"/>
      <c r="H64" s="10"/>
      <c r="I64" s="11"/>
      <c r="J64" s="56"/>
      <c r="K64" s="10"/>
      <c r="L64" s="11"/>
      <c r="M64" s="11"/>
      <c r="N64" s="11"/>
      <c r="O64" s="11"/>
      <c r="P64" s="11"/>
      <c r="Q64" s="11"/>
      <c r="R64" s="11"/>
    </row>
    <row r="65" spans="1:10" ht="13.5" thickBot="1" x14ac:dyDescent="0.25">
      <c r="A65" s="6"/>
      <c r="B65" s="21"/>
      <c r="C65" s="21"/>
      <c r="D65" s="21"/>
      <c r="E65" s="21"/>
      <c r="F65" s="21"/>
      <c r="G65" s="21"/>
      <c r="J65" s="56"/>
    </row>
    <row r="66" spans="1:10" ht="13.5" thickBot="1" x14ac:dyDescent="0.25">
      <c r="A66" s="5" t="s">
        <v>12</v>
      </c>
      <c r="B66" s="20">
        <f>+B10+B16</f>
        <v>20523600</v>
      </c>
      <c r="C66" s="20">
        <f t="shared" ref="B66:G66" si="9">+C16+C10</f>
        <v>16637182</v>
      </c>
      <c r="D66" s="20">
        <f t="shared" si="9"/>
        <v>4525107</v>
      </c>
      <c r="E66" s="20">
        <f t="shared" si="9"/>
        <v>8413909</v>
      </c>
      <c r="F66" s="20">
        <f t="shared" si="9"/>
        <v>12114087</v>
      </c>
      <c r="G66" s="20">
        <f t="shared" si="9"/>
        <v>16594804</v>
      </c>
      <c r="J66" s="56"/>
    </row>
    <row r="67" spans="1:10" ht="13.5" thickBot="1" x14ac:dyDescent="0.25">
      <c r="A67" s="6"/>
      <c r="B67" s="21"/>
      <c r="C67" s="21"/>
      <c r="D67" s="21"/>
      <c r="E67" s="21"/>
      <c r="F67" s="21"/>
      <c r="G67" s="21"/>
    </row>
    <row r="68" spans="1:10" ht="13.5" thickBot="1" x14ac:dyDescent="0.25">
      <c r="A68" s="6" t="s">
        <v>13</v>
      </c>
      <c r="B68" s="24">
        <v>310</v>
      </c>
      <c r="C68" s="24">
        <v>310</v>
      </c>
      <c r="D68" s="24">
        <v>275</v>
      </c>
      <c r="E68" s="24">
        <v>271</v>
      </c>
      <c r="F68" s="24">
        <v>272</v>
      </c>
      <c r="G68" s="24">
        <v>275</v>
      </c>
    </row>
    <row r="69" spans="1:10" x14ac:dyDescent="0.2">
      <c r="A69" s="18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3:I74"/>
  <sheetViews>
    <sheetView tabSelected="1" zoomScaleNormal="100" zoomScaleSheetLayoutView="100" workbookViewId="0">
      <selection activeCell="L12" sqref="L12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7.33203125" style="1" customWidth="1"/>
    <col min="9" max="9" width="11.6640625" style="1" bestFit="1" customWidth="1"/>
    <col min="10" max="16384" width="9.33203125" style="1"/>
  </cols>
  <sheetData>
    <row r="3" spans="1:9" ht="12.75" customHeight="1" x14ac:dyDescent="0.2">
      <c r="A3" s="72" t="s">
        <v>0</v>
      </c>
      <c r="B3" s="72"/>
      <c r="C3" s="72"/>
      <c r="D3" s="72"/>
      <c r="E3" s="72"/>
      <c r="F3" s="72"/>
      <c r="G3" s="72"/>
    </row>
    <row r="4" spans="1:9" s="11" customFormat="1" x14ac:dyDescent="0.2">
      <c r="A4" s="82" t="s">
        <v>111</v>
      </c>
      <c r="B4" s="82"/>
      <c r="C4" s="82"/>
      <c r="D4" s="82"/>
      <c r="E4" s="82"/>
      <c r="F4" s="82"/>
      <c r="G4" s="82"/>
    </row>
    <row r="5" spans="1:9" ht="13.5" thickBot="1" x14ac:dyDescent="0.25">
      <c r="A5" s="83" t="s">
        <v>1</v>
      </c>
      <c r="B5" s="83"/>
      <c r="C5" s="83"/>
      <c r="D5" s="83"/>
      <c r="E5" s="83"/>
      <c r="F5" s="83"/>
      <c r="G5" s="83"/>
    </row>
    <row r="6" spans="1:9" ht="13.5" customHeight="1" thickBot="1" x14ac:dyDescent="0.25">
      <c r="A6" s="84" t="s">
        <v>19</v>
      </c>
      <c r="B6" s="85"/>
      <c r="C6" s="85"/>
      <c r="D6" s="85"/>
      <c r="E6" s="85"/>
      <c r="F6" s="85"/>
      <c r="G6" s="86"/>
    </row>
    <row r="7" spans="1:9" ht="12.75" customHeight="1" x14ac:dyDescent="0.2">
      <c r="A7" s="2" t="s">
        <v>2</v>
      </c>
      <c r="B7" s="87" t="s">
        <v>24</v>
      </c>
      <c r="C7" s="88" t="s">
        <v>25</v>
      </c>
      <c r="D7" s="2" t="s">
        <v>4</v>
      </c>
      <c r="E7" s="2" t="s">
        <v>4</v>
      </c>
      <c r="F7" s="2" t="s">
        <v>4</v>
      </c>
      <c r="G7" s="2" t="s">
        <v>4</v>
      </c>
    </row>
    <row r="8" spans="1:9" x14ac:dyDescent="0.2">
      <c r="A8" s="2" t="s">
        <v>3</v>
      </c>
      <c r="B8" s="87"/>
      <c r="C8" s="88"/>
      <c r="D8" s="2" t="s">
        <v>5</v>
      </c>
      <c r="E8" s="2" t="s">
        <v>5</v>
      </c>
      <c r="F8" s="2" t="s">
        <v>5</v>
      </c>
      <c r="G8" s="2" t="s">
        <v>5</v>
      </c>
    </row>
    <row r="9" spans="1:9" ht="25.5" customHeight="1" x14ac:dyDescent="0.2">
      <c r="A9" s="3"/>
      <c r="B9" s="87"/>
      <c r="C9" s="88"/>
      <c r="D9" s="4" t="s">
        <v>26</v>
      </c>
      <c r="E9" s="2" t="s">
        <v>27</v>
      </c>
      <c r="F9" s="2" t="s">
        <v>28</v>
      </c>
      <c r="G9" s="2" t="s">
        <v>29</v>
      </c>
      <c r="H9" s="47"/>
    </row>
    <row r="10" spans="1:9" ht="13.5" thickBot="1" x14ac:dyDescent="0.25">
      <c r="A10" s="5" t="s">
        <v>6</v>
      </c>
      <c r="B10" s="20">
        <f>+B12+B13+B14</f>
        <v>213748200</v>
      </c>
      <c r="C10" s="20">
        <f t="shared" ref="C10:G10" si="0">+C12+C13+C14</f>
        <v>220360476</v>
      </c>
      <c r="D10" s="20">
        <f t="shared" si="0"/>
        <v>49367524</v>
      </c>
      <c r="E10" s="20">
        <f t="shared" si="0"/>
        <v>100864507</v>
      </c>
      <c r="F10" s="20">
        <f t="shared" si="0"/>
        <v>154421749</v>
      </c>
      <c r="G10" s="64">
        <f t="shared" si="0"/>
        <v>220249736</v>
      </c>
      <c r="H10" s="63"/>
      <c r="I10" s="56"/>
    </row>
    <row r="11" spans="1:9" ht="13.5" thickBot="1" x14ac:dyDescent="0.25">
      <c r="A11" s="6" t="s">
        <v>7</v>
      </c>
      <c r="B11" s="21"/>
      <c r="C11" s="55"/>
      <c r="D11" s="21"/>
      <c r="E11" s="21"/>
      <c r="F11" s="21"/>
      <c r="G11" s="21"/>
      <c r="H11" s="56"/>
      <c r="I11" s="56"/>
    </row>
    <row r="12" spans="1:9" ht="13.5" thickBot="1" x14ac:dyDescent="0.25">
      <c r="A12" s="7" t="s">
        <v>8</v>
      </c>
      <c r="B12" s="21">
        <f>SUM('1:16'!B12)</f>
        <v>154961100</v>
      </c>
      <c r="C12" s="55">
        <f>SUM('1:16'!C12)</f>
        <v>159197205</v>
      </c>
      <c r="D12" s="21">
        <f>SUM('1:16'!D12)</f>
        <v>36848183</v>
      </c>
      <c r="E12" s="21">
        <f>SUM('1:16'!E12)</f>
        <v>76429436</v>
      </c>
      <c r="F12" s="21">
        <f>SUM('1:16'!F12)</f>
        <v>114905583</v>
      </c>
      <c r="G12" s="21">
        <f>SUM('1:16'!G12)</f>
        <v>159139286</v>
      </c>
      <c r="I12" s="56"/>
    </row>
    <row r="13" spans="1:9" ht="13.5" thickBot="1" x14ac:dyDescent="0.25">
      <c r="A13" s="7" t="s">
        <v>9</v>
      </c>
      <c r="B13" s="21">
        <f>SUM('1:16'!B13)</f>
        <v>50030100</v>
      </c>
      <c r="C13" s="55">
        <f>SUM('1:16'!C13)</f>
        <v>56818650</v>
      </c>
      <c r="D13" s="21">
        <f>SUM('1:16'!D13)</f>
        <v>11640454</v>
      </c>
      <c r="E13" s="21">
        <f>SUM('1:16'!E13)</f>
        <v>23324373</v>
      </c>
      <c r="F13" s="21">
        <f>SUM('1:16'!F13)</f>
        <v>36595390</v>
      </c>
      <c r="G13" s="21">
        <f>SUM('1:16'!G13)</f>
        <v>56762432</v>
      </c>
      <c r="I13" s="56"/>
    </row>
    <row r="14" spans="1:9" ht="13.5" thickBot="1" x14ac:dyDescent="0.25">
      <c r="A14" s="7" t="s">
        <v>10</v>
      </c>
      <c r="B14" s="21">
        <f>SUM('1:16'!B14)</f>
        <v>8757000</v>
      </c>
      <c r="C14" s="55">
        <f>SUM('1:16'!C14)</f>
        <v>4344621</v>
      </c>
      <c r="D14" s="21">
        <f>SUM('1:16'!D14)</f>
        <v>878887</v>
      </c>
      <c r="E14" s="21">
        <f>SUM('1:16'!E14)</f>
        <v>1110698</v>
      </c>
      <c r="F14" s="21">
        <f>SUM('1:16'!F14)</f>
        <v>2920776</v>
      </c>
      <c r="G14" s="21">
        <f>SUM('1:16'!G14)</f>
        <v>4348018</v>
      </c>
      <c r="H14" s="56"/>
      <c r="I14" s="56"/>
    </row>
    <row r="15" spans="1:9" ht="13.5" thickBot="1" x14ac:dyDescent="0.25">
      <c r="A15" s="6"/>
      <c r="B15" s="21"/>
      <c r="C15" s="55"/>
      <c r="D15" s="21"/>
      <c r="E15" s="21"/>
      <c r="F15" s="21"/>
      <c r="G15" s="21"/>
      <c r="I15" s="56"/>
    </row>
    <row r="16" spans="1:9" ht="32.25" customHeight="1" thickBot="1" x14ac:dyDescent="0.25">
      <c r="A16" s="5" t="s">
        <v>11</v>
      </c>
      <c r="B16" s="20">
        <f>+B17+B20+B26+B29+B32+B39+B46</f>
        <v>29727000</v>
      </c>
      <c r="C16" s="20">
        <f t="shared" ref="C16:G16" si="1">+C17+C20+C26+C29+C32+C39+C46</f>
        <v>43171564</v>
      </c>
      <c r="D16" s="20">
        <f t="shared" si="1"/>
        <v>14032776</v>
      </c>
      <c r="E16" s="20">
        <f t="shared" si="1"/>
        <v>21074100</v>
      </c>
      <c r="F16" s="20">
        <f t="shared" si="1"/>
        <v>29335431</v>
      </c>
      <c r="G16" s="20">
        <f t="shared" si="1"/>
        <v>43192294</v>
      </c>
      <c r="H16" s="56"/>
      <c r="I16" s="56"/>
    </row>
    <row r="17" spans="1:9" s="11" customFormat="1" ht="13.5" thickBot="1" x14ac:dyDescent="0.25">
      <c r="A17" s="8" t="s">
        <v>8</v>
      </c>
      <c r="B17" s="25">
        <f>+B19</f>
        <v>0</v>
      </c>
      <c r="C17" s="25">
        <f t="shared" ref="C17:G17" si="2">+C19</f>
        <v>0</v>
      </c>
      <c r="D17" s="25">
        <f t="shared" si="2"/>
        <v>0</v>
      </c>
      <c r="E17" s="25">
        <f t="shared" si="2"/>
        <v>0</v>
      </c>
      <c r="F17" s="25">
        <f t="shared" si="2"/>
        <v>0</v>
      </c>
      <c r="G17" s="25">
        <f t="shared" si="2"/>
        <v>0</v>
      </c>
      <c r="H17" s="57"/>
      <c r="I17" s="56"/>
    </row>
    <row r="18" spans="1:9" ht="13.5" thickBot="1" x14ac:dyDescent="0.25">
      <c r="A18" s="6" t="s">
        <v>18</v>
      </c>
      <c r="B18" s="21"/>
      <c r="C18" s="55"/>
      <c r="D18" s="21"/>
      <c r="E18" s="21"/>
      <c r="F18" s="21"/>
      <c r="G18" s="21"/>
      <c r="I18" s="56"/>
    </row>
    <row r="19" spans="1:9" ht="15.75" customHeight="1" thickBot="1" x14ac:dyDescent="0.25">
      <c r="A19" s="6"/>
      <c r="B19" s="21">
        <f>SUM('1:16'!B19)</f>
        <v>0</v>
      </c>
      <c r="C19" s="55">
        <f>SUM('1:16'!C19)</f>
        <v>0</v>
      </c>
      <c r="D19" s="21">
        <f>SUM('1:16'!D19)</f>
        <v>0</v>
      </c>
      <c r="E19" s="21">
        <f>SUM('1:16'!E19)</f>
        <v>0</v>
      </c>
      <c r="F19" s="21">
        <f>SUM('1:16'!F19)</f>
        <v>0</v>
      </c>
      <c r="G19" s="21">
        <f>SUM('1:16'!G19)</f>
        <v>0</v>
      </c>
      <c r="I19" s="56"/>
    </row>
    <row r="20" spans="1:9" s="11" customFormat="1" ht="13.5" thickBot="1" x14ac:dyDescent="0.25">
      <c r="A20" s="8" t="s">
        <v>9</v>
      </c>
      <c r="B20" s="25">
        <f>SUM(B22:B25)</f>
        <v>5000000</v>
      </c>
      <c r="C20" s="25">
        <f t="shared" ref="C20:G20" si="3">SUM(C22:C25)</f>
        <v>17682779</v>
      </c>
      <c r="D20" s="25">
        <f t="shared" si="3"/>
        <v>2816492</v>
      </c>
      <c r="E20" s="25">
        <f t="shared" si="3"/>
        <v>4836786</v>
      </c>
      <c r="F20" s="25">
        <f t="shared" si="3"/>
        <v>8796953</v>
      </c>
      <c r="G20" s="25">
        <f t="shared" si="3"/>
        <v>17735466</v>
      </c>
      <c r="I20" s="56"/>
    </row>
    <row r="21" spans="1:9" ht="13.5" thickBot="1" x14ac:dyDescent="0.25">
      <c r="A21" s="6" t="s">
        <v>18</v>
      </c>
      <c r="B21" s="21"/>
      <c r="C21" s="55"/>
      <c r="D21" s="21"/>
      <c r="E21" s="21"/>
      <c r="F21" s="21"/>
      <c r="G21" s="21"/>
      <c r="I21" s="56"/>
    </row>
    <row r="22" spans="1:9" ht="57.75" customHeight="1" thickBot="1" x14ac:dyDescent="0.25">
      <c r="A22" s="9" t="s">
        <v>32</v>
      </c>
      <c r="B22" s="21">
        <f>SUM('1:16'!B22)</f>
        <v>1800000</v>
      </c>
      <c r="C22" s="55">
        <v>2804207</v>
      </c>
      <c r="D22" s="21">
        <f>SUM('1:16'!D22)</f>
        <v>0</v>
      </c>
      <c r="E22" s="21">
        <f>SUM('1:16'!E22)</f>
        <v>611174</v>
      </c>
      <c r="F22" s="21">
        <f>SUM('1:16'!F22)</f>
        <v>1419413</v>
      </c>
      <c r="G22" s="21">
        <f>SUM('1:16'!G22)</f>
        <v>2856890</v>
      </c>
      <c r="I22" s="56"/>
    </row>
    <row r="23" spans="1:9" ht="64.5" thickBot="1" x14ac:dyDescent="0.25">
      <c r="A23" s="9" t="s">
        <v>43</v>
      </c>
      <c r="B23" s="21">
        <f>SUM('1:16'!B23)</f>
        <v>2200000</v>
      </c>
      <c r="C23" s="55">
        <f>SUM('1:16'!C23)</f>
        <v>14557932</v>
      </c>
      <c r="D23" s="21">
        <f>SUM('1:16'!D23)</f>
        <v>2816492</v>
      </c>
      <c r="E23" s="21">
        <f>SUM('1:16'!E23)</f>
        <v>4225612</v>
      </c>
      <c r="F23" s="21">
        <f>SUM('1:16'!F23)</f>
        <v>7377540</v>
      </c>
      <c r="G23" s="21">
        <f>SUM('1:16'!G23)</f>
        <v>14557936</v>
      </c>
      <c r="I23" s="56"/>
    </row>
    <row r="24" spans="1:9" ht="54.75" customHeight="1" thickBot="1" x14ac:dyDescent="0.25">
      <c r="A24" s="9" t="s">
        <v>33</v>
      </c>
      <c r="B24" s="21">
        <f>SUM('1:16'!B24)</f>
        <v>1000000</v>
      </c>
      <c r="C24" s="55">
        <f>SUM('1:16'!C24)</f>
        <v>320640</v>
      </c>
      <c r="D24" s="21">
        <f>SUM('1:16'!D24)</f>
        <v>0</v>
      </c>
      <c r="E24" s="21">
        <f>SUM('1:16'!E24)</f>
        <v>0</v>
      </c>
      <c r="F24" s="21">
        <f>SUM('1:16'!F24)</f>
        <v>0</v>
      </c>
      <c r="G24" s="21">
        <f>SUM('1:16'!G24)</f>
        <v>320640</v>
      </c>
      <c r="I24" s="56"/>
    </row>
    <row r="25" spans="1:9" ht="24" customHeight="1" thickBot="1" x14ac:dyDescent="0.25">
      <c r="A25" s="6"/>
      <c r="B25" s="21">
        <f>SUM('1:16'!B25)</f>
        <v>0</v>
      </c>
      <c r="C25" s="55">
        <f>SUM('1:16'!C25)</f>
        <v>0</v>
      </c>
      <c r="D25" s="21">
        <f>SUM('1:16'!D25)</f>
        <v>0</v>
      </c>
      <c r="E25" s="21">
        <f>SUM('1:16'!E25)</f>
        <v>0</v>
      </c>
      <c r="F25" s="21">
        <f>SUM('1:16'!F25)</f>
        <v>0</v>
      </c>
      <c r="G25" s="21">
        <f>SUM('1:16'!G25)</f>
        <v>0</v>
      </c>
      <c r="I25" s="56"/>
    </row>
    <row r="26" spans="1:9" s="11" customFormat="1" ht="13.5" thickBot="1" x14ac:dyDescent="0.25">
      <c r="A26" s="8" t="s">
        <v>34</v>
      </c>
      <c r="B26" s="22">
        <f>+B28</f>
        <v>0</v>
      </c>
      <c r="C26" s="22">
        <f t="shared" ref="C26:G26" si="4">+C28</f>
        <v>0</v>
      </c>
      <c r="D26" s="22">
        <f t="shared" si="4"/>
        <v>0</v>
      </c>
      <c r="E26" s="22">
        <f t="shared" si="4"/>
        <v>21035</v>
      </c>
      <c r="F26" s="22">
        <f t="shared" si="4"/>
        <v>21035</v>
      </c>
      <c r="G26" s="22">
        <f t="shared" si="4"/>
        <v>41521</v>
      </c>
      <c r="H26" s="10"/>
      <c r="I26" s="56"/>
    </row>
    <row r="27" spans="1:9" ht="13.5" thickBot="1" x14ac:dyDescent="0.25">
      <c r="A27" s="12" t="s">
        <v>7</v>
      </c>
      <c r="B27" s="23"/>
      <c r="C27" s="54"/>
      <c r="D27" s="23"/>
      <c r="E27" s="23"/>
      <c r="F27" s="23"/>
      <c r="G27" s="23"/>
      <c r="H27" s="10"/>
      <c r="I27" s="56"/>
    </row>
    <row r="28" spans="1:9" ht="26.25" thickBot="1" x14ac:dyDescent="0.25">
      <c r="A28" s="65" t="s">
        <v>35</v>
      </c>
      <c r="B28" s="23">
        <f>SUM('1:16'!B28)</f>
        <v>0</v>
      </c>
      <c r="C28" s="54">
        <f>SUM('1:16'!C28)</f>
        <v>0</v>
      </c>
      <c r="D28" s="23">
        <f>SUM('1:16'!D28)</f>
        <v>0</v>
      </c>
      <c r="E28" s="23">
        <f>SUM('1:16'!E28)</f>
        <v>21035</v>
      </c>
      <c r="F28" s="23">
        <f>SUM('1:16'!F28)</f>
        <v>21035</v>
      </c>
      <c r="G28" s="23">
        <f>SUM('1:16'!G28)</f>
        <v>41521</v>
      </c>
      <c r="H28" s="10"/>
      <c r="I28" s="56"/>
    </row>
    <row r="29" spans="1:9" s="11" customFormat="1" ht="13.5" thickBot="1" x14ac:dyDescent="0.25">
      <c r="A29" s="8" t="s">
        <v>36</v>
      </c>
      <c r="B29" s="22">
        <f>+B31</f>
        <v>10800</v>
      </c>
      <c r="C29" s="22">
        <f t="shared" ref="C29:G29" si="5">+C31</f>
        <v>10800</v>
      </c>
      <c r="D29" s="22">
        <f t="shared" si="5"/>
        <v>0</v>
      </c>
      <c r="E29" s="22">
        <f t="shared" si="5"/>
        <v>0</v>
      </c>
      <c r="F29" s="22">
        <f t="shared" si="5"/>
        <v>0</v>
      </c>
      <c r="G29" s="22">
        <f t="shared" si="5"/>
        <v>0</v>
      </c>
      <c r="H29" s="10"/>
      <c r="I29" s="56"/>
    </row>
    <row r="30" spans="1:9" ht="13.5" thickBot="1" x14ac:dyDescent="0.25">
      <c r="A30" s="12" t="s">
        <v>7</v>
      </c>
      <c r="B30" s="23"/>
      <c r="C30" s="54"/>
      <c r="D30" s="23"/>
      <c r="E30" s="23"/>
      <c r="F30" s="23"/>
      <c r="G30" s="23"/>
      <c r="H30" s="10"/>
      <c r="I30" s="56"/>
    </row>
    <row r="31" spans="1:9" ht="26.25" thickBot="1" x14ac:dyDescent="0.25">
      <c r="A31" s="14" t="s">
        <v>37</v>
      </c>
      <c r="B31" s="23">
        <f>SUM('1:16'!B31)</f>
        <v>10800</v>
      </c>
      <c r="C31" s="54">
        <f>SUM('1:16'!C31)</f>
        <v>10800</v>
      </c>
      <c r="D31" s="23">
        <f>SUM('1:16'!D31)</f>
        <v>0</v>
      </c>
      <c r="E31" s="23">
        <f>SUM('1:16'!E31)</f>
        <v>0</v>
      </c>
      <c r="F31" s="23">
        <f>SUM('1:16'!F31)</f>
        <v>0</v>
      </c>
      <c r="G31" s="23">
        <f>SUM('1:16'!G31)</f>
        <v>0</v>
      </c>
      <c r="H31" s="10"/>
      <c r="I31" s="56"/>
    </row>
    <row r="32" spans="1:9" s="11" customFormat="1" ht="26.25" thickBot="1" x14ac:dyDescent="0.25">
      <c r="A32" s="8" t="s">
        <v>38</v>
      </c>
      <c r="B32" s="22">
        <f>+B34</f>
        <v>0</v>
      </c>
      <c r="C32" s="22">
        <f t="shared" ref="C32:G32" si="6">+C34</f>
        <v>10100</v>
      </c>
      <c r="D32" s="22">
        <f t="shared" si="6"/>
        <v>0</v>
      </c>
      <c r="E32" s="22">
        <f t="shared" si="6"/>
        <v>0</v>
      </c>
      <c r="F32" s="22">
        <f t="shared" si="6"/>
        <v>0</v>
      </c>
      <c r="G32" s="22">
        <f t="shared" si="6"/>
        <v>10028</v>
      </c>
      <c r="H32" s="10"/>
      <c r="I32" s="56"/>
    </row>
    <row r="33" spans="1:9" ht="13.5" thickBot="1" x14ac:dyDescent="0.25">
      <c r="A33" s="12" t="s">
        <v>7</v>
      </c>
      <c r="B33" s="23"/>
      <c r="C33" s="54"/>
      <c r="D33" s="23"/>
      <c r="E33" s="23"/>
      <c r="F33" s="23"/>
      <c r="G33" s="23"/>
      <c r="H33" s="10"/>
      <c r="I33" s="56"/>
    </row>
    <row r="34" spans="1:9" ht="51.75" thickBot="1" x14ac:dyDescent="0.25">
      <c r="A34" s="67" t="s">
        <v>113</v>
      </c>
      <c r="B34" s="23">
        <f>SUM('1:16'!B34)</f>
        <v>0</v>
      </c>
      <c r="C34" s="54">
        <f>SUM('1:16'!C34)</f>
        <v>10100</v>
      </c>
      <c r="D34" s="23">
        <f>SUM('1:16'!D34)</f>
        <v>0</v>
      </c>
      <c r="E34" s="23">
        <f>SUM('1:16'!E34)</f>
        <v>0</v>
      </c>
      <c r="F34" s="23">
        <f>SUM('1:16'!F34)</f>
        <v>0</v>
      </c>
      <c r="G34" s="23">
        <f>SUM('1:16'!G34)</f>
        <v>10028</v>
      </c>
      <c r="H34" s="10"/>
      <c r="I34" s="56"/>
    </row>
    <row r="35" spans="1:9" ht="13.5" thickBot="1" x14ac:dyDescent="0.25">
      <c r="A35" s="15"/>
      <c r="B35" s="23">
        <f>SUM('1:16'!B35)</f>
        <v>0</v>
      </c>
      <c r="C35" s="54">
        <f>SUM('1:16'!C35)</f>
        <v>0</v>
      </c>
      <c r="D35" s="23">
        <f>SUM('1:16'!D35)</f>
        <v>0</v>
      </c>
      <c r="E35" s="23">
        <f>SUM('1:16'!E35)</f>
        <v>0</v>
      </c>
      <c r="F35" s="23">
        <f>SUM('1:16'!F35)</f>
        <v>0</v>
      </c>
      <c r="G35" s="23">
        <f>SUM('1:16'!G35)</f>
        <v>0</v>
      </c>
      <c r="H35" s="10"/>
      <c r="I35" s="56"/>
    </row>
    <row r="36" spans="1:9" ht="13.5" thickBot="1" x14ac:dyDescent="0.25">
      <c r="A36" s="15"/>
      <c r="B36" s="23">
        <f>SUM('1:16'!B36)</f>
        <v>0</v>
      </c>
      <c r="C36" s="54">
        <f>SUM('1:16'!C36)</f>
        <v>0</v>
      </c>
      <c r="D36" s="23">
        <f>SUM('1:16'!D36)</f>
        <v>0</v>
      </c>
      <c r="E36" s="23">
        <f>SUM('1:16'!E36)</f>
        <v>0</v>
      </c>
      <c r="F36" s="23">
        <f>SUM('1:16'!F36)</f>
        <v>0</v>
      </c>
      <c r="G36" s="23">
        <f>SUM('1:16'!G36)</f>
        <v>0</v>
      </c>
      <c r="H36" s="10"/>
      <c r="I36" s="56"/>
    </row>
    <row r="37" spans="1:9" ht="13.5" thickBot="1" x14ac:dyDescent="0.25">
      <c r="A37" s="16"/>
      <c r="B37" s="23">
        <f>SUM('1:16'!B37)</f>
        <v>0</v>
      </c>
      <c r="C37" s="54">
        <f>SUM('1:16'!C37)</f>
        <v>0</v>
      </c>
      <c r="D37" s="23">
        <f>SUM('1:16'!D37)</f>
        <v>0</v>
      </c>
      <c r="E37" s="23">
        <f>SUM('1:16'!E37)</f>
        <v>0</v>
      </c>
      <c r="F37" s="23">
        <f>SUM('1:16'!F37)</f>
        <v>0</v>
      </c>
      <c r="G37" s="23">
        <f>SUM('1:16'!G37)</f>
        <v>0</v>
      </c>
      <c r="H37" s="10"/>
      <c r="I37" s="56"/>
    </row>
    <row r="38" spans="1:9" ht="13.5" thickBot="1" x14ac:dyDescent="0.25">
      <c r="A38" s="16"/>
      <c r="B38" s="23">
        <f>SUM('1:16'!B38)</f>
        <v>0</v>
      </c>
      <c r="C38" s="54">
        <f>SUM('1:16'!C38)</f>
        <v>0</v>
      </c>
      <c r="D38" s="23">
        <f>SUM('1:16'!D38)</f>
        <v>0</v>
      </c>
      <c r="E38" s="23">
        <f>SUM('1:16'!E38)</f>
        <v>0</v>
      </c>
      <c r="F38" s="23">
        <f>SUM('1:16'!F38)</f>
        <v>0</v>
      </c>
      <c r="G38" s="23">
        <f>SUM('1:16'!G38)</f>
        <v>0</v>
      </c>
      <c r="H38" s="10"/>
      <c r="I38" s="56"/>
    </row>
    <row r="39" spans="1:9" s="11" customFormat="1" ht="26.25" thickBot="1" x14ac:dyDescent="0.25">
      <c r="A39" s="8" t="s">
        <v>39</v>
      </c>
      <c r="B39" s="22">
        <f>+B41+B42+B44</f>
        <v>24000000</v>
      </c>
      <c r="C39" s="22">
        <f t="shared" ref="C39:G39" si="7">+C41+C42+C44</f>
        <v>24676985</v>
      </c>
      <c r="D39" s="22">
        <f t="shared" si="7"/>
        <v>11200000</v>
      </c>
      <c r="E39" s="22">
        <f t="shared" si="7"/>
        <v>16200000</v>
      </c>
      <c r="F39" s="22">
        <f t="shared" si="7"/>
        <v>20500000</v>
      </c>
      <c r="G39" s="22">
        <f t="shared" si="7"/>
        <v>24676932</v>
      </c>
      <c r="H39" s="10"/>
      <c r="I39" s="56"/>
    </row>
    <row r="40" spans="1:9" ht="13.5" thickBot="1" x14ac:dyDescent="0.25">
      <c r="A40" s="16" t="s">
        <v>7</v>
      </c>
      <c r="B40" s="23"/>
      <c r="C40" s="54"/>
      <c r="D40" s="23"/>
      <c r="E40" s="23"/>
      <c r="F40" s="23"/>
      <c r="G40" s="23"/>
      <c r="H40" s="10"/>
      <c r="I40" s="56"/>
    </row>
    <row r="41" spans="1:9" ht="72.75" customHeight="1" thickBot="1" x14ac:dyDescent="0.25">
      <c r="A41" s="14" t="s">
        <v>42</v>
      </c>
      <c r="B41" s="23">
        <f>SUM('1:16'!B41)</f>
        <v>24000000</v>
      </c>
      <c r="C41" s="54">
        <f>SUM('1:16'!C41)</f>
        <v>24000000</v>
      </c>
      <c r="D41" s="23">
        <f>SUM('1:16'!D41)</f>
        <v>11200000</v>
      </c>
      <c r="E41" s="23">
        <f>SUM('1:16'!E41)</f>
        <v>16200000</v>
      </c>
      <c r="F41" s="23">
        <f>SUM('1:16'!F41)</f>
        <v>20500000</v>
      </c>
      <c r="G41" s="23">
        <f>SUM('1:16'!G41)</f>
        <v>24000000</v>
      </c>
      <c r="H41" s="10"/>
      <c r="I41" s="56"/>
    </row>
    <row r="42" spans="1:9" ht="64.5" thickBot="1" x14ac:dyDescent="0.25">
      <c r="A42" s="16" t="s">
        <v>44</v>
      </c>
      <c r="B42" s="23">
        <f>SUM('1:16'!B42)</f>
        <v>0</v>
      </c>
      <c r="C42" s="54">
        <f>SUM('1:16'!C42)</f>
        <v>673185</v>
      </c>
      <c r="D42" s="23">
        <f>SUM('1:16'!D42)</f>
        <v>0</v>
      </c>
      <c r="E42" s="23">
        <f>SUM('1:16'!E42)</f>
        <v>0</v>
      </c>
      <c r="F42" s="23">
        <f>SUM('1:16'!F42)</f>
        <v>0</v>
      </c>
      <c r="G42" s="23">
        <f>SUM('1:16'!G42)</f>
        <v>673185</v>
      </c>
      <c r="H42" s="10"/>
      <c r="I42" s="56"/>
    </row>
    <row r="43" spans="1:9" ht="20.25" customHeight="1" thickBot="1" x14ac:dyDescent="0.25">
      <c r="A43" s="17"/>
      <c r="B43" s="23">
        <f>SUM('1:16'!B43)</f>
        <v>0</v>
      </c>
      <c r="C43" s="54">
        <f>SUM('1:16'!C43)</f>
        <v>0</v>
      </c>
      <c r="D43" s="23">
        <f>SUM('1:16'!D43)</f>
        <v>0</v>
      </c>
      <c r="E43" s="23">
        <f>SUM('1:16'!E43)</f>
        <v>0</v>
      </c>
      <c r="F43" s="23">
        <f>SUM('1:16'!F43)</f>
        <v>0</v>
      </c>
      <c r="G43" s="23">
        <f>SUM('1:16'!G43)</f>
        <v>0</v>
      </c>
      <c r="H43" s="10"/>
      <c r="I43" s="56"/>
    </row>
    <row r="44" spans="1:9" ht="51.75" thickBot="1" x14ac:dyDescent="0.25">
      <c r="A44" s="67" t="s">
        <v>114</v>
      </c>
      <c r="B44" s="23">
        <f>SUM('1:16'!B44)</f>
        <v>0</v>
      </c>
      <c r="C44" s="54">
        <f>SUM('1:16'!C44)</f>
        <v>3800</v>
      </c>
      <c r="D44" s="23">
        <f>SUM('1:16'!D44)</f>
        <v>0</v>
      </c>
      <c r="E44" s="23">
        <f>SUM('1:16'!E44)</f>
        <v>0</v>
      </c>
      <c r="F44" s="23">
        <f>SUM('1:16'!F44)</f>
        <v>0</v>
      </c>
      <c r="G44" s="23">
        <f>SUM('1:16'!G44)</f>
        <v>3747</v>
      </c>
      <c r="H44" s="10"/>
      <c r="I44" s="56"/>
    </row>
    <row r="45" spans="1:9" ht="20.25" customHeight="1" thickBot="1" x14ac:dyDescent="0.25">
      <c r="A45" s="14"/>
      <c r="B45" s="23">
        <f>SUM('1:16'!B45)</f>
        <v>0</v>
      </c>
      <c r="C45" s="54">
        <f>SUM('1:16'!C45)</f>
        <v>0</v>
      </c>
      <c r="D45" s="23">
        <f>SUM('1:16'!D45)</f>
        <v>0</v>
      </c>
      <c r="E45" s="23">
        <f>SUM('1:16'!E45)</f>
        <v>0</v>
      </c>
      <c r="F45" s="23">
        <f>SUM('1:16'!F45)</f>
        <v>0</v>
      </c>
      <c r="G45" s="23">
        <f>SUM('1:16'!G45)</f>
        <v>0</v>
      </c>
      <c r="H45" s="10"/>
      <c r="I45" s="56"/>
    </row>
    <row r="46" spans="1:9" s="11" customFormat="1" ht="26.25" thickBot="1" x14ac:dyDescent="0.25">
      <c r="A46" s="8" t="s">
        <v>41</v>
      </c>
      <c r="B46" s="22">
        <f>SUM(B48:B65)</f>
        <v>716200</v>
      </c>
      <c r="C46" s="22">
        <f t="shared" ref="C46:G46" si="8">SUM(C48:C65)</f>
        <v>790900</v>
      </c>
      <c r="D46" s="22">
        <f t="shared" si="8"/>
        <v>16284</v>
      </c>
      <c r="E46" s="22">
        <f t="shared" si="8"/>
        <v>16279</v>
      </c>
      <c r="F46" s="22">
        <f t="shared" si="8"/>
        <v>17443</v>
      </c>
      <c r="G46" s="22">
        <f t="shared" si="8"/>
        <v>728347</v>
      </c>
      <c r="H46" s="10"/>
      <c r="I46" s="56"/>
    </row>
    <row r="47" spans="1:9" ht="13.5" thickBot="1" x14ac:dyDescent="0.25">
      <c r="A47" s="12" t="s">
        <v>7</v>
      </c>
      <c r="B47" s="23"/>
      <c r="C47" s="54"/>
      <c r="D47" s="23"/>
      <c r="E47" s="23"/>
      <c r="F47" s="23"/>
      <c r="G47" s="23"/>
      <c r="H47" s="10"/>
      <c r="I47" s="56"/>
    </row>
    <row r="48" spans="1:9" ht="26.25" thickBot="1" x14ac:dyDescent="0.25">
      <c r="A48" s="14" t="s">
        <v>45</v>
      </c>
      <c r="B48" s="23">
        <f>SUM('1:16'!B48)</f>
        <v>372400</v>
      </c>
      <c r="C48" s="54">
        <f>SUM('1:16'!C48)</f>
        <v>385800</v>
      </c>
      <c r="D48" s="23">
        <f>SUM('1:16'!D48)</f>
        <v>0</v>
      </c>
      <c r="E48" s="23">
        <f>SUM('1:16'!E48)</f>
        <v>0</v>
      </c>
      <c r="F48" s="23">
        <f>SUM('1:16'!F48)</f>
        <v>0</v>
      </c>
      <c r="G48" s="23">
        <f>SUM('1:16'!G48)</f>
        <v>384715</v>
      </c>
      <c r="H48" s="10"/>
      <c r="I48" s="56"/>
    </row>
    <row r="49" spans="1:9" ht="26.25" thickBot="1" x14ac:dyDescent="0.25">
      <c r="A49" s="14" t="s">
        <v>46</v>
      </c>
      <c r="B49" s="23">
        <f>SUM('1:16'!B49)</f>
        <v>11000</v>
      </c>
      <c r="C49" s="54">
        <f>SUM('1:16'!C49)</f>
        <v>11000</v>
      </c>
      <c r="D49" s="23">
        <f>SUM('1:16'!D49)</f>
        <v>0</v>
      </c>
      <c r="E49" s="23">
        <f>SUM('1:16'!E49)</f>
        <v>0</v>
      </c>
      <c r="F49" s="23">
        <f>SUM('1:16'!F49)</f>
        <v>0</v>
      </c>
      <c r="G49" s="23">
        <f>SUM('1:16'!G49)</f>
        <v>9960</v>
      </c>
      <c r="H49" s="10"/>
      <c r="I49" s="56"/>
    </row>
    <row r="50" spans="1:9" ht="26.25" thickBot="1" x14ac:dyDescent="0.25">
      <c r="A50" s="14" t="s">
        <v>57</v>
      </c>
      <c r="B50" s="23">
        <f>SUM('1:16'!B50)</f>
        <v>14100</v>
      </c>
      <c r="C50" s="54">
        <f>SUM('1:16'!C50)</f>
        <v>14100</v>
      </c>
      <c r="D50" s="23">
        <f>SUM('1:16'!D50)</f>
        <v>13456</v>
      </c>
      <c r="E50" s="23">
        <f>SUM('1:16'!E50)</f>
        <v>13451</v>
      </c>
      <c r="F50" s="23">
        <f>SUM('1:16'!F50)</f>
        <v>13451</v>
      </c>
      <c r="G50" s="23">
        <f>SUM('1:16'!G50)</f>
        <v>13451</v>
      </c>
      <c r="H50" s="10"/>
      <c r="I50" s="56"/>
    </row>
    <row r="51" spans="1:9" ht="26.25" thickBot="1" x14ac:dyDescent="0.25">
      <c r="A51" s="14" t="s">
        <v>47</v>
      </c>
      <c r="B51" s="23">
        <f>SUM('1:16'!B51)</f>
        <v>4700</v>
      </c>
      <c r="C51" s="54">
        <f>SUM('1:16'!C51)</f>
        <v>4700</v>
      </c>
      <c r="D51" s="23">
        <f>SUM('1:16'!D51)</f>
        <v>0</v>
      </c>
      <c r="E51" s="23">
        <f>SUM('1:16'!E51)</f>
        <v>0</v>
      </c>
      <c r="F51" s="23">
        <f>SUM('1:16'!F51)</f>
        <v>0</v>
      </c>
      <c r="G51" s="23">
        <f>SUM('1:16'!G51)</f>
        <v>0</v>
      </c>
      <c r="H51" s="10"/>
      <c r="I51" s="56"/>
    </row>
    <row r="52" spans="1:9" ht="26.25" thickBot="1" x14ac:dyDescent="0.25">
      <c r="A52" s="14" t="s">
        <v>48</v>
      </c>
      <c r="B52" s="23">
        <f>SUM('1:16'!B52)</f>
        <v>48600</v>
      </c>
      <c r="C52" s="54">
        <f>SUM('1:16'!C52)</f>
        <v>48600</v>
      </c>
      <c r="D52" s="23">
        <f>SUM('1:16'!D52)</f>
        <v>0</v>
      </c>
      <c r="E52" s="23">
        <f>SUM('1:16'!E52)</f>
        <v>0</v>
      </c>
      <c r="F52" s="23">
        <f>SUM('1:16'!F52)</f>
        <v>0</v>
      </c>
      <c r="G52" s="23">
        <f>SUM('1:16'!G52)</f>
        <v>48289</v>
      </c>
      <c r="H52" s="10"/>
      <c r="I52" s="56"/>
    </row>
    <row r="53" spans="1:9" ht="26.25" thickBot="1" x14ac:dyDescent="0.25">
      <c r="A53" s="14" t="s">
        <v>49</v>
      </c>
      <c r="B53" s="23">
        <f>SUM('1:16'!B53)</f>
        <v>10400</v>
      </c>
      <c r="C53" s="54">
        <f>SUM('1:16'!C53)</f>
        <v>12000</v>
      </c>
      <c r="D53" s="23">
        <f>SUM('1:16'!D53)</f>
        <v>0</v>
      </c>
      <c r="E53" s="23">
        <f>SUM('1:16'!E53)</f>
        <v>0</v>
      </c>
      <c r="F53" s="23">
        <f>SUM('1:16'!F53)</f>
        <v>0</v>
      </c>
      <c r="G53" s="23">
        <f>SUM('1:16'!G53)</f>
        <v>6561</v>
      </c>
      <c r="H53" s="10"/>
      <c r="I53" s="56"/>
    </row>
    <row r="54" spans="1:9" ht="26.25" thickBot="1" x14ac:dyDescent="0.25">
      <c r="A54" s="14" t="s">
        <v>50</v>
      </c>
      <c r="B54" s="23">
        <f>SUM('1:16'!B54)</f>
        <v>1600</v>
      </c>
      <c r="C54" s="54">
        <f>SUM('1:16'!C54)</f>
        <v>0</v>
      </c>
      <c r="D54" s="23">
        <f>SUM('1:16'!D54)</f>
        <v>0</v>
      </c>
      <c r="E54" s="23">
        <f>SUM('1:16'!E54)</f>
        <v>0</v>
      </c>
      <c r="F54" s="23">
        <f>SUM('1:16'!F54)</f>
        <v>0</v>
      </c>
      <c r="G54" s="23">
        <f>SUM('1:16'!G54)</f>
        <v>0</v>
      </c>
      <c r="H54" s="10"/>
      <c r="I54" s="56"/>
    </row>
    <row r="55" spans="1:9" ht="39" thickBot="1" x14ac:dyDescent="0.25">
      <c r="A55" s="14" t="s">
        <v>51</v>
      </c>
      <c r="B55" s="23">
        <f>SUM('1:16'!B55)</f>
        <v>88600</v>
      </c>
      <c r="C55" s="54">
        <f>SUM('1:16'!C55)</f>
        <v>88600</v>
      </c>
      <c r="D55" s="23">
        <f>SUM('1:16'!D55)</f>
        <v>0</v>
      </c>
      <c r="E55" s="23">
        <f>SUM('1:16'!E55)</f>
        <v>0</v>
      </c>
      <c r="F55" s="23">
        <f>SUM('1:16'!F55)</f>
        <v>0</v>
      </c>
      <c r="G55" s="23">
        <f>SUM('1:16'!G55)</f>
        <v>74775</v>
      </c>
      <c r="H55" s="10"/>
      <c r="I55" s="56"/>
    </row>
    <row r="56" spans="1:9" ht="26.25" thickBot="1" x14ac:dyDescent="0.25">
      <c r="A56" s="14" t="s">
        <v>52</v>
      </c>
      <c r="B56" s="23">
        <f>SUM('1:16'!B56)</f>
        <v>84400</v>
      </c>
      <c r="C56" s="54">
        <f>SUM('1:16'!C56)</f>
        <v>84400</v>
      </c>
      <c r="D56" s="23">
        <f>SUM('1:16'!D56)</f>
        <v>0</v>
      </c>
      <c r="E56" s="23">
        <f>SUM('1:16'!E56)</f>
        <v>0</v>
      </c>
      <c r="F56" s="23">
        <f>SUM('1:16'!F56)</f>
        <v>0</v>
      </c>
      <c r="G56" s="23">
        <f>SUM('1:16'!G56)</f>
        <v>86117</v>
      </c>
      <c r="H56" s="10"/>
      <c r="I56" s="56"/>
    </row>
    <row r="57" spans="1:9" ht="26.25" thickBot="1" x14ac:dyDescent="0.25">
      <c r="A57" s="14" t="s">
        <v>53</v>
      </c>
      <c r="B57" s="23">
        <f>SUM('1:16'!B57)</f>
        <v>22400</v>
      </c>
      <c r="C57" s="54">
        <f>SUM('1:16'!C57)</f>
        <v>22400</v>
      </c>
      <c r="D57" s="23">
        <f>SUM('1:16'!D57)</f>
        <v>0</v>
      </c>
      <c r="E57" s="23">
        <f>SUM('1:16'!E57)</f>
        <v>0</v>
      </c>
      <c r="F57" s="23">
        <f>SUM('1:16'!F57)</f>
        <v>0</v>
      </c>
      <c r="G57" s="23">
        <f>SUM('1:16'!G57)</f>
        <v>8064</v>
      </c>
      <c r="H57" s="10"/>
      <c r="I57" s="56"/>
    </row>
    <row r="58" spans="1:9" ht="26.25" thickBot="1" x14ac:dyDescent="0.25">
      <c r="A58" s="14" t="s">
        <v>54</v>
      </c>
      <c r="B58" s="23">
        <f>SUM('1:16'!B58)</f>
        <v>15500</v>
      </c>
      <c r="C58" s="54">
        <f>SUM('1:16'!C58)</f>
        <v>15500</v>
      </c>
      <c r="D58" s="23">
        <f>SUM('1:16'!D58)</f>
        <v>0</v>
      </c>
      <c r="E58" s="23">
        <f>SUM('1:16'!E58)</f>
        <v>0</v>
      </c>
      <c r="F58" s="23">
        <f>SUM('1:16'!F58)</f>
        <v>0</v>
      </c>
      <c r="G58" s="23">
        <f>SUM('1:16'!G58)</f>
        <v>0</v>
      </c>
      <c r="H58" s="10"/>
      <c r="I58" s="56"/>
    </row>
    <row r="59" spans="1:9" ht="26.25" thickBot="1" x14ac:dyDescent="0.25">
      <c r="A59" s="14" t="s">
        <v>55</v>
      </c>
      <c r="B59" s="23">
        <f>SUM('1:16'!B59)</f>
        <v>31200</v>
      </c>
      <c r="C59" s="54">
        <f>SUM('1:16'!C59)</f>
        <v>92500</v>
      </c>
      <c r="D59" s="23">
        <f>SUM('1:16'!D59)</f>
        <v>0</v>
      </c>
      <c r="E59" s="23">
        <f>SUM('1:16'!E59)</f>
        <v>0</v>
      </c>
      <c r="F59" s="23">
        <f>SUM('1:16'!F59)</f>
        <v>0</v>
      </c>
      <c r="G59" s="23">
        <f>SUM('1:16'!G59)</f>
        <v>92423</v>
      </c>
      <c r="H59" s="10"/>
      <c r="I59" s="56"/>
    </row>
    <row r="60" spans="1:9" ht="26.25" thickBot="1" x14ac:dyDescent="0.25">
      <c r="A60" s="14" t="s">
        <v>58</v>
      </c>
      <c r="B60" s="23">
        <f>SUM('1:16'!B60)</f>
        <v>4300</v>
      </c>
      <c r="C60" s="54">
        <f>SUM('1:16'!C60)</f>
        <v>4300</v>
      </c>
      <c r="D60" s="23">
        <f>SUM('1:16'!D60)</f>
        <v>2828</v>
      </c>
      <c r="E60" s="23">
        <f>SUM('1:16'!E60)</f>
        <v>2828</v>
      </c>
      <c r="F60" s="23">
        <f>SUM('1:16'!F60)</f>
        <v>3992</v>
      </c>
      <c r="G60" s="23">
        <f>SUM('1:16'!G60)</f>
        <v>3992</v>
      </c>
      <c r="H60" s="10"/>
      <c r="I60" s="56"/>
    </row>
    <row r="61" spans="1:9" ht="26.25" thickBot="1" x14ac:dyDescent="0.25">
      <c r="A61" s="14" t="s">
        <v>56</v>
      </c>
      <c r="B61" s="23">
        <f>SUM('1:16'!B61)</f>
        <v>7000</v>
      </c>
      <c r="C61" s="54">
        <f>SUM('1:16'!C61)</f>
        <v>7000</v>
      </c>
      <c r="D61" s="23">
        <f>SUM('1:16'!D61)</f>
        <v>0</v>
      </c>
      <c r="E61" s="23">
        <f>SUM('1:16'!E61)</f>
        <v>0</v>
      </c>
      <c r="F61" s="23">
        <f>SUM('1:16'!F61)</f>
        <v>0</v>
      </c>
      <c r="G61" s="23">
        <f>SUM('1:16'!G61)</f>
        <v>0</v>
      </c>
      <c r="H61" s="10"/>
      <c r="I61" s="56"/>
    </row>
    <row r="62" spans="1:9" ht="13.5" thickBot="1" x14ac:dyDescent="0.25">
      <c r="A62" s="16"/>
      <c r="B62" s="23">
        <f>SUM('1:16'!B62)</f>
        <v>0</v>
      </c>
      <c r="C62" s="54">
        <f>SUM('1:16'!C62)</f>
        <v>0</v>
      </c>
      <c r="D62" s="23">
        <f>SUM('1:16'!D62)</f>
        <v>0</v>
      </c>
      <c r="E62" s="23">
        <f>SUM('1:16'!E62)</f>
        <v>0</v>
      </c>
      <c r="F62" s="23">
        <f>SUM('1:16'!F62)</f>
        <v>0</v>
      </c>
      <c r="G62" s="23">
        <f>SUM('1:16'!G62)</f>
        <v>0</v>
      </c>
      <c r="H62" s="10"/>
      <c r="I62" s="56"/>
    </row>
    <row r="63" spans="1:9" ht="13.5" thickBot="1" x14ac:dyDescent="0.25">
      <c r="A63" s="16"/>
      <c r="B63" s="23">
        <f>SUM('1:16'!B63)</f>
        <v>0</v>
      </c>
      <c r="C63" s="54">
        <f>SUM('1:16'!C63)</f>
        <v>0</v>
      </c>
      <c r="D63" s="23">
        <f>SUM('1:16'!D63)</f>
        <v>0</v>
      </c>
      <c r="E63" s="23">
        <f>SUM('1:16'!E63)</f>
        <v>0</v>
      </c>
      <c r="F63" s="23">
        <f>SUM('1:16'!F63)</f>
        <v>0</v>
      </c>
      <c r="G63" s="23">
        <f>SUM('1:16'!G63)</f>
        <v>0</v>
      </c>
      <c r="H63" s="10"/>
      <c r="I63" s="56"/>
    </row>
    <row r="64" spans="1:9" ht="13.5" thickBot="1" x14ac:dyDescent="0.25">
      <c r="A64" s="16"/>
      <c r="B64" s="23">
        <f>SUM('1:16'!B64)</f>
        <v>0</v>
      </c>
      <c r="C64" s="54">
        <f>SUM('1:16'!C64)</f>
        <v>0</v>
      </c>
      <c r="D64" s="23">
        <f>SUM('1:16'!D64)</f>
        <v>0</v>
      </c>
      <c r="E64" s="23">
        <f>SUM('1:16'!E64)</f>
        <v>0</v>
      </c>
      <c r="F64" s="23">
        <f>SUM('1:16'!F64)</f>
        <v>0</v>
      </c>
      <c r="G64" s="23">
        <f>SUM('1:16'!G64)</f>
        <v>0</v>
      </c>
      <c r="H64" s="10"/>
      <c r="I64" s="56"/>
    </row>
    <row r="65" spans="1:9" ht="13.5" thickBot="1" x14ac:dyDescent="0.25">
      <c r="A65" s="6"/>
      <c r="B65" s="21">
        <f>SUM('1:16'!B65)</f>
        <v>0</v>
      </c>
      <c r="C65" s="55">
        <f>SUM('1:16'!C65)</f>
        <v>0</v>
      </c>
      <c r="D65" s="21">
        <f>SUM('1:16'!D65)</f>
        <v>0</v>
      </c>
      <c r="E65" s="21">
        <f>SUM('1:16'!E65)</f>
        <v>0</v>
      </c>
      <c r="F65" s="21">
        <f>SUM('1:16'!F65)</f>
        <v>0</v>
      </c>
      <c r="G65" s="21">
        <f>SUM('1:16'!G65)</f>
        <v>0</v>
      </c>
      <c r="I65" s="56"/>
    </row>
    <row r="66" spans="1:9" ht="13.5" thickBot="1" x14ac:dyDescent="0.25">
      <c r="A66" s="5" t="s">
        <v>12</v>
      </c>
      <c r="B66" s="20">
        <f>+B10+B16</f>
        <v>243475200</v>
      </c>
      <c r="C66" s="20">
        <f t="shared" ref="B66:G66" si="9">+C16+C10</f>
        <v>263532040</v>
      </c>
      <c r="D66" s="20">
        <f t="shared" si="9"/>
        <v>63400300</v>
      </c>
      <c r="E66" s="20">
        <f t="shared" si="9"/>
        <v>121938607</v>
      </c>
      <c r="F66" s="20">
        <f t="shared" si="9"/>
        <v>183757180</v>
      </c>
      <c r="G66" s="20">
        <f t="shared" si="9"/>
        <v>263442030</v>
      </c>
      <c r="I66" s="56"/>
    </row>
    <row r="67" spans="1:9" ht="13.5" thickBot="1" x14ac:dyDescent="0.25">
      <c r="A67" s="6"/>
      <c r="B67" s="21"/>
      <c r="C67" s="55"/>
      <c r="D67" s="21"/>
      <c r="E67" s="21"/>
      <c r="F67" s="21"/>
      <c r="G67" s="21"/>
      <c r="I67" s="56"/>
    </row>
    <row r="68" spans="1:9" ht="13.5" thickBot="1" x14ac:dyDescent="0.25">
      <c r="A68" s="6" t="s">
        <v>13</v>
      </c>
      <c r="B68" s="24">
        <f>SUM('1:16'!B68)</f>
        <v>7620</v>
      </c>
      <c r="C68" s="62">
        <f>SUM('1:16'!C68)</f>
        <v>7820</v>
      </c>
      <c r="D68" s="24">
        <f>SUM('1:16'!D68)</f>
        <v>7044</v>
      </c>
      <c r="E68" s="24">
        <f>SUM('1:16'!E68)</f>
        <v>7218</v>
      </c>
      <c r="F68" s="24">
        <f>SUM('1:16'!F68)</f>
        <v>7183</v>
      </c>
      <c r="G68" s="24">
        <f>SUM('1:16'!G68)</f>
        <v>7155</v>
      </c>
      <c r="I68" s="56"/>
    </row>
    <row r="69" spans="1:9" x14ac:dyDescent="0.2">
      <c r="A69" s="18"/>
    </row>
    <row r="70" spans="1:9" x14ac:dyDescent="0.2">
      <c r="C70" s="10"/>
      <c r="D70" s="47"/>
      <c r="E70" s="47"/>
      <c r="F70" s="47"/>
      <c r="G70" s="47"/>
    </row>
    <row r="71" spans="1:9" x14ac:dyDescent="0.2">
      <c r="C71" s="10"/>
      <c r="D71" s="10"/>
      <c r="E71" s="10"/>
      <c r="F71" s="10"/>
      <c r="G71" s="10"/>
    </row>
    <row r="72" spans="1:9" x14ac:dyDescent="0.2">
      <c r="C72" s="10"/>
      <c r="D72" s="47"/>
      <c r="E72" s="47"/>
      <c r="F72" s="47"/>
      <c r="G72" s="47"/>
    </row>
    <row r="74" spans="1:9" x14ac:dyDescent="0.2">
      <c r="B74" s="56"/>
      <c r="C74" s="56"/>
      <c r="D74" s="56"/>
      <c r="E74" s="56"/>
      <c r="F74" s="56"/>
      <c r="G74" s="56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3:R69"/>
  <sheetViews>
    <sheetView topLeftCell="A55" zoomScaleNormal="100" zoomScaleSheetLayoutView="100" workbookViewId="0">
      <selection activeCell="B68" sqref="B68:G6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13.6640625" style="1" customWidth="1"/>
    <col min="9" max="16384" width="9.33203125" style="1"/>
  </cols>
  <sheetData>
    <row r="3" spans="1:14" x14ac:dyDescent="0.2">
      <c r="A3" s="72" t="s">
        <v>0</v>
      </c>
      <c r="B3" s="72"/>
      <c r="C3" s="72"/>
      <c r="D3" s="72"/>
      <c r="E3" s="72"/>
      <c r="F3" s="72"/>
      <c r="G3" s="72"/>
    </row>
    <row r="4" spans="1:14" s="11" customFormat="1" x14ac:dyDescent="0.2">
      <c r="A4" s="82" t="s">
        <v>111</v>
      </c>
      <c r="B4" s="82"/>
      <c r="C4" s="82"/>
      <c r="D4" s="82"/>
      <c r="E4" s="82"/>
      <c r="F4" s="82"/>
      <c r="G4" s="82"/>
    </row>
    <row r="5" spans="1:14" ht="13.5" thickBot="1" x14ac:dyDescent="0.25">
      <c r="A5" s="83" t="s">
        <v>1</v>
      </c>
      <c r="B5" s="83"/>
      <c r="C5" s="83"/>
      <c r="D5" s="83"/>
      <c r="E5" s="83"/>
      <c r="F5" s="83"/>
      <c r="G5" s="83"/>
    </row>
    <row r="6" spans="1:14" x14ac:dyDescent="0.2">
      <c r="A6" s="89" t="s">
        <v>31</v>
      </c>
      <c r="B6" s="90"/>
      <c r="C6" s="90"/>
      <c r="D6" s="90"/>
      <c r="E6" s="90"/>
      <c r="F6" s="90"/>
      <c r="G6" s="91"/>
    </row>
    <row r="7" spans="1:14" x14ac:dyDescent="0.2">
      <c r="A7" s="2" t="s">
        <v>2</v>
      </c>
      <c r="B7" s="87" t="s">
        <v>24</v>
      </c>
      <c r="C7" s="88" t="s">
        <v>25</v>
      </c>
      <c r="D7" s="2" t="s">
        <v>4</v>
      </c>
      <c r="E7" s="2" t="s">
        <v>4</v>
      </c>
      <c r="F7" s="2" t="s">
        <v>4</v>
      </c>
      <c r="G7" s="2" t="s">
        <v>4</v>
      </c>
    </row>
    <row r="8" spans="1:14" x14ac:dyDescent="0.2">
      <c r="A8" s="2" t="s">
        <v>3</v>
      </c>
      <c r="B8" s="87"/>
      <c r="C8" s="88"/>
      <c r="D8" s="2" t="s">
        <v>5</v>
      </c>
      <c r="E8" s="2" t="s">
        <v>5</v>
      </c>
      <c r="F8" s="2" t="s">
        <v>5</v>
      </c>
      <c r="G8" s="2" t="s">
        <v>5</v>
      </c>
      <c r="I8" s="11"/>
      <c r="J8" s="11"/>
      <c r="K8" s="11"/>
      <c r="L8" s="11"/>
      <c r="M8" s="11"/>
      <c r="N8" s="11"/>
    </row>
    <row r="9" spans="1:14" ht="25.5" x14ac:dyDescent="0.2">
      <c r="A9" s="3"/>
      <c r="B9" s="87"/>
      <c r="C9" s="88"/>
      <c r="D9" s="4" t="s">
        <v>26</v>
      </c>
      <c r="E9" s="2" t="s">
        <v>27</v>
      </c>
      <c r="F9" s="2" t="s">
        <v>28</v>
      </c>
      <c r="G9" s="2" t="s">
        <v>29</v>
      </c>
      <c r="I9" s="11"/>
      <c r="J9" s="11"/>
      <c r="K9" s="11"/>
      <c r="L9" s="11"/>
      <c r="M9" s="11"/>
      <c r="N9" s="11"/>
    </row>
    <row r="10" spans="1:14" ht="13.5" thickBot="1" x14ac:dyDescent="0.25">
      <c r="A10" s="5" t="s">
        <v>6</v>
      </c>
      <c r="B10" s="20">
        <f>+B12+B13+B14</f>
        <v>46819200</v>
      </c>
      <c r="C10" s="20">
        <f t="shared" ref="C10:G10" si="0">+C12+C13+C14</f>
        <v>47064460</v>
      </c>
      <c r="D10" s="20">
        <f t="shared" si="0"/>
        <v>10148711</v>
      </c>
      <c r="E10" s="20">
        <f t="shared" si="0"/>
        <v>20794344</v>
      </c>
      <c r="F10" s="20">
        <f t="shared" si="0"/>
        <v>32610149</v>
      </c>
      <c r="G10" s="20">
        <f t="shared" si="0"/>
        <v>47048934</v>
      </c>
      <c r="I10" s="11"/>
      <c r="J10" s="57"/>
      <c r="K10" s="11"/>
      <c r="L10" s="11"/>
      <c r="M10" s="11"/>
      <c r="N10" s="11"/>
    </row>
    <row r="11" spans="1:14" ht="13.5" thickBot="1" x14ac:dyDescent="0.25">
      <c r="A11" s="6" t="s">
        <v>7</v>
      </c>
      <c r="B11" s="21"/>
      <c r="C11" s="21"/>
      <c r="D11" s="21"/>
      <c r="E11" s="21"/>
      <c r="F11" s="21"/>
      <c r="G11" s="21"/>
      <c r="I11" s="11"/>
      <c r="J11" s="11"/>
      <c r="K11" s="11"/>
      <c r="L11" s="11"/>
      <c r="M11" s="11"/>
      <c r="N11" s="11"/>
    </row>
    <row r="12" spans="1:14" ht="13.5" thickBot="1" x14ac:dyDescent="0.25">
      <c r="A12" s="7" t="s">
        <v>8</v>
      </c>
      <c r="B12" s="21">
        <v>36495100</v>
      </c>
      <c r="C12" s="21">
        <v>38389755</v>
      </c>
      <c r="D12" s="21">
        <v>8833800</v>
      </c>
      <c r="E12" s="21">
        <v>18318004</v>
      </c>
      <c r="F12" s="21">
        <v>27611197</v>
      </c>
      <c r="G12" s="21">
        <v>38385920</v>
      </c>
      <c r="I12" s="11"/>
      <c r="J12" s="57"/>
      <c r="K12" s="11"/>
      <c r="L12" s="57"/>
      <c r="M12" s="11"/>
      <c r="N12" s="11"/>
    </row>
    <row r="13" spans="1:14" ht="13.5" thickBot="1" x14ac:dyDescent="0.25">
      <c r="A13" s="7" t="s">
        <v>9</v>
      </c>
      <c r="B13" s="21">
        <v>7826100</v>
      </c>
      <c r="C13" s="21">
        <v>6737205</v>
      </c>
      <c r="D13" s="21">
        <v>1310111</v>
      </c>
      <c r="E13" s="21">
        <v>2467724</v>
      </c>
      <c r="F13" s="21">
        <v>3544954</v>
      </c>
      <c r="G13" s="21">
        <v>6725599</v>
      </c>
      <c r="I13" s="11"/>
      <c r="J13" s="57"/>
      <c r="K13" s="11"/>
      <c r="L13" s="57"/>
      <c r="M13" s="11"/>
      <c r="N13" s="11"/>
    </row>
    <row r="14" spans="1:14" ht="13.5" thickBot="1" x14ac:dyDescent="0.25">
      <c r="A14" s="7" t="s">
        <v>10</v>
      </c>
      <c r="B14" s="21">
        <v>2498000</v>
      </c>
      <c r="C14" s="21">
        <v>1937500</v>
      </c>
      <c r="D14" s="21">
        <v>4800</v>
      </c>
      <c r="E14" s="21">
        <v>8616</v>
      </c>
      <c r="F14" s="21">
        <v>1453998</v>
      </c>
      <c r="G14" s="21">
        <v>1937415</v>
      </c>
      <c r="I14" s="11"/>
      <c r="J14" s="57"/>
      <c r="K14" s="11"/>
      <c r="L14" s="57"/>
      <c r="M14" s="11"/>
      <c r="N14" s="11"/>
    </row>
    <row r="15" spans="1:14" ht="13.5" thickBot="1" x14ac:dyDescent="0.25">
      <c r="A15" s="6"/>
      <c r="B15" s="21"/>
      <c r="C15" s="21"/>
      <c r="D15" s="21"/>
      <c r="E15" s="21"/>
      <c r="F15" s="21"/>
      <c r="G15" s="21"/>
      <c r="I15" s="11"/>
      <c r="J15" s="57"/>
      <c r="K15" s="11"/>
      <c r="L15" s="11"/>
      <c r="M15" s="11"/>
      <c r="N15" s="11"/>
    </row>
    <row r="16" spans="1:14" ht="32.25" customHeight="1" thickBot="1" x14ac:dyDescent="0.25">
      <c r="A16" s="5" t="s">
        <v>11</v>
      </c>
      <c r="B16" s="20">
        <f>+B17+B20+B26+B29+B32+B39+B46</f>
        <v>372400</v>
      </c>
      <c r="C16" s="20">
        <f t="shared" ref="C16:G16" si="1">+C17+C20+C26+C29+C32+C39+C46</f>
        <v>385800</v>
      </c>
      <c r="D16" s="20">
        <f t="shared" si="1"/>
        <v>0</v>
      </c>
      <c r="E16" s="20">
        <f t="shared" si="1"/>
        <v>0</v>
      </c>
      <c r="F16" s="20">
        <f t="shared" si="1"/>
        <v>0</v>
      </c>
      <c r="G16" s="20">
        <f t="shared" si="1"/>
        <v>384715</v>
      </c>
      <c r="I16" s="11"/>
      <c r="J16" s="57"/>
      <c r="K16" s="11"/>
      <c r="L16" s="11"/>
      <c r="M16" s="11"/>
      <c r="N16" s="11"/>
    </row>
    <row r="17" spans="1:18" s="11" customFormat="1" ht="13.5" thickBot="1" x14ac:dyDescent="0.25">
      <c r="A17" s="8" t="s">
        <v>8</v>
      </c>
      <c r="B17" s="25">
        <f>+B19</f>
        <v>0</v>
      </c>
      <c r="C17" s="25">
        <f t="shared" ref="C17:G17" si="2">+C19</f>
        <v>0</v>
      </c>
      <c r="D17" s="25">
        <f t="shared" si="2"/>
        <v>0</v>
      </c>
      <c r="E17" s="25">
        <f t="shared" si="2"/>
        <v>0</v>
      </c>
      <c r="F17" s="25">
        <f t="shared" si="2"/>
        <v>0</v>
      </c>
      <c r="G17" s="25">
        <f t="shared" si="2"/>
        <v>0</v>
      </c>
      <c r="J17" s="57"/>
    </row>
    <row r="18" spans="1:18" ht="13.5" thickBot="1" x14ac:dyDescent="0.25">
      <c r="A18" s="6" t="s">
        <v>18</v>
      </c>
      <c r="B18" s="21"/>
      <c r="C18" s="21"/>
      <c r="D18" s="21"/>
      <c r="E18" s="21"/>
      <c r="F18" s="21"/>
      <c r="G18" s="21"/>
      <c r="I18" s="11"/>
      <c r="J18" s="57"/>
      <c r="K18" s="11"/>
      <c r="L18" s="11"/>
      <c r="M18" s="11"/>
      <c r="N18" s="11"/>
    </row>
    <row r="19" spans="1:18" ht="15.75" customHeight="1" thickBot="1" x14ac:dyDescent="0.25">
      <c r="A19" s="6"/>
      <c r="B19" s="21"/>
      <c r="C19" s="21"/>
      <c r="D19" s="21"/>
      <c r="E19" s="21"/>
      <c r="F19" s="21"/>
      <c r="G19" s="21"/>
      <c r="J19" s="57"/>
    </row>
    <row r="20" spans="1:18" s="11" customFormat="1" ht="13.5" thickBot="1" x14ac:dyDescent="0.25">
      <c r="A20" s="8" t="s">
        <v>9</v>
      </c>
      <c r="B20" s="25">
        <f>SUM(B22:B25)</f>
        <v>0</v>
      </c>
      <c r="C20" s="25">
        <f t="shared" ref="C20:G20" si="3">SUM(C22:C25)</f>
        <v>0</v>
      </c>
      <c r="D20" s="25">
        <f t="shared" si="3"/>
        <v>0</v>
      </c>
      <c r="E20" s="25">
        <f t="shared" si="3"/>
        <v>0</v>
      </c>
      <c r="F20" s="25">
        <f t="shared" si="3"/>
        <v>0</v>
      </c>
      <c r="G20" s="25">
        <f t="shared" si="3"/>
        <v>0</v>
      </c>
      <c r="J20" s="57"/>
    </row>
    <row r="21" spans="1:18" ht="13.5" thickBot="1" x14ac:dyDescent="0.25">
      <c r="A21" s="6" t="s">
        <v>18</v>
      </c>
      <c r="B21" s="21"/>
      <c r="C21" s="55"/>
      <c r="D21" s="21"/>
      <c r="E21" s="21"/>
      <c r="F21" s="21"/>
      <c r="G21" s="21"/>
      <c r="J21" s="57"/>
    </row>
    <row r="22" spans="1:18" ht="57.75" customHeight="1" thickBot="1" x14ac:dyDescent="0.25">
      <c r="A22" s="9" t="s">
        <v>32</v>
      </c>
      <c r="B22" s="21"/>
      <c r="C22" s="55"/>
      <c r="D22" s="21"/>
      <c r="E22" s="21"/>
      <c r="F22" s="21"/>
      <c r="G22" s="21"/>
      <c r="J22" s="57"/>
    </row>
    <row r="23" spans="1:18" ht="64.5" thickBot="1" x14ac:dyDescent="0.25">
      <c r="A23" s="9" t="s">
        <v>43</v>
      </c>
      <c r="B23" s="21"/>
      <c r="C23" s="55"/>
      <c r="D23" s="21"/>
      <c r="E23" s="21"/>
      <c r="F23" s="21"/>
      <c r="G23" s="21"/>
    </row>
    <row r="24" spans="1:18" ht="54.75" customHeight="1" thickBot="1" x14ac:dyDescent="0.25">
      <c r="A24" s="9" t="s">
        <v>33</v>
      </c>
      <c r="B24" s="21"/>
      <c r="C24" s="55"/>
      <c r="D24" s="21"/>
      <c r="E24" s="21"/>
      <c r="F24" s="21"/>
      <c r="G24" s="21"/>
    </row>
    <row r="25" spans="1:18" ht="24" customHeight="1" thickBot="1" x14ac:dyDescent="0.25">
      <c r="A25" s="6"/>
      <c r="B25" s="21"/>
      <c r="C25" s="55"/>
      <c r="D25" s="21"/>
      <c r="E25" s="21"/>
      <c r="F25" s="21"/>
      <c r="G25" s="21"/>
    </row>
    <row r="26" spans="1:18" s="11" customFormat="1" ht="13.5" thickBot="1" x14ac:dyDescent="0.25">
      <c r="A26" s="8" t="s">
        <v>34</v>
      </c>
      <c r="B26" s="22">
        <f>+B28</f>
        <v>0</v>
      </c>
      <c r="C26" s="22">
        <f t="shared" ref="C26:G26" si="4">+C28</f>
        <v>0</v>
      </c>
      <c r="D26" s="22">
        <f t="shared" si="4"/>
        <v>0</v>
      </c>
      <c r="E26" s="22">
        <f t="shared" si="4"/>
        <v>0</v>
      </c>
      <c r="F26" s="22">
        <f t="shared" si="4"/>
        <v>0</v>
      </c>
      <c r="G26" s="22">
        <f t="shared" si="4"/>
        <v>0</v>
      </c>
      <c r="H26" s="10"/>
      <c r="K26" s="10"/>
    </row>
    <row r="27" spans="1:18" ht="13.5" thickBot="1" x14ac:dyDescent="0.25">
      <c r="A27" s="12" t="s">
        <v>7</v>
      </c>
      <c r="B27" s="23"/>
      <c r="C27" s="23"/>
      <c r="D27" s="23"/>
      <c r="E27" s="23"/>
      <c r="F27" s="23"/>
      <c r="G27" s="23"/>
      <c r="H27" s="10"/>
      <c r="I27" s="11"/>
      <c r="J27" s="11"/>
      <c r="K27" s="10"/>
      <c r="L27" s="11"/>
      <c r="M27" s="11"/>
      <c r="N27" s="11"/>
      <c r="O27" s="11"/>
      <c r="P27" s="11"/>
      <c r="Q27" s="11"/>
      <c r="R27" s="11"/>
    </row>
    <row r="28" spans="1:18" ht="26.25" thickBot="1" x14ac:dyDescent="0.25">
      <c r="A28" s="13" t="s">
        <v>35</v>
      </c>
      <c r="B28" s="23"/>
      <c r="C28" s="23"/>
      <c r="D28" s="23"/>
      <c r="E28" s="23"/>
      <c r="F28" s="23"/>
      <c r="G28" s="23"/>
      <c r="H28" s="10"/>
      <c r="I28" s="11"/>
      <c r="J28" s="11"/>
      <c r="K28" s="10"/>
      <c r="L28" s="11"/>
      <c r="M28" s="11"/>
      <c r="N28" s="11"/>
      <c r="O28" s="11"/>
      <c r="P28" s="11"/>
      <c r="Q28" s="11"/>
      <c r="R28" s="11"/>
    </row>
    <row r="29" spans="1:18" s="11" customFormat="1" ht="13.5" thickBot="1" x14ac:dyDescent="0.25">
      <c r="A29" s="8" t="s">
        <v>36</v>
      </c>
      <c r="B29" s="22">
        <f>+B31</f>
        <v>0</v>
      </c>
      <c r="C29" s="22">
        <f t="shared" ref="C29:G29" si="5">+C31</f>
        <v>0</v>
      </c>
      <c r="D29" s="22">
        <f t="shared" si="5"/>
        <v>0</v>
      </c>
      <c r="E29" s="22">
        <f t="shared" si="5"/>
        <v>0</v>
      </c>
      <c r="F29" s="22">
        <f t="shared" si="5"/>
        <v>0</v>
      </c>
      <c r="G29" s="22">
        <f t="shared" si="5"/>
        <v>0</v>
      </c>
      <c r="H29" s="10"/>
      <c r="K29" s="10"/>
    </row>
    <row r="30" spans="1:18" ht="13.5" thickBot="1" x14ac:dyDescent="0.25">
      <c r="A30" s="12" t="s">
        <v>7</v>
      </c>
      <c r="B30" s="23"/>
      <c r="C30" s="23"/>
      <c r="D30" s="23"/>
      <c r="E30" s="23"/>
      <c r="F30" s="23"/>
      <c r="G30" s="23"/>
      <c r="H30" s="10"/>
      <c r="I30" s="11"/>
      <c r="J30" s="11"/>
      <c r="K30" s="10"/>
      <c r="L30" s="11"/>
      <c r="M30" s="11"/>
      <c r="N30" s="11"/>
      <c r="O30" s="11"/>
      <c r="P30" s="11"/>
      <c r="Q30" s="11"/>
      <c r="R30" s="11"/>
    </row>
    <row r="31" spans="1:18" ht="26.25" thickBot="1" x14ac:dyDescent="0.25">
      <c r="A31" s="14" t="s">
        <v>37</v>
      </c>
      <c r="B31" s="23"/>
      <c r="C31" s="23"/>
      <c r="D31" s="23"/>
      <c r="E31" s="23"/>
      <c r="F31" s="23"/>
      <c r="G31" s="23"/>
      <c r="H31" s="10"/>
      <c r="I31" s="11"/>
      <c r="J31" s="11"/>
      <c r="K31" s="10"/>
      <c r="L31" s="11"/>
      <c r="M31" s="11"/>
      <c r="N31" s="11"/>
      <c r="O31" s="11"/>
      <c r="P31" s="11"/>
      <c r="Q31" s="11"/>
      <c r="R31" s="11"/>
    </row>
    <row r="32" spans="1:18" s="11" customFormat="1" ht="26.25" thickBot="1" x14ac:dyDescent="0.25">
      <c r="A32" s="8" t="s">
        <v>38</v>
      </c>
      <c r="B32" s="22">
        <f>+B34</f>
        <v>0</v>
      </c>
      <c r="C32" s="22">
        <f t="shared" ref="C32:G32" si="6">+C34</f>
        <v>0</v>
      </c>
      <c r="D32" s="22">
        <f t="shared" si="6"/>
        <v>0</v>
      </c>
      <c r="E32" s="22">
        <f t="shared" si="6"/>
        <v>0</v>
      </c>
      <c r="F32" s="22">
        <f t="shared" si="6"/>
        <v>0</v>
      </c>
      <c r="G32" s="22">
        <f t="shared" si="6"/>
        <v>0</v>
      </c>
      <c r="H32" s="10"/>
      <c r="K32" s="10"/>
    </row>
    <row r="33" spans="1:18" ht="13.5" thickBot="1" x14ac:dyDescent="0.25">
      <c r="A33" s="12" t="s">
        <v>7</v>
      </c>
      <c r="B33" s="23"/>
      <c r="C33" s="23"/>
      <c r="D33" s="23"/>
      <c r="E33" s="23"/>
      <c r="F33" s="23"/>
      <c r="G33" s="23"/>
      <c r="H33" s="10"/>
      <c r="I33" s="11"/>
      <c r="J33" s="11"/>
      <c r="K33" s="10"/>
      <c r="L33" s="11"/>
      <c r="M33" s="11"/>
      <c r="N33" s="11"/>
      <c r="O33" s="11"/>
      <c r="P33" s="11"/>
      <c r="Q33" s="11"/>
      <c r="R33" s="11"/>
    </row>
    <row r="34" spans="1:18" ht="13.5" thickBot="1" x14ac:dyDescent="0.25">
      <c r="A34" s="15"/>
      <c r="B34" s="23"/>
      <c r="C34" s="23"/>
      <c r="D34" s="23"/>
      <c r="E34" s="23"/>
      <c r="F34" s="23"/>
      <c r="G34" s="23"/>
      <c r="H34" s="10"/>
      <c r="I34" s="11"/>
      <c r="J34" s="11"/>
      <c r="K34" s="10"/>
      <c r="L34" s="11"/>
      <c r="M34" s="11"/>
      <c r="N34" s="11"/>
      <c r="O34" s="11"/>
      <c r="P34" s="11"/>
      <c r="Q34" s="11"/>
      <c r="R34" s="11"/>
    </row>
    <row r="35" spans="1:18" ht="13.5" thickBot="1" x14ac:dyDescent="0.25">
      <c r="A35" s="15"/>
      <c r="B35" s="23"/>
      <c r="C35" s="23"/>
      <c r="D35" s="23"/>
      <c r="E35" s="23"/>
      <c r="F35" s="23"/>
      <c r="G35" s="23"/>
      <c r="H35" s="10"/>
      <c r="I35" s="11"/>
      <c r="J35" s="11"/>
      <c r="K35" s="10"/>
      <c r="L35" s="11"/>
      <c r="M35" s="11"/>
      <c r="N35" s="11"/>
      <c r="O35" s="11"/>
      <c r="P35" s="11"/>
      <c r="Q35" s="11"/>
      <c r="R35" s="11"/>
    </row>
    <row r="36" spans="1:18" ht="13.5" thickBot="1" x14ac:dyDescent="0.25">
      <c r="A36" s="15"/>
      <c r="B36" s="23"/>
      <c r="C36" s="54"/>
      <c r="D36" s="23"/>
      <c r="E36" s="23"/>
      <c r="F36" s="23"/>
      <c r="G36" s="23"/>
      <c r="H36" s="10"/>
      <c r="I36" s="11"/>
      <c r="J36" s="11"/>
      <c r="K36" s="10"/>
      <c r="L36" s="11"/>
      <c r="M36" s="11"/>
      <c r="N36" s="11"/>
      <c r="O36" s="11"/>
      <c r="P36" s="11"/>
      <c r="Q36" s="11"/>
      <c r="R36" s="11"/>
    </row>
    <row r="37" spans="1:18" ht="13.5" thickBot="1" x14ac:dyDescent="0.25">
      <c r="A37" s="16"/>
      <c r="B37" s="23"/>
      <c r="C37" s="54"/>
      <c r="D37" s="23"/>
      <c r="E37" s="23"/>
      <c r="F37" s="23"/>
      <c r="G37" s="23"/>
      <c r="H37" s="10"/>
      <c r="I37" s="11"/>
      <c r="J37" s="11"/>
      <c r="K37" s="10"/>
      <c r="L37" s="11"/>
      <c r="M37" s="11"/>
      <c r="N37" s="11"/>
      <c r="O37" s="11"/>
      <c r="P37" s="11"/>
      <c r="Q37" s="11"/>
      <c r="R37" s="11"/>
    </row>
    <row r="38" spans="1:18" ht="13.5" thickBot="1" x14ac:dyDescent="0.25">
      <c r="A38" s="16"/>
      <c r="B38" s="23"/>
      <c r="C38" s="54"/>
      <c r="D38" s="23"/>
      <c r="E38" s="23"/>
      <c r="F38" s="23"/>
      <c r="G38" s="23"/>
      <c r="H38" s="10"/>
      <c r="I38" s="11"/>
      <c r="J38" s="11"/>
      <c r="K38" s="10"/>
      <c r="L38" s="11"/>
      <c r="M38" s="11"/>
      <c r="N38" s="11"/>
      <c r="O38" s="11"/>
      <c r="P38" s="11"/>
      <c r="Q38" s="11"/>
      <c r="R38" s="11"/>
    </row>
    <row r="39" spans="1:18" s="11" customFormat="1" ht="26.25" thickBot="1" x14ac:dyDescent="0.25">
      <c r="A39" s="8" t="s">
        <v>39</v>
      </c>
      <c r="B39" s="22">
        <f>+B41+B42+B44</f>
        <v>0</v>
      </c>
      <c r="C39" s="22">
        <f t="shared" ref="C39:G39" si="7">+C41+C42+C44</f>
        <v>0</v>
      </c>
      <c r="D39" s="22">
        <f t="shared" si="7"/>
        <v>0</v>
      </c>
      <c r="E39" s="22">
        <f t="shared" si="7"/>
        <v>0</v>
      </c>
      <c r="F39" s="22">
        <f t="shared" si="7"/>
        <v>0</v>
      </c>
      <c r="G39" s="22">
        <f t="shared" si="7"/>
        <v>0</v>
      </c>
      <c r="H39" s="10"/>
      <c r="K39" s="10"/>
    </row>
    <row r="40" spans="1:18" ht="13.5" thickBot="1" x14ac:dyDescent="0.25">
      <c r="A40" s="16" t="s">
        <v>7</v>
      </c>
      <c r="B40" s="23"/>
      <c r="C40" s="54"/>
      <c r="D40" s="23"/>
      <c r="E40" s="23"/>
      <c r="F40" s="23"/>
      <c r="G40" s="23"/>
      <c r="H40" s="10"/>
      <c r="I40" s="11"/>
      <c r="J40" s="11"/>
      <c r="K40" s="10"/>
      <c r="L40" s="11"/>
      <c r="M40" s="11"/>
      <c r="N40" s="11"/>
      <c r="O40" s="11"/>
      <c r="P40" s="11"/>
      <c r="Q40" s="11"/>
      <c r="R40" s="11"/>
    </row>
    <row r="41" spans="1:18" ht="72.75" customHeight="1" thickBot="1" x14ac:dyDescent="0.25">
      <c r="A41" s="14" t="s">
        <v>42</v>
      </c>
      <c r="B41" s="23"/>
      <c r="C41" s="54"/>
      <c r="D41" s="23"/>
      <c r="E41" s="23"/>
      <c r="F41" s="23"/>
      <c r="G41" s="23"/>
      <c r="H41" s="10"/>
      <c r="I41" s="11"/>
      <c r="J41" s="11"/>
      <c r="K41" s="10"/>
      <c r="L41" s="11"/>
      <c r="M41" s="11"/>
      <c r="N41" s="11"/>
      <c r="O41" s="11"/>
      <c r="P41" s="11"/>
      <c r="Q41" s="11"/>
      <c r="R41" s="11"/>
    </row>
    <row r="42" spans="1:18" ht="64.5" thickBot="1" x14ac:dyDescent="0.25">
      <c r="A42" s="16" t="s">
        <v>44</v>
      </c>
      <c r="B42" s="23"/>
      <c r="C42" s="54"/>
      <c r="D42" s="23"/>
      <c r="E42" s="23"/>
      <c r="F42" s="23"/>
      <c r="G42" s="23"/>
      <c r="H42" s="10"/>
      <c r="I42" s="11"/>
      <c r="J42" s="11"/>
      <c r="K42" s="10"/>
      <c r="L42" s="11"/>
      <c r="M42" s="11"/>
      <c r="N42" s="11"/>
      <c r="O42" s="11"/>
      <c r="P42" s="11"/>
      <c r="Q42" s="11"/>
      <c r="R42" s="11"/>
    </row>
    <row r="43" spans="1:18" ht="20.25" customHeight="1" thickBot="1" x14ac:dyDescent="0.25">
      <c r="A43" s="17"/>
      <c r="B43" s="23"/>
      <c r="C43" s="54"/>
      <c r="D43" s="23"/>
      <c r="E43" s="23"/>
      <c r="F43" s="23"/>
      <c r="G43" s="23"/>
      <c r="H43" s="10"/>
      <c r="I43" s="11"/>
      <c r="J43" s="11"/>
      <c r="K43" s="10"/>
      <c r="L43" s="11"/>
      <c r="M43" s="11"/>
      <c r="N43" s="11"/>
      <c r="O43" s="11"/>
      <c r="P43" s="11"/>
      <c r="Q43" s="11"/>
      <c r="R43" s="11"/>
    </row>
    <row r="44" spans="1:18" ht="29.25" customHeight="1" thickBot="1" x14ac:dyDescent="0.25">
      <c r="A44" s="19" t="s">
        <v>40</v>
      </c>
      <c r="B44" s="23"/>
      <c r="C44" s="54"/>
      <c r="D44" s="23"/>
      <c r="E44" s="23"/>
      <c r="F44" s="23"/>
      <c r="G44" s="23"/>
      <c r="H44" s="10"/>
      <c r="I44" s="11"/>
      <c r="J44" s="11"/>
      <c r="K44" s="10"/>
      <c r="L44" s="11"/>
      <c r="M44" s="11"/>
      <c r="N44" s="11"/>
      <c r="O44" s="11"/>
      <c r="P44" s="11"/>
      <c r="Q44" s="11"/>
      <c r="R44" s="11"/>
    </row>
    <row r="45" spans="1:18" ht="20.25" customHeight="1" thickBot="1" x14ac:dyDescent="0.25">
      <c r="A45" s="14"/>
      <c r="B45" s="23"/>
      <c r="C45" s="54"/>
      <c r="D45" s="23"/>
      <c r="E45" s="23"/>
      <c r="F45" s="23"/>
      <c r="G45" s="23"/>
      <c r="H45" s="10"/>
      <c r="I45" s="11"/>
      <c r="J45" s="11"/>
      <c r="K45" s="10"/>
      <c r="L45" s="11"/>
      <c r="M45" s="11"/>
      <c r="N45" s="11"/>
      <c r="O45" s="11"/>
      <c r="P45" s="11"/>
      <c r="Q45" s="11"/>
      <c r="R45" s="11"/>
    </row>
    <row r="46" spans="1:18" s="11" customFormat="1" ht="26.25" thickBot="1" x14ac:dyDescent="0.25">
      <c r="A46" s="8" t="s">
        <v>41</v>
      </c>
      <c r="B46" s="22">
        <f>SUM(B48:B65)</f>
        <v>372400</v>
      </c>
      <c r="C46" s="22">
        <f t="shared" ref="C46:G46" si="8">SUM(C48:C65)</f>
        <v>385800</v>
      </c>
      <c r="D46" s="22">
        <f t="shared" si="8"/>
        <v>0</v>
      </c>
      <c r="E46" s="22">
        <f t="shared" si="8"/>
        <v>0</v>
      </c>
      <c r="F46" s="22">
        <f t="shared" si="8"/>
        <v>0</v>
      </c>
      <c r="G46" s="22">
        <f t="shared" si="8"/>
        <v>384715</v>
      </c>
      <c r="H46" s="10"/>
      <c r="K46" s="10"/>
      <c r="L46" s="10"/>
    </row>
    <row r="47" spans="1:18" ht="13.5" thickBot="1" x14ac:dyDescent="0.25">
      <c r="A47" s="12" t="s">
        <v>7</v>
      </c>
      <c r="B47" s="23"/>
      <c r="C47" s="54"/>
      <c r="D47" s="23"/>
      <c r="E47" s="23"/>
      <c r="F47" s="23"/>
      <c r="G47" s="23"/>
      <c r="H47" s="10"/>
      <c r="I47" s="11"/>
      <c r="J47" s="11"/>
      <c r="K47" s="10"/>
      <c r="L47" s="11"/>
      <c r="M47" s="11"/>
      <c r="N47" s="11"/>
      <c r="O47" s="11"/>
      <c r="P47" s="11"/>
      <c r="Q47" s="11"/>
      <c r="R47" s="11"/>
    </row>
    <row r="48" spans="1:18" ht="26.25" thickBot="1" x14ac:dyDescent="0.25">
      <c r="A48" s="14" t="s">
        <v>45</v>
      </c>
      <c r="B48" s="23">
        <v>372400</v>
      </c>
      <c r="C48" s="54">
        <v>385800</v>
      </c>
      <c r="D48" s="23"/>
      <c r="E48" s="23"/>
      <c r="F48" s="23"/>
      <c r="G48" s="23">
        <v>384715</v>
      </c>
      <c r="H48" s="10"/>
      <c r="I48" s="11"/>
      <c r="J48" s="11"/>
      <c r="K48" s="10"/>
      <c r="L48" s="11"/>
      <c r="M48" s="11"/>
      <c r="N48" s="11"/>
      <c r="O48" s="11"/>
      <c r="P48" s="11"/>
      <c r="Q48" s="11"/>
      <c r="R48" s="11"/>
    </row>
    <row r="49" spans="1:18" ht="26.25" thickBot="1" x14ac:dyDescent="0.25">
      <c r="A49" s="14" t="s">
        <v>46</v>
      </c>
      <c r="B49" s="23"/>
      <c r="C49" s="54"/>
      <c r="D49" s="23"/>
      <c r="E49" s="23"/>
      <c r="F49" s="23"/>
      <c r="G49" s="23"/>
      <c r="H49" s="10"/>
      <c r="I49" s="11"/>
      <c r="J49" s="11"/>
      <c r="K49" s="10"/>
      <c r="L49" s="11"/>
      <c r="M49" s="11"/>
      <c r="N49" s="11"/>
      <c r="O49" s="11"/>
      <c r="P49" s="11"/>
      <c r="Q49" s="11"/>
      <c r="R49" s="11"/>
    </row>
    <row r="50" spans="1:18" ht="26.25" thickBot="1" x14ac:dyDescent="0.25">
      <c r="A50" s="14" t="s">
        <v>57</v>
      </c>
      <c r="B50" s="23"/>
      <c r="C50" s="54"/>
      <c r="D50" s="23"/>
      <c r="E50" s="23"/>
      <c r="F50" s="23"/>
      <c r="G50" s="23"/>
      <c r="H50" s="10"/>
      <c r="I50" s="11"/>
      <c r="J50" s="11"/>
      <c r="K50" s="10"/>
      <c r="L50" s="11"/>
      <c r="M50" s="11"/>
      <c r="N50" s="11"/>
      <c r="O50" s="11"/>
      <c r="P50" s="11"/>
      <c r="Q50" s="11"/>
      <c r="R50" s="11"/>
    </row>
    <row r="51" spans="1:18" ht="26.25" thickBot="1" x14ac:dyDescent="0.25">
      <c r="A51" s="14" t="s">
        <v>47</v>
      </c>
      <c r="B51" s="23"/>
      <c r="C51" s="54"/>
      <c r="D51" s="23"/>
      <c r="E51" s="23"/>
      <c r="F51" s="23"/>
      <c r="G51" s="23"/>
      <c r="H51" s="10"/>
      <c r="I51" s="11"/>
      <c r="J51" s="11"/>
      <c r="K51" s="10"/>
      <c r="L51" s="11"/>
      <c r="M51" s="11"/>
      <c r="N51" s="11"/>
      <c r="O51" s="11"/>
      <c r="P51" s="11"/>
      <c r="Q51" s="11"/>
      <c r="R51" s="11"/>
    </row>
    <row r="52" spans="1:18" ht="26.25" thickBot="1" x14ac:dyDescent="0.25">
      <c r="A52" s="14" t="s">
        <v>48</v>
      </c>
      <c r="B52" s="23"/>
      <c r="C52" s="54"/>
      <c r="D52" s="23"/>
      <c r="E52" s="23"/>
      <c r="F52" s="23"/>
      <c r="G52" s="23"/>
      <c r="H52" s="10"/>
      <c r="I52" s="11"/>
      <c r="J52" s="11"/>
      <c r="K52" s="10"/>
      <c r="L52" s="11"/>
      <c r="M52" s="11"/>
      <c r="N52" s="11"/>
      <c r="O52" s="11"/>
      <c r="P52" s="11"/>
      <c r="Q52" s="11"/>
      <c r="R52" s="11"/>
    </row>
    <row r="53" spans="1:18" ht="26.25" thickBot="1" x14ac:dyDescent="0.25">
      <c r="A53" s="14" t="s">
        <v>49</v>
      </c>
      <c r="B53" s="23"/>
      <c r="C53" s="54"/>
      <c r="D53" s="23"/>
      <c r="E53" s="23"/>
      <c r="F53" s="23"/>
      <c r="G53" s="23"/>
      <c r="H53" s="10"/>
      <c r="I53" s="11"/>
      <c r="J53" s="11"/>
      <c r="K53" s="10"/>
      <c r="L53" s="11"/>
      <c r="M53" s="11"/>
      <c r="N53" s="11"/>
      <c r="O53" s="11"/>
      <c r="P53" s="11"/>
      <c r="Q53" s="11"/>
      <c r="R53" s="11"/>
    </row>
    <row r="54" spans="1:18" ht="26.25" thickBot="1" x14ac:dyDescent="0.25">
      <c r="A54" s="14" t="s">
        <v>50</v>
      </c>
      <c r="B54" s="23"/>
      <c r="C54" s="54"/>
      <c r="D54" s="23"/>
      <c r="E54" s="23"/>
      <c r="F54" s="23"/>
      <c r="G54" s="23"/>
      <c r="H54" s="10"/>
      <c r="I54" s="11"/>
      <c r="J54" s="11"/>
      <c r="K54" s="10"/>
      <c r="L54" s="11"/>
      <c r="M54" s="11"/>
      <c r="N54" s="11"/>
      <c r="O54" s="11"/>
      <c r="P54" s="11"/>
      <c r="Q54" s="11"/>
      <c r="R54" s="11"/>
    </row>
    <row r="55" spans="1:18" ht="39" thickBot="1" x14ac:dyDescent="0.25">
      <c r="A55" s="14" t="s">
        <v>51</v>
      </c>
      <c r="B55" s="23"/>
      <c r="C55" s="54"/>
      <c r="D55" s="23"/>
      <c r="E55" s="23"/>
      <c r="F55" s="23"/>
      <c r="G55" s="23"/>
      <c r="H55" s="10"/>
      <c r="I55" s="11"/>
      <c r="J55" s="11"/>
      <c r="K55" s="10"/>
      <c r="L55" s="11"/>
      <c r="M55" s="11"/>
      <c r="N55" s="11"/>
      <c r="O55" s="11"/>
      <c r="P55" s="11"/>
      <c r="Q55" s="11"/>
      <c r="R55" s="11"/>
    </row>
    <row r="56" spans="1:18" ht="26.25" thickBot="1" x14ac:dyDescent="0.25">
      <c r="A56" s="14" t="s">
        <v>52</v>
      </c>
      <c r="B56" s="23"/>
      <c r="C56" s="54"/>
      <c r="D56" s="23"/>
      <c r="E56" s="23"/>
      <c r="F56" s="23"/>
      <c r="G56" s="23"/>
      <c r="H56" s="10"/>
      <c r="I56" s="11"/>
      <c r="J56" s="11"/>
      <c r="K56" s="10"/>
      <c r="L56" s="11"/>
      <c r="M56" s="11"/>
      <c r="N56" s="11"/>
      <c r="O56" s="11"/>
      <c r="P56" s="11"/>
      <c r="Q56" s="11"/>
      <c r="R56" s="11"/>
    </row>
    <row r="57" spans="1:18" ht="26.25" thickBot="1" x14ac:dyDescent="0.25">
      <c r="A57" s="14" t="s">
        <v>53</v>
      </c>
      <c r="B57" s="23"/>
      <c r="C57" s="54"/>
      <c r="D57" s="23"/>
      <c r="E57" s="23"/>
      <c r="F57" s="23"/>
      <c r="G57" s="23"/>
      <c r="H57" s="10"/>
      <c r="I57" s="11"/>
      <c r="J57" s="11"/>
      <c r="K57" s="10"/>
      <c r="L57" s="11"/>
      <c r="M57" s="11"/>
      <c r="N57" s="11"/>
      <c r="O57" s="11"/>
      <c r="P57" s="11"/>
      <c r="Q57" s="11"/>
      <c r="R57" s="11"/>
    </row>
    <row r="58" spans="1:18" ht="26.25" thickBot="1" x14ac:dyDescent="0.25">
      <c r="A58" s="14" t="s">
        <v>54</v>
      </c>
      <c r="B58" s="23"/>
      <c r="C58" s="54"/>
      <c r="D58" s="23"/>
      <c r="E58" s="23"/>
      <c r="F58" s="23"/>
      <c r="G58" s="23"/>
      <c r="H58" s="10"/>
      <c r="I58" s="11"/>
      <c r="J58" s="11"/>
      <c r="K58" s="10"/>
      <c r="L58" s="11"/>
      <c r="M58" s="11"/>
      <c r="N58" s="11"/>
      <c r="O58" s="11"/>
      <c r="P58" s="11"/>
      <c r="Q58" s="11"/>
      <c r="R58" s="11"/>
    </row>
    <row r="59" spans="1:18" ht="26.25" thickBot="1" x14ac:dyDescent="0.25">
      <c r="A59" s="14" t="s">
        <v>55</v>
      </c>
      <c r="B59" s="23"/>
      <c r="C59" s="54"/>
      <c r="D59" s="23"/>
      <c r="E59" s="23"/>
      <c r="F59" s="23"/>
      <c r="G59" s="23"/>
      <c r="H59" s="10"/>
      <c r="I59" s="11"/>
      <c r="J59" s="11"/>
      <c r="K59" s="10"/>
      <c r="L59" s="11"/>
      <c r="M59" s="11"/>
      <c r="N59" s="11"/>
      <c r="O59" s="11"/>
      <c r="P59" s="11"/>
      <c r="Q59" s="11"/>
      <c r="R59" s="11"/>
    </row>
    <row r="60" spans="1:18" ht="26.25" thickBot="1" x14ac:dyDescent="0.25">
      <c r="A60" s="14" t="s">
        <v>58</v>
      </c>
      <c r="B60" s="23"/>
      <c r="C60" s="54"/>
      <c r="D60" s="23"/>
      <c r="E60" s="23"/>
      <c r="F60" s="23"/>
      <c r="G60" s="23"/>
      <c r="H60" s="10"/>
      <c r="I60" s="11"/>
      <c r="J60" s="11"/>
      <c r="K60" s="10"/>
      <c r="L60" s="11"/>
      <c r="M60" s="11"/>
      <c r="N60" s="11"/>
      <c r="O60" s="11"/>
      <c r="P60" s="11"/>
      <c r="Q60" s="11"/>
      <c r="R60" s="11"/>
    </row>
    <row r="61" spans="1:18" ht="26.25" thickBot="1" x14ac:dyDescent="0.25">
      <c r="A61" s="14" t="s">
        <v>56</v>
      </c>
      <c r="B61" s="23"/>
      <c r="C61" s="54"/>
      <c r="D61" s="23"/>
      <c r="E61" s="23"/>
      <c r="F61" s="23"/>
      <c r="G61" s="23"/>
      <c r="H61" s="10"/>
      <c r="I61" s="11"/>
      <c r="J61" s="11"/>
      <c r="K61" s="10"/>
      <c r="L61" s="11"/>
      <c r="M61" s="11"/>
      <c r="N61" s="11"/>
      <c r="O61" s="11"/>
      <c r="P61" s="11"/>
      <c r="Q61" s="11"/>
      <c r="R61" s="11"/>
    </row>
    <row r="62" spans="1:18" ht="13.5" thickBot="1" x14ac:dyDescent="0.25">
      <c r="A62" s="16"/>
      <c r="B62" s="23"/>
      <c r="C62" s="54"/>
      <c r="D62" s="23"/>
      <c r="E62" s="23"/>
      <c r="F62" s="23"/>
      <c r="G62" s="23"/>
      <c r="H62" s="10"/>
      <c r="I62" s="11"/>
      <c r="J62" s="11"/>
      <c r="K62" s="10"/>
      <c r="L62" s="11"/>
      <c r="M62" s="11"/>
      <c r="N62" s="11"/>
      <c r="O62" s="11"/>
      <c r="P62" s="11"/>
      <c r="Q62" s="11"/>
      <c r="R62" s="11"/>
    </row>
    <row r="63" spans="1:18" ht="13.5" thickBot="1" x14ac:dyDescent="0.25">
      <c r="A63" s="16"/>
      <c r="B63" s="23"/>
      <c r="C63" s="54"/>
      <c r="D63" s="23"/>
      <c r="E63" s="23"/>
      <c r="F63" s="23"/>
      <c r="G63" s="23"/>
      <c r="H63" s="10"/>
      <c r="I63" s="11"/>
      <c r="J63" s="11"/>
      <c r="K63" s="10"/>
      <c r="L63" s="11"/>
      <c r="M63" s="11"/>
      <c r="N63" s="11"/>
      <c r="O63" s="11"/>
      <c r="P63" s="11"/>
      <c r="Q63" s="11"/>
      <c r="R63" s="11"/>
    </row>
    <row r="64" spans="1:18" ht="13.5" thickBot="1" x14ac:dyDescent="0.25">
      <c r="A64" s="16"/>
      <c r="B64" s="23"/>
      <c r="C64" s="54"/>
      <c r="D64" s="23"/>
      <c r="E64" s="23"/>
      <c r="F64" s="23"/>
      <c r="G64" s="23"/>
      <c r="H64" s="10"/>
      <c r="I64" s="11"/>
      <c r="J64" s="11"/>
      <c r="K64" s="10"/>
      <c r="L64" s="11"/>
      <c r="M64" s="11"/>
      <c r="N64" s="11"/>
      <c r="O64" s="11"/>
      <c r="P64" s="11"/>
      <c r="Q64" s="11"/>
      <c r="R64" s="11"/>
    </row>
    <row r="65" spans="1:10" ht="13.5" thickBot="1" x14ac:dyDescent="0.25">
      <c r="A65" s="6"/>
      <c r="B65" s="21"/>
      <c r="C65" s="55"/>
      <c r="D65" s="21"/>
      <c r="E65" s="21"/>
      <c r="F65" s="21"/>
      <c r="G65" s="21"/>
    </row>
    <row r="66" spans="1:10" ht="13.5" thickBot="1" x14ac:dyDescent="0.25">
      <c r="A66" s="5" t="s">
        <v>12</v>
      </c>
      <c r="B66" s="20">
        <f>+B10+B16</f>
        <v>47191600</v>
      </c>
      <c r="C66" s="20">
        <f t="shared" ref="B66:G66" si="9">+C16+C10</f>
        <v>47450260</v>
      </c>
      <c r="D66" s="20">
        <f t="shared" si="9"/>
        <v>10148711</v>
      </c>
      <c r="E66" s="20">
        <f t="shared" si="9"/>
        <v>20794344</v>
      </c>
      <c r="F66" s="20">
        <f t="shared" si="9"/>
        <v>32610149</v>
      </c>
      <c r="G66" s="20">
        <f t="shared" si="9"/>
        <v>47433649</v>
      </c>
      <c r="I66" s="56"/>
      <c r="J66" s="56"/>
    </row>
    <row r="67" spans="1:10" ht="13.5" thickBot="1" x14ac:dyDescent="0.25">
      <c r="A67" s="6"/>
      <c r="B67" s="21"/>
      <c r="C67" s="55"/>
      <c r="D67" s="21"/>
      <c r="E67" s="21"/>
      <c r="F67" s="21"/>
      <c r="G67" s="21"/>
    </row>
    <row r="68" spans="1:10" ht="13.5" thickBot="1" x14ac:dyDescent="0.25">
      <c r="A68" s="6" t="s">
        <v>13</v>
      </c>
      <c r="B68" s="24">
        <v>1868</v>
      </c>
      <c r="C68" s="62">
        <v>1868</v>
      </c>
      <c r="D68" s="24">
        <v>1810</v>
      </c>
      <c r="E68" s="24">
        <v>1806</v>
      </c>
      <c r="F68" s="24">
        <v>1773</v>
      </c>
      <c r="G68" s="24">
        <v>1754</v>
      </c>
    </row>
    <row r="69" spans="1:10" x14ac:dyDescent="0.2">
      <c r="A69" s="18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3:R69"/>
  <sheetViews>
    <sheetView topLeftCell="A49" zoomScaleNormal="100" zoomScaleSheetLayoutView="100" workbookViewId="0">
      <selection activeCell="B68" sqref="B68:G6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12.1640625" style="1" customWidth="1"/>
    <col min="9" max="16384" width="9.33203125" style="1"/>
  </cols>
  <sheetData>
    <row r="3" spans="1:10" x14ac:dyDescent="0.2">
      <c r="A3" s="72" t="s">
        <v>0</v>
      </c>
      <c r="B3" s="72"/>
      <c r="C3" s="72"/>
      <c r="D3" s="72"/>
      <c r="E3" s="72"/>
      <c r="F3" s="72"/>
      <c r="G3" s="72"/>
    </row>
    <row r="4" spans="1:10" x14ac:dyDescent="0.2">
      <c r="A4" s="73" t="s">
        <v>111</v>
      </c>
      <c r="B4" s="73"/>
      <c r="C4" s="73"/>
      <c r="D4" s="73"/>
      <c r="E4" s="73"/>
      <c r="F4" s="73"/>
      <c r="G4" s="73"/>
    </row>
    <row r="5" spans="1:10" ht="13.5" thickBot="1" x14ac:dyDescent="0.25">
      <c r="A5" s="83" t="s">
        <v>1</v>
      </c>
      <c r="B5" s="83"/>
      <c r="C5" s="83"/>
      <c r="D5" s="83"/>
      <c r="E5" s="83"/>
      <c r="F5" s="83"/>
      <c r="G5" s="83"/>
    </row>
    <row r="6" spans="1:10" x14ac:dyDescent="0.2">
      <c r="A6" s="89" t="s">
        <v>96</v>
      </c>
      <c r="B6" s="90"/>
      <c r="C6" s="90"/>
      <c r="D6" s="90"/>
      <c r="E6" s="90"/>
      <c r="F6" s="90"/>
      <c r="G6" s="91"/>
    </row>
    <row r="7" spans="1:10" x14ac:dyDescent="0.2">
      <c r="A7" s="2" t="s">
        <v>2</v>
      </c>
      <c r="B7" s="87" t="s">
        <v>24</v>
      </c>
      <c r="C7" s="88" t="s">
        <v>25</v>
      </c>
      <c r="D7" s="2" t="s">
        <v>4</v>
      </c>
      <c r="E7" s="2" t="s">
        <v>4</v>
      </c>
      <c r="F7" s="2" t="s">
        <v>4</v>
      </c>
      <c r="G7" s="2" t="s">
        <v>4</v>
      </c>
    </row>
    <row r="8" spans="1:10" x14ac:dyDescent="0.2">
      <c r="A8" s="2" t="s">
        <v>3</v>
      </c>
      <c r="B8" s="87"/>
      <c r="C8" s="88"/>
      <c r="D8" s="2" t="s">
        <v>5</v>
      </c>
      <c r="E8" s="2" t="s">
        <v>5</v>
      </c>
      <c r="F8" s="2" t="s">
        <v>5</v>
      </c>
      <c r="G8" s="2" t="s">
        <v>5</v>
      </c>
    </row>
    <row r="9" spans="1:10" ht="25.5" x14ac:dyDescent="0.2">
      <c r="A9" s="3"/>
      <c r="B9" s="87"/>
      <c r="C9" s="88"/>
      <c r="D9" s="4" t="s">
        <v>26</v>
      </c>
      <c r="E9" s="2" t="s">
        <v>27</v>
      </c>
      <c r="F9" s="2" t="s">
        <v>28</v>
      </c>
      <c r="G9" s="2" t="s">
        <v>29</v>
      </c>
    </row>
    <row r="10" spans="1:10" ht="13.5" thickBot="1" x14ac:dyDescent="0.25">
      <c r="A10" s="5" t="s">
        <v>6</v>
      </c>
      <c r="B10" s="20">
        <f>+B12+B13+B14</f>
        <v>79000</v>
      </c>
      <c r="C10" s="20">
        <f t="shared" ref="C10:G10" si="0">+C12+C13+C14</f>
        <v>93000</v>
      </c>
      <c r="D10" s="20">
        <f t="shared" si="0"/>
        <v>18253</v>
      </c>
      <c r="E10" s="20">
        <f t="shared" si="0"/>
        <v>36757</v>
      </c>
      <c r="F10" s="20">
        <f t="shared" si="0"/>
        <v>58308</v>
      </c>
      <c r="G10" s="20">
        <f t="shared" si="0"/>
        <v>92478</v>
      </c>
      <c r="J10" s="56"/>
    </row>
    <row r="11" spans="1:10" ht="13.5" thickBot="1" x14ac:dyDescent="0.25">
      <c r="A11" s="6" t="s">
        <v>7</v>
      </c>
      <c r="B11" s="21"/>
      <c r="C11" s="21"/>
      <c r="D11" s="21"/>
      <c r="E11" s="21"/>
      <c r="F11" s="21"/>
      <c r="G11" s="21"/>
      <c r="J11" s="56"/>
    </row>
    <row r="12" spans="1:10" ht="13.5" thickBot="1" x14ac:dyDescent="0.25">
      <c r="A12" s="7" t="s">
        <v>8</v>
      </c>
      <c r="B12" s="21">
        <v>79000</v>
      </c>
      <c r="C12" s="21">
        <v>93000</v>
      </c>
      <c r="D12" s="21">
        <v>18253</v>
      </c>
      <c r="E12" s="21">
        <v>36757</v>
      </c>
      <c r="F12" s="21">
        <v>58308</v>
      </c>
      <c r="G12" s="21">
        <v>92478</v>
      </c>
      <c r="J12" s="56"/>
    </row>
    <row r="13" spans="1:10" ht="13.5" thickBot="1" x14ac:dyDescent="0.25">
      <c r="A13" s="7" t="s">
        <v>9</v>
      </c>
      <c r="B13" s="21"/>
      <c r="C13" s="21"/>
      <c r="D13" s="21"/>
      <c r="E13" s="21"/>
      <c r="F13" s="21"/>
      <c r="G13" s="21"/>
      <c r="J13" s="56"/>
    </row>
    <row r="14" spans="1:10" ht="13.5" thickBot="1" x14ac:dyDescent="0.25">
      <c r="A14" s="7" t="s">
        <v>10</v>
      </c>
      <c r="B14" s="21"/>
      <c r="C14" s="21"/>
      <c r="D14" s="21"/>
      <c r="E14" s="21"/>
      <c r="F14" s="21"/>
      <c r="G14" s="21"/>
      <c r="J14" s="56"/>
    </row>
    <row r="15" spans="1:10" ht="13.5" thickBot="1" x14ac:dyDescent="0.25">
      <c r="A15" s="6"/>
      <c r="B15" s="21"/>
      <c r="C15" s="21"/>
      <c r="D15" s="21"/>
      <c r="E15" s="21"/>
      <c r="F15" s="21"/>
      <c r="G15" s="21"/>
      <c r="J15" s="56"/>
    </row>
    <row r="16" spans="1:10" ht="32.25" customHeight="1" thickBot="1" x14ac:dyDescent="0.25">
      <c r="A16" s="5" t="s">
        <v>11</v>
      </c>
      <c r="B16" s="20">
        <f>+B17+B20+B26+B29+B32+B39+B46</f>
        <v>0</v>
      </c>
      <c r="C16" s="20">
        <f t="shared" ref="C16:G16" si="1">+C17+C20+C26+C29+C32+C39+C46</f>
        <v>0</v>
      </c>
      <c r="D16" s="20">
        <f t="shared" si="1"/>
        <v>0</v>
      </c>
      <c r="E16" s="20">
        <f t="shared" si="1"/>
        <v>0</v>
      </c>
      <c r="F16" s="20">
        <f t="shared" si="1"/>
        <v>0</v>
      </c>
      <c r="G16" s="20">
        <f t="shared" si="1"/>
        <v>0</v>
      </c>
    </row>
    <row r="17" spans="1:18" s="11" customFormat="1" ht="13.5" thickBot="1" x14ac:dyDescent="0.25">
      <c r="A17" s="8" t="s">
        <v>8</v>
      </c>
      <c r="B17" s="25">
        <f>+B19</f>
        <v>0</v>
      </c>
      <c r="C17" s="25">
        <f t="shared" ref="C17:G17" si="2">+C19</f>
        <v>0</v>
      </c>
      <c r="D17" s="25">
        <f t="shared" si="2"/>
        <v>0</v>
      </c>
      <c r="E17" s="25">
        <f t="shared" si="2"/>
        <v>0</v>
      </c>
      <c r="F17" s="25">
        <f t="shared" si="2"/>
        <v>0</v>
      </c>
      <c r="G17" s="25">
        <f t="shared" si="2"/>
        <v>0</v>
      </c>
    </row>
    <row r="18" spans="1:18" ht="13.5" thickBot="1" x14ac:dyDescent="0.25">
      <c r="A18" s="6" t="s">
        <v>18</v>
      </c>
      <c r="B18" s="21"/>
      <c r="C18" s="21"/>
      <c r="D18" s="21"/>
      <c r="E18" s="21"/>
      <c r="F18" s="21"/>
      <c r="G18" s="21"/>
    </row>
    <row r="19" spans="1:18" ht="15.75" customHeight="1" thickBot="1" x14ac:dyDescent="0.25">
      <c r="A19" s="6"/>
      <c r="B19" s="21"/>
      <c r="C19" s="21"/>
      <c r="D19" s="21"/>
      <c r="E19" s="21"/>
      <c r="F19" s="21"/>
      <c r="G19" s="21"/>
    </row>
    <row r="20" spans="1:18" s="11" customFormat="1" ht="13.5" thickBot="1" x14ac:dyDescent="0.25">
      <c r="A20" s="8" t="s">
        <v>9</v>
      </c>
      <c r="B20" s="25">
        <f>SUM(B22:B25)</f>
        <v>0</v>
      </c>
      <c r="C20" s="25">
        <f t="shared" ref="C20:G20" si="3">SUM(C22:C25)</f>
        <v>0</v>
      </c>
      <c r="D20" s="25">
        <f t="shared" si="3"/>
        <v>0</v>
      </c>
      <c r="E20" s="25">
        <f t="shared" si="3"/>
        <v>0</v>
      </c>
      <c r="F20" s="25">
        <f t="shared" si="3"/>
        <v>0</v>
      </c>
      <c r="G20" s="25">
        <f t="shared" si="3"/>
        <v>0</v>
      </c>
    </row>
    <row r="21" spans="1:18" ht="13.5" thickBot="1" x14ac:dyDescent="0.25">
      <c r="A21" s="6" t="s">
        <v>18</v>
      </c>
      <c r="B21" s="21"/>
      <c r="C21" s="21"/>
      <c r="D21" s="21"/>
      <c r="E21" s="21"/>
      <c r="F21" s="21"/>
      <c r="G21" s="21"/>
    </row>
    <row r="22" spans="1:18" ht="57.75" customHeight="1" thickBot="1" x14ac:dyDescent="0.25">
      <c r="A22" s="9" t="s">
        <v>32</v>
      </c>
      <c r="B22" s="21"/>
      <c r="C22" s="55"/>
      <c r="D22" s="21"/>
      <c r="E22" s="21"/>
      <c r="F22" s="21"/>
      <c r="G22" s="21"/>
    </row>
    <row r="23" spans="1:18" ht="64.5" thickBot="1" x14ac:dyDescent="0.25">
      <c r="A23" s="9" t="s">
        <v>43</v>
      </c>
      <c r="B23" s="21"/>
      <c r="C23" s="55"/>
      <c r="D23" s="21"/>
      <c r="E23" s="21"/>
      <c r="F23" s="21"/>
      <c r="G23" s="21"/>
    </row>
    <row r="24" spans="1:18" ht="54.75" customHeight="1" thickBot="1" x14ac:dyDescent="0.25">
      <c r="A24" s="9" t="s">
        <v>33</v>
      </c>
      <c r="B24" s="21"/>
      <c r="C24" s="55"/>
      <c r="D24" s="21"/>
      <c r="E24" s="21"/>
      <c r="F24" s="21"/>
      <c r="G24" s="21"/>
    </row>
    <row r="25" spans="1:18" ht="24" customHeight="1" thickBot="1" x14ac:dyDescent="0.25">
      <c r="A25" s="6"/>
      <c r="B25" s="21"/>
      <c r="C25" s="55"/>
      <c r="D25" s="21"/>
      <c r="E25" s="21"/>
      <c r="F25" s="21"/>
      <c r="G25" s="21"/>
    </row>
    <row r="26" spans="1:18" s="11" customFormat="1" ht="13.5" thickBot="1" x14ac:dyDescent="0.25">
      <c r="A26" s="8" t="s">
        <v>34</v>
      </c>
      <c r="B26" s="22">
        <f>+B28</f>
        <v>0</v>
      </c>
      <c r="C26" s="22">
        <f t="shared" ref="C26:G26" si="4">+C28</f>
        <v>0</v>
      </c>
      <c r="D26" s="22">
        <f t="shared" si="4"/>
        <v>0</v>
      </c>
      <c r="E26" s="22">
        <f t="shared" si="4"/>
        <v>0</v>
      </c>
      <c r="F26" s="22">
        <f t="shared" si="4"/>
        <v>0</v>
      </c>
      <c r="G26" s="22">
        <f t="shared" si="4"/>
        <v>0</v>
      </c>
      <c r="H26" s="10"/>
      <c r="K26" s="10"/>
    </row>
    <row r="27" spans="1:18" ht="13.5" thickBot="1" x14ac:dyDescent="0.25">
      <c r="A27" s="12" t="s">
        <v>7</v>
      </c>
      <c r="B27" s="23"/>
      <c r="C27" s="23"/>
      <c r="D27" s="23"/>
      <c r="E27" s="23"/>
      <c r="F27" s="23"/>
      <c r="G27" s="23"/>
      <c r="H27" s="10"/>
      <c r="I27" s="11"/>
      <c r="J27" s="11"/>
      <c r="K27" s="10"/>
      <c r="L27" s="11"/>
      <c r="M27" s="11"/>
      <c r="N27" s="11"/>
      <c r="O27" s="11"/>
      <c r="P27" s="11"/>
      <c r="Q27" s="11"/>
      <c r="R27" s="11"/>
    </row>
    <row r="28" spans="1:18" ht="26.25" thickBot="1" x14ac:dyDescent="0.25">
      <c r="A28" s="13" t="s">
        <v>35</v>
      </c>
      <c r="B28" s="23"/>
      <c r="C28" s="23"/>
      <c r="D28" s="23"/>
      <c r="E28" s="23"/>
      <c r="F28" s="23"/>
      <c r="G28" s="23"/>
      <c r="H28" s="10"/>
      <c r="I28" s="11"/>
      <c r="J28" s="11"/>
      <c r="K28" s="10"/>
      <c r="L28" s="11"/>
      <c r="M28" s="11"/>
      <c r="N28" s="11"/>
      <c r="O28" s="11"/>
      <c r="P28" s="11"/>
      <c r="Q28" s="11"/>
      <c r="R28" s="11"/>
    </row>
    <row r="29" spans="1:18" s="11" customFormat="1" ht="13.5" thickBot="1" x14ac:dyDescent="0.25">
      <c r="A29" s="8" t="s">
        <v>36</v>
      </c>
      <c r="B29" s="22">
        <f>+B31</f>
        <v>0</v>
      </c>
      <c r="C29" s="22">
        <f t="shared" ref="C29:G29" si="5">+C31</f>
        <v>0</v>
      </c>
      <c r="D29" s="22">
        <f t="shared" si="5"/>
        <v>0</v>
      </c>
      <c r="E29" s="22">
        <f t="shared" si="5"/>
        <v>0</v>
      </c>
      <c r="F29" s="22">
        <f t="shared" si="5"/>
        <v>0</v>
      </c>
      <c r="G29" s="22">
        <f t="shared" si="5"/>
        <v>0</v>
      </c>
      <c r="H29" s="10"/>
      <c r="K29" s="10"/>
    </row>
    <row r="30" spans="1:18" ht="13.5" thickBot="1" x14ac:dyDescent="0.25">
      <c r="A30" s="12" t="s">
        <v>7</v>
      </c>
      <c r="B30" s="23"/>
      <c r="C30" s="23"/>
      <c r="D30" s="23"/>
      <c r="E30" s="23"/>
      <c r="F30" s="23"/>
      <c r="G30" s="23"/>
      <c r="H30" s="10"/>
      <c r="I30" s="11"/>
      <c r="J30" s="11"/>
      <c r="K30" s="10"/>
      <c r="L30" s="11"/>
      <c r="M30" s="11"/>
      <c r="N30" s="11"/>
      <c r="O30" s="11"/>
      <c r="P30" s="11"/>
      <c r="Q30" s="11"/>
      <c r="R30" s="11"/>
    </row>
    <row r="31" spans="1:18" ht="26.25" thickBot="1" x14ac:dyDescent="0.25">
      <c r="A31" s="14" t="s">
        <v>37</v>
      </c>
      <c r="B31" s="23"/>
      <c r="C31" s="23"/>
      <c r="D31" s="23"/>
      <c r="E31" s="23"/>
      <c r="F31" s="23"/>
      <c r="G31" s="23"/>
      <c r="H31" s="10"/>
      <c r="I31" s="11"/>
      <c r="J31" s="11"/>
      <c r="K31" s="10"/>
      <c r="L31" s="11"/>
      <c r="M31" s="11"/>
      <c r="N31" s="11"/>
      <c r="O31" s="11"/>
      <c r="P31" s="11"/>
      <c r="Q31" s="11"/>
      <c r="R31" s="11"/>
    </row>
    <row r="32" spans="1:18" s="11" customFormat="1" ht="26.25" thickBot="1" x14ac:dyDescent="0.25">
      <c r="A32" s="8" t="s">
        <v>38</v>
      </c>
      <c r="B32" s="22">
        <f>+B34</f>
        <v>0</v>
      </c>
      <c r="C32" s="22">
        <f t="shared" ref="C32:G32" si="6">+C34</f>
        <v>0</v>
      </c>
      <c r="D32" s="22">
        <f t="shared" si="6"/>
        <v>0</v>
      </c>
      <c r="E32" s="22">
        <f t="shared" si="6"/>
        <v>0</v>
      </c>
      <c r="F32" s="22">
        <f t="shared" si="6"/>
        <v>0</v>
      </c>
      <c r="G32" s="22">
        <f t="shared" si="6"/>
        <v>0</v>
      </c>
      <c r="H32" s="10"/>
      <c r="K32" s="10"/>
    </row>
    <row r="33" spans="1:18" ht="13.5" thickBot="1" x14ac:dyDescent="0.25">
      <c r="A33" s="12" t="s">
        <v>7</v>
      </c>
      <c r="B33" s="23"/>
      <c r="C33" s="23"/>
      <c r="D33" s="23"/>
      <c r="E33" s="23"/>
      <c r="F33" s="23"/>
      <c r="G33" s="23"/>
      <c r="H33" s="10"/>
      <c r="I33" s="11"/>
      <c r="J33" s="11"/>
      <c r="K33" s="10"/>
      <c r="L33" s="11"/>
      <c r="M33" s="11"/>
      <c r="N33" s="11"/>
      <c r="O33" s="11"/>
      <c r="P33" s="11"/>
      <c r="Q33" s="11"/>
      <c r="R33" s="11"/>
    </row>
    <row r="34" spans="1:18" ht="13.5" thickBot="1" x14ac:dyDescent="0.25">
      <c r="A34" s="15"/>
      <c r="B34" s="23"/>
      <c r="C34" s="23"/>
      <c r="D34" s="23"/>
      <c r="E34" s="23"/>
      <c r="F34" s="23"/>
      <c r="G34" s="23"/>
      <c r="H34" s="10"/>
      <c r="I34" s="11"/>
      <c r="J34" s="11"/>
      <c r="K34" s="10"/>
      <c r="L34" s="11"/>
      <c r="M34" s="11"/>
      <c r="N34" s="11"/>
      <c r="O34" s="11"/>
      <c r="P34" s="11"/>
      <c r="Q34" s="11"/>
      <c r="R34" s="11"/>
    </row>
    <row r="35" spans="1:18" ht="13.5" thickBot="1" x14ac:dyDescent="0.25">
      <c r="A35" s="15"/>
      <c r="B35" s="23"/>
      <c r="C35" s="23"/>
      <c r="D35" s="23"/>
      <c r="E35" s="23"/>
      <c r="F35" s="23"/>
      <c r="G35" s="23"/>
      <c r="H35" s="10"/>
      <c r="I35" s="11"/>
      <c r="J35" s="11"/>
      <c r="K35" s="10"/>
      <c r="L35" s="11"/>
      <c r="M35" s="11"/>
      <c r="N35" s="11"/>
      <c r="O35" s="11"/>
      <c r="P35" s="11"/>
      <c r="Q35" s="11"/>
      <c r="R35" s="11"/>
    </row>
    <row r="36" spans="1:18" ht="13.5" thickBot="1" x14ac:dyDescent="0.25">
      <c r="A36" s="15"/>
      <c r="B36" s="23"/>
      <c r="C36" s="23"/>
      <c r="D36" s="23"/>
      <c r="E36" s="23"/>
      <c r="F36" s="23"/>
      <c r="G36" s="23"/>
      <c r="H36" s="10"/>
      <c r="I36" s="11"/>
      <c r="J36" s="11"/>
      <c r="K36" s="10"/>
      <c r="L36" s="11"/>
      <c r="M36" s="11"/>
      <c r="N36" s="11"/>
      <c r="O36" s="11"/>
      <c r="P36" s="11"/>
      <c r="Q36" s="11"/>
      <c r="R36" s="11"/>
    </row>
    <row r="37" spans="1:18" ht="13.5" thickBot="1" x14ac:dyDescent="0.25">
      <c r="A37" s="16"/>
      <c r="B37" s="23"/>
      <c r="C37" s="23"/>
      <c r="D37" s="23"/>
      <c r="E37" s="23"/>
      <c r="F37" s="23"/>
      <c r="G37" s="23"/>
      <c r="H37" s="10"/>
      <c r="I37" s="11"/>
      <c r="J37" s="11"/>
      <c r="K37" s="10"/>
      <c r="L37" s="11"/>
      <c r="M37" s="11"/>
      <c r="N37" s="11"/>
      <c r="O37" s="11"/>
      <c r="P37" s="11"/>
      <c r="Q37" s="11"/>
      <c r="R37" s="11"/>
    </row>
    <row r="38" spans="1:18" ht="13.5" thickBot="1" x14ac:dyDescent="0.25">
      <c r="A38" s="16"/>
      <c r="B38" s="23"/>
      <c r="C38" s="23"/>
      <c r="D38" s="23"/>
      <c r="E38" s="23"/>
      <c r="F38" s="23"/>
      <c r="G38" s="23"/>
      <c r="H38" s="10"/>
      <c r="I38" s="11"/>
      <c r="J38" s="11"/>
      <c r="K38" s="10"/>
      <c r="L38" s="11"/>
      <c r="M38" s="11"/>
      <c r="N38" s="11"/>
      <c r="O38" s="11"/>
      <c r="P38" s="11"/>
      <c r="Q38" s="11"/>
      <c r="R38" s="11"/>
    </row>
    <row r="39" spans="1:18" s="11" customFormat="1" ht="26.25" thickBot="1" x14ac:dyDescent="0.25">
      <c r="A39" s="8" t="s">
        <v>39</v>
      </c>
      <c r="B39" s="22">
        <f>+B41+B42+B44</f>
        <v>0</v>
      </c>
      <c r="C39" s="22">
        <f t="shared" ref="C39:G39" si="7">+C41+C42+C44</f>
        <v>0</v>
      </c>
      <c r="D39" s="22">
        <f t="shared" si="7"/>
        <v>0</v>
      </c>
      <c r="E39" s="22">
        <f t="shared" si="7"/>
        <v>0</v>
      </c>
      <c r="F39" s="22">
        <f t="shared" si="7"/>
        <v>0</v>
      </c>
      <c r="G39" s="22">
        <f t="shared" si="7"/>
        <v>0</v>
      </c>
      <c r="H39" s="10"/>
      <c r="K39" s="10"/>
    </row>
    <row r="40" spans="1:18" ht="13.5" thickBot="1" x14ac:dyDescent="0.25">
      <c r="A40" s="16" t="s">
        <v>7</v>
      </c>
      <c r="B40" s="23"/>
      <c r="C40" s="23"/>
      <c r="D40" s="23"/>
      <c r="E40" s="23"/>
      <c r="F40" s="23"/>
      <c r="G40" s="23"/>
      <c r="H40" s="10"/>
      <c r="I40" s="11"/>
      <c r="J40" s="11"/>
      <c r="K40" s="10"/>
      <c r="L40" s="11"/>
      <c r="M40" s="11"/>
      <c r="N40" s="11"/>
      <c r="O40" s="11"/>
      <c r="P40" s="11"/>
      <c r="Q40" s="11"/>
      <c r="R40" s="11"/>
    </row>
    <row r="41" spans="1:18" ht="72.75" customHeight="1" thickBot="1" x14ac:dyDescent="0.25">
      <c r="A41" s="14" t="s">
        <v>42</v>
      </c>
      <c r="B41" s="23"/>
      <c r="C41" s="23"/>
      <c r="D41" s="23"/>
      <c r="E41" s="23"/>
      <c r="F41" s="23"/>
      <c r="G41" s="23"/>
      <c r="H41" s="10"/>
      <c r="I41" s="11"/>
      <c r="J41" s="11"/>
      <c r="K41" s="10"/>
      <c r="L41" s="11"/>
      <c r="M41" s="11"/>
      <c r="N41" s="11"/>
      <c r="O41" s="11"/>
      <c r="P41" s="11"/>
      <c r="Q41" s="11"/>
      <c r="R41" s="11"/>
    </row>
    <row r="42" spans="1:18" ht="64.5" thickBot="1" x14ac:dyDescent="0.25">
      <c r="A42" s="16" t="s">
        <v>44</v>
      </c>
      <c r="B42" s="23"/>
      <c r="C42" s="23"/>
      <c r="D42" s="23"/>
      <c r="E42" s="23"/>
      <c r="F42" s="23"/>
      <c r="G42" s="23"/>
      <c r="H42" s="10"/>
      <c r="I42" s="11"/>
      <c r="J42" s="11"/>
      <c r="K42" s="10"/>
      <c r="L42" s="11"/>
      <c r="M42" s="11"/>
      <c r="N42" s="11"/>
      <c r="O42" s="11"/>
      <c r="P42" s="11"/>
      <c r="Q42" s="11"/>
      <c r="R42" s="11"/>
    </row>
    <row r="43" spans="1:18" ht="20.25" customHeight="1" thickBot="1" x14ac:dyDescent="0.25">
      <c r="A43" s="17"/>
      <c r="B43" s="23"/>
      <c r="C43" s="23"/>
      <c r="D43" s="23"/>
      <c r="E43" s="23"/>
      <c r="F43" s="23"/>
      <c r="G43" s="23"/>
      <c r="H43" s="10"/>
      <c r="I43" s="11"/>
      <c r="J43" s="11"/>
      <c r="K43" s="10"/>
      <c r="L43" s="11"/>
      <c r="M43" s="11"/>
      <c r="N43" s="11"/>
      <c r="O43" s="11"/>
      <c r="P43" s="11"/>
      <c r="Q43" s="11"/>
      <c r="R43" s="11"/>
    </row>
    <row r="44" spans="1:18" ht="29.25" customHeight="1" thickBot="1" x14ac:dyDescent="0.25">
      <c r="A44" s="19" t="s">
        <v>40</v>
      </c>
      <c r="B44" s="23"/>
      <c r="C44" s="23"/>
      <c r="D44" s="23"/>
      <c r="E44" s="23"/>
      <c r="F44" s="23"/>
      <c r="G44" s="23"/>
      <c r="H44" s="10"/>
      <c r="I44" s="11"/>
      <c r="J44" s="11"/>
      <c r="K44" s="10"/>
      <c r="L44" s="11"/>
      <c r="M44" s="11"/>
      <c r="N44" s="11"/>
      <c r="O44" s="11"/>
      <c r="P44" s="11"/>
      <c r="Q44" s="11"/>
      <c r="R44" s="11"/>
    </row>
    <row r="45" spans="1:18" ht="20.25" customHeight="1" thickBot="1" x14ac:dyDescent="0.25">
      <c r="A45" s="14"/>
      <c r="B45" s="23"/>
      <c r="C45" s="23"/>
      <c r="D45" s="23"/>
      <c r="E45" s="23"/>
      <c r="F45" s="23"/>
      <c r="G45" s="23"/>
      <c r="H45" s="10"/>
      <c r="I45" s="11"/>
      <c r="J45" s="11"/>
      <c r="K45" s="10"/>
      <c r="L45" s="11"/>
      <c r="M45" s="11"/>
      <c r="N45" s="11"/>
      <c r="O45" s="11"/>
      <c r="P45" s="11"/>
      <c r="Q45" s="11"/>
      <c r="R45" s="11"/>
    </row>
    <row r="46" spans="1:18" s="11" customFormat="1" ht="26.25" thickBot="1" x14ac:dyDescent="0.25">
      <c r="A46" s="8" t="s">
        <v>41</v>
      </c>
      <c r="B46" s="22">
        <f>SUM(B48:B65)</f>
        <v>0</v>
      </c>
      <c r="C46" s="22">
        <f t="shared" ref="C46:G46" si="8">SUM(C48:C65)</f>
        <v>0</v>
      </c>
      <c r="D46" s="22">
        <f t="shared" si="8"/>
        <v>0</v>
      </c>
      <c r="E46" s="22">
        <f t="shared" si="8"/>
        <v>0</v>
      </c>
      <c r="F46" s="22">
        <f t="shared" si="8"/>
        <v>0</v>
      </c>
      <c r="G46" s="22">
        <f t="shared" si="8"/>
        <v>0</v>
      </c>
      <c r="H46" s="10"/>
      <c r="K46" s="10"/>
      <c r="L46" s="10"/>
    </row>
    <row r="47" spans="1:18" ht="13.5" thickBot="1" x14ac:dyDescent="0.25">
      <c r="A47" s="12" t="s">
        <v>7</v>
      </c>
      <c r="B47" s="23"/>
      <c r="C47" s="23"/>
      <c r="D47" s="23"/>
      <c r="E47" s="23"/>
      <c r="F47" s="23"/>
      <c r="G47" s="23"/>
      <c r="H47" s="10"/>
      <c r="I47" s="11"/>
      <c r="J47" s="11"/>
      <c r="K47" s="10"/>
      <c r="L47" s="11"/>
      <c r="M47" s="11"/>
      <c r="N47" s="11"/>
      <c r="O47" s="11"/>
      <c r="P47" s="11"/>
      <c r="Q47" s="11"/>
      <c r="R47" s="11"/>
    </row>
    <row r="48" spans="1:18" ht="26.25" thickBot="1" x14ac:dyDescent="0.25">
      <c r="A48" s="14" t="s">
        <v>45</v>
      </c>
      <c r="B48" s="23"/>
      <c r="C48" s="23"/>
      <c r="D48" s="23"/>
      <c r="E48" s="23"/>
      <c r="F48" s="23"/>
      <c r="G48" s="23"/>
      <c r="H48" s="10"/>
      <c r="I48" s="11"/>
      <c r="J48" s="11"/>
      <c r="K48" s="10"/>
      <c r="L48" s="11"/>
      <c r="M48" s="11"/>
      <c r="N48" s="11"/>
      <c r="O48" s="11"/>
      <c r="P48" s="11"/>
      <c r="Q48" s="11"/>
      <c r="R48" s="11"/>
    </row>
    <row r="49" spans="1:18" ht="26.25" thickBot="1" x14ac:dyDescent="0.25">
      <c r="A49" s="14" t="s">
        <v>46</v>
      </c>
      <c r="B49" s="23"/>
      <c r="C49" s="23"/>
      <c r="D49" s="23"/>
      <c r="E49" s="23"/>
      <c r="F49" s="23"/>
      <c r="G49" s="23"/>
      <c r="H49" s="10"/>
      <c r="I49" s="11"/>
      <c r="J49" s="11"/>
      <c r="K49" s="10"/>
      <c r="L49" s="11"/>
      <c r="M49" s="11"/>
      <c r="N49" s="11"/>
      <c r="O49" s="11"/>
      <c r="P49" s="11"/>
      <c r="Q49" s="11"/>
      <c r="R49" s="11"/>
    </row>
    <row r="50" spans="1:18" ht="26.25" thickBot="1" x14ac:dyDescent="0.25">
      <c r="A50" s="14" t="s">
        <v>57</v>
      </c>
      <c r="B50" s="23"/>
      <c r="C50" s="23"/>
      <c r="D50" s="23"/>
      <c r="E50" s="23"/>
      <c r="F50" s="23"/>
      <c r="G50" s="23"/>
      <c r="H50" s="10"/>
      <c r="I50" s="11"/>
      <c r="J50" s="11"/>
      <c r="K50" s="10"/>
      <c r="L50" s="11"/>
      <c r="M50" s="11"/>
      <c r="N50" s="11"/>
      <c r="O50" s="11"/>
      <c r="P50" s="11"/>
      <c r="Q50" s="11"/>
      <c r="R50" s="11"/>
    </row>
    <row r="51" spans="1:18" ht="26.25" thickBot="1" x14ac:dyDescent="0.25">
      <c r="A51" s="14" t="s">
        <v>47</v>
      </c>
      <c r="B51" s="23"/>
      <c r="C51" s="23"/>
      <c r="D51" s="23"/>
      <c r="E51" s="23"/>
      <c r="F51" s="23"/>
      <c r="G51" s="23"/>
      <c r="H51" s="10"/>
      <c r="I51" s="11"/>
      <c r="J51" s="11"/>
      <c r="K51" s="10"/>
      <c r="L51" s="11"/>
      <c r="M51" s="11"/>
      <c r="N51" s="11"/>
      <c r="O51" s="11"/>
      <c r="P51" s="11"/>
      <c r="Q51" s="11"/>
      <c r="R51" s="11"/>
    </row>
    <row r="52" spans="1:18" ht="26.25" thickBot="1" x14ac:dyDescent="0.25">
      <c r="A52" s="14" t="s">
        <v>48</v>
      </c>
      <c r="B52" s="23"/>
      <c r="C52" s="23"/>
      <c r="D52" s="23"/>
      <c r="E52" s="23"/>
      <c r="F52" s="23"/>
      <c r="G52" s="23"/>
      <c r="H52" s="10"/>
      <c r="I52" s="11"/>
      <c r="J52" s="11"/>
      <c r="K52" s="10"/>
      <c r="L52" s="11"/>
      <c r="M52" s="11"/>
      <c r="N52" s="11"/>
      <c r="O52" s="11"/>
      <c r="P52" s="11"/>
      <c r="Q52" s="11"/>
      <c r="R52" s="11"/>
    </row>
    <row r="53" spans="1:18" ht="26.25" thickBot="1" x14ac:dyDescent="0.25">
      <c r="A53" s="14" t="s">
        <v>49</v>
      </c>
      <c r="B53" s="23"/>
      <c r="C53" s="23"/>
      <c r="D53" s="23"/>
      <c r="E53" s="23"/>
      <c r="F53" s="23"/>
      <c r="G53" s="23"/>
      <c r="H53" s="10"/>
      <c r="I53" s="11"/>
      <c r="J53" s="11"/>
      <c r="K53" s="10"/>
      <c r="L53" s="11"/>
      <c r="M53" s="11"/>
      <c r="N53" s="11"/>
      <c r="O53" s="11"/>
      <c r="P53" s="11"/>
      <c r="Q53" s="11"/>
      <c r="R53" s="11"/>
    </row>
    <row r="54" spans="1:18" ht="26.25" thickBot="1" x14ac:dyDescent="0.25">
      <c r="A54" s="14" t="s">
        <v>50</v>
      </c>
      <c r="B54" s="23"/>
      <c r="C54" s="23"/>
      <c r="D54" s="23"/>
      <c r="E54" s="23"/>
      <c r="F54" s="23"/>
      <c r="G54" s="23"/>
      <c r="H54" s="10"/>
      <c r="I54" s="11"/>
      <c r="J54" s="11"/>
      <c r="K54" s="10"/>
      <c r="L54" s="11"/>
      <c r="M54" s="11"/>
      <c r="N54" s="11"/>
      <c r="O54" s="11"/>
      <c r="P54" s="11"/>
      <c r="Q54" s="11"/>
      <c r="R54" s="11"/>
    </row>
    <row r="55" spans="1:18" ht="39" thickBot="1" x14ac:dyDescent="0.25">
      <c r="A55" s="14" t="s">
        <v>51</v>
      </c>
      <c r="B55" s="23"/>
      <c r="C55" s="23"/>
      <c r="D55" s="23"/>
      <c r="E55" s="23"/>
      <c r="F55" s="23"/>
      <c r="G55" s="23"/>
      <c r="H55" s="10"/>
      <c r="I55" s="11"/>
      <c r="J55" s="11"/>
      <c r="K55" s="10"/>
      <c r="L55" s="11"/>
      <c r="M55" s="11"/>
      <c r="N55" s="11"/>
      <c r="O55" s="11"/>
      <c r="P55" s="11"/>
      <c r="Q55" s="11"/>
      <c r="R55" s="11"/>
    </row>
    <row r="56" spans="1:18" ht="26.25" thickBot="1" x14ac:dyDescent="0.25">
      <c r="A56" s="14" t="s">
        <v>52</v>
      </c>
      <c r="B56" s="23"/>
      <c r="C56" s="23"/>
      <c r="D56" s="23"/>
      <c r="E56" s="23"/>
      <c r="F56" s="23"/>
      <c r="G56" s="23"/>
      <c r="H56" s="10"/>
      <c r="I56" s="11"/>
      <c r="J56" s="11"/>
      <c r="K56" s="10"/>
      <c r="L56" s="11"/>
      <c r="M56" s="11"/>
      <c r="N56" s="11"/>
      <c r="O56" s="11"/>
      <c r="P56" s="11"/>
      <c r="Q56" s="11"/>
      <c r="R56" s="11"/>
    </row>
    <row r="57" spans="1:18" ht="26.25" thickBot="1" x14ac:dyDescent="0.25">
      <c r="A57" s="14" t="s">
        <v>53</v>
      </c>
      <c r="B57" s="23"/>
      <c r="C57" s="23"/>
      <c r="D57" s="23"/>
      <c r="E57" s="23"/>
      <c r="F57" s="23"/>
      <c r="G57" s="23"/>
      <c r="H57" s="10"/>
      <c r="I57" s="11"/>
      <c r="J57" s="11"/>
      <c r="K57" s="10"/>
      <c r="L57" s="11"/>
      <c r="M57" s="11"/>
      <c r="N57" s="11"/>
      <c r="O57" s="11"/>
      <c r="P57" s="11"/>
      <c r="Q57" s="11"/>
      <c r="R57" s="11"/>
    </row>
    <row r="58" spans="1:18" ht="26.25" thickBot="1" x14ac:dyDescent="0.25">
      <c r="A58" s="14" t="s">
        <v>54</v>
      </c>
      <c r="B58" s="23"/>
      <c r="C58" s="23"/>
      <c r="D58" s="23"/>
      <c r="E58" s="23"/>
      <c r="F58" s="23"/>
      <c r="G58" s="23"/>
      <c r="H58" s="10"/>
      <c r="I58" s="11"/>
      <c r="J58" s="11"/>
      <c r="K58" s="10"/>
      <c r="L58" s="11"/>
      <c r="M58" s="11"/>
      <c r="N58" s="11"/>
      <c r="O58" s="11"/>
      <c r="P58" s="11"/>
      <c r="Q58" s="11"/>
      <c r="R58" s="11"/>
    </row>
    <row r="59" spans="1:18" ht="26.25" thickBot="1" x14ac:dyDescent="0.25">
      <c r="A59" s="14" t="s">
        <v>55</v>
      </c>
      <c r="B59" s="23"/>
      <c r="C59" s="23"/>
      <c r="D59" s="23"/>
      <c r="E59" s="23"/>
      <c r="F59" s="23"/>
      <c r="G59" s="23"/>
      <c r="H59" s="10"/>
      <c r="I59" s="11"/>
      <c r="J59" s="11"/>
      <c r="K59" s="10"/>
      <c r="L59" s="11"/>
      <c r="M59" s="11"/>
      <c r="N59" s="11"/>
      <c r="O59" s="11"/>
      <c r="P59" s="11"/>
      <c r="Q59" s="11"/>
      <c r="R59" s="11"/>
    </row>
    <row r="60" spans="1:18" ht="26.25" thickBot="1" x14ac:dyDescent="0.25">
      <c r="A60" s="14" t="s">
        <v>58</v>
      </c>
      <c r="B60" s="23"/>
      <c r="C60" s="23"/>
      <c r="D60" s="23"/>
      <c r="E60" s="23"/>
      <c r="F60" s="23"/>
      <c r="G60" s="23"/>
      <c r="H60" s="10"/>
      <c r="I60" s="11"/>
      <c r="J60" s="11"/>
      <c r="K60" s="10"/>
      <c r="L60" s="11"/>
      <c r="M60" s="11"/>
      <c r="N60" s="11"/>
      <c r="O60" s="11"/>
      <c r="P60" s="11"/>
      <c r="Q60" s="11"/>
      <c r="R60" s="11"/>
    </row>
    <row r="61" spans="1:18" ht="26.25" thickBot="1" x14ac:dyDescent="0.25">
      <c r="A61" s="14" t="s">
        <v>56</v>
      </c>
      <c r="B61" s="23"/>
      <c r="C61" s="23"/>
      <c r="D61" s="23"/>
      <c r="E61" s="23"/>
      <c r="F61" s="23"/>
      <c r="G61" s="23"/>
      <c r="H61" s="10"/>
      <c r="I61" s="11"/>
      <c r="J61" s="11"/>
      <c r="K61" s="10"/>
      <c r="L61" s="11"/>
      <c r="M61" s="11"/>
      <c r="N61" s="11"/>
      <c r="O61" s="11"/>
      <c r="P61" s="11"/>
      <c r="Q61" s="11"/>
      <c r="R61" s="11"/>
    </row>
    <row r="62" spans="1:18" ht="13.5" thickBot="1" x14ac:dyDescent="0.25">
      <c r="A62" s="16"/>
      <c r="B62" s="23"/>
      <c r="C62" s="23"/>
      <c r="D62" s="23"/>
      <c r="E62" s="23"/>
      <c r="F62" s="23"/>
      <c r="G62" s="23"/>
      <c r="H62" s="10"/>
      <c r="I62" s="11"/>
      <c r="J62" s="11"/>
      <c r="K62" s="10"/>
      <c r="L62" s="11"/>
      <c r="M62" s="11"/>
      <c r="N62" s="11"/>
      <c r="O62" s="11"/>
      <c r="P62" s="11"/>
      <c r="Q62" s="11"/>
      <c r="R62" s="11"/>
    </row>
    <row r="63" spans="1:18" ht="13.5" thickBot="1" x14ac:dyDescent="0.25">
      <c r="A63" s="16"/>
      <c r="B63" s="23"/>
      <c r="C63" s="23"/>
      <c r="D63" s="23"/>
      <c r="E63" s="23"/>
      <c r="F63" s="23"/>
      <c r="G63" s="23"/>
      <c r="H63" s="10"/>
      <c r="I63" s="11"/>
      <c r="J63" s="11"/>
      <c r="K63" s="10"/>
      <c r="L63" s="11"/>
      <c r="M63" s="11"/>
      <c r="N63" s="11"/>
      <c r="O63" s="11"/>
      <c r="P63" s="11"/>
      <c r="Q63" s="11"/>
      <c r="R63" s="11"/>
    </row>
    <row r="64" spans="1:18" ht="13.5" thickBot="1" x14ac:dyDescent="0.25">
      <c r="A64" s="16"/>
      <c r="B64" s="23"/>
      <c r="C64" s="23"/>
      <c r="D64" s="23"/>
      <c r="E64" s="23"/>
      <c r="F64" s="23"/>
      <c r="G64" s="23"/>
      <c r="H64" s="10"/>
      <c r="I64" s="11"/>
      <c r="J64" s="11"/>
      <c r="K64" s="10"/>
      <c r="L64" s="11"/>
      <c r="M64" s="11"/>
      <c r="N64" s="11"/>
      <c r="O64" s="11"/>
      <c r="P64" s="11"/>
      <c r="Q64" s="11"/>
      <c r="R64" s="11"/>
    </row>
    <row r="65" spans="1:7" ht="13.5" thickBot="1" x14ac:dyDescent="0.25">
      <c r="A65" s="6"/>
      <c r="B65" s="21"/>
      <c r="C65" s="21"/>
      <c r="D65" s="21"/>
      <c r="E65" s="21"/>
      <c r="F65" s="21"/>
      <c r="G65" s="21"/>
    </row>
    <row r="66" spans="1:7" ht="13.5" thickBot="1" x14ac:dyDescent="0.25">
      <c r="A66" s="5" t="s">
        <v>12</v>
      </c>
      <c r="B66" s="20">
        <f>+B10+B16</f>
        <v>79000</v>
      </c>
      <c r="C66" s="20">
        <f t="shared" ref="B66:G66" si="9">+C16+C10</f>
        <v>93000</v>
      </c>
      <c r="D66" s="20">
        <f t="shared" si="9"/>
        <v>18253</v>
      </c>
      <c r="E66" s="20">
        <f t="shared" si="9"/>
        <v>36757</v>
      </c>
      <c r="F66" s="20">
        <f t="shared" si="9"/>
        <v>58308</v>
      </c>
      <c r="G66" s="20">
        <f t="shared" si="9"/>
        <v>92478</v>
      </c>
    </row>
    <row r="67" spans="1:7" ht="13.5" thickBot="1" x14ac:dyDescent="0.25">
      <c r="A67" s="6"/>
      <c r="B67" s="21"/>
      <c r="C67" s="21"/>
      <c r="D67" s="21"/>
      <c r="E67" s="21"/>
      <c r="F67" s="21"/>
      <c r="G67" s="21"/>
    </row>
    <row r="68" spans="1:7" ht="13.5" thickBot="1" x14ac:dyDescent="0.25">
      <c r="A68" s="6" t="s">
        <v>13</v>
      </c>
      <c r="B68" s="24">
        <v>8</v>
      </c>
      <c r="C68" s="62">
        <v>8</v>
      </c>
      <c r="D68" s="24">
        <v>9</v>
      </c>
      <c r="E68" s="24">
        <v>8</v>
      </c>
      <c r="F68" s="24">
        <v>9</v>
      </c>
      <c r="G68" s="24">
        <v>8</v>
      </c>
    </row>
    <row r="69" spans="1:7" x14ac:dyDescent="0.2">
      <c r="A69" s="18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3:R69"/>
  <sheetViews>
    <sheetView topLeftCell="A64" zoomScale="110" zoomScaleNormal="110" zoomScaleSheetLayoutView="100" workbookViewId="0">
      <selection activeCell="B68" sqref="B68:G6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8" width="14.6640625" style="1" customWidth="1"/>
    <col min="9" max="9" width="9.33203125" style="1"/>
    <col min="10" max="10" width="16.1640625" style="1" customWidth="1"/>
    <col min="11" max="16384" width="9.33203125" style="1"/>
  </cols>
  <sheetData>
    <row r="3" spans="1:10" x14ac:dyDescent="0.2">
      <c r="A3" s="72" t="s">
        <v>0</v>
      </c>
      <c r="B3" s="72"/>
      <c r="C3" s="72"/>
      <c r="D3" s="72"/>
      <c r="E3" s="72"/>
      <c r="F3" s="72"/>
      <c r="G3" s="72"/>
    </row>
    <row r="4" spans="1:10" x14ac:dyDescent="0.2">
      <c r="A4" s="73" t="s">
        <v>111</v>
      </c>
      <c r="B4" s="73"/>
      <c r="C4" s="73"/>
      <c r="D4" s="73"/>
      <c r="E4" s="73"/>
      <c r="F4" s="73"/>
      <c r="G4" s="73"/>
    </row>
    <row r="5" spans="1:10" ht="13.5" thickBot="1" x14ac:dyDescent="0.25">
      <c r="A5" s="83" t="s">
        <v>1</v>
      </c>
      <c r="B5" s="83"/>
      <c r="C5" s="83"/>
      <c r="D5" s="83"/>
      <c r="E5" s="83"/>
      <c r="F5" s="83"/>
      <c r="G5" s="83"/>
    </row>
    <row r="6" spans="1:10" x14ac:dyDescent="0.2">
      <c r="A6" s="89" t="s">
        <v>97</v>
      </c>
      <c r="B6" s="90"/>
      <c r="C6" s="90"/>
      <c r="D6" s="90"/>
      <c r="E6" s="90"/>
      <c r="F6" s="90"/>
      <c r="G6" s="91"/>
    </row>
    <row r="7" spans="1:10" x14ac:dyDescent="0.2">
      <c r="A7" s="2" t="s">
        <v>2</v>
      </c>
      <c r="B7" s="87" t="s">
        <v>24</v>
      </c>
      <c r="C7" s="88" t="s">
        <v>25</v>
      </c>
      <c r="D7" s="2" t="s">
        <v>4</v>
      </c>
      <c r="E7" s="2" t="s">
        <v>4</v>
      </c>
      <c r="F7" s="2" t="s">
        <v>4</v>
      </c>
      <c r="G7" s="2" t="s">
        <v>4</v>
      </c>
    </row>
    <row r="8" spans="1:10" x14ac:dyDescent="0.2">
      <c r="A8" s="2" t="s">
        <v>3</v>
      </c>
      <c r="B8" s="87"/>
      <c r="C8" s="88"/>
      <c r="D8" s="2" t="s">
        <v>5</v>
      </c>
      <c r="E8" s="2" t="s">
        <v>5</v>
      </c>
      <c r="F8" s="2" t="s">
        <v>5</v>
      </c>
      <c r="G8" s="2" t="s">
        <v>5</v>
      </c>
    </row>
    <row r="9" spans="1:10" ht="25.5" x14ac:dyDescent="0.2">
      <c r="A9" s="3"/>
      <c r="B9" s="87"/>
      <c r="C9" s="88"/>
      <c r="D9" s="4" t="s">
        <v>26</v>
      </c>
      <c r="E9" s="2" t="s">
        <v>27</v>
      </c>
      <c r="F9" s="2" t="s">
        <v>28</v>
      </c>
      <c r="G9" s="2" t="s">
        <v>29</v>
      </c>
    </row>
    <row r="10" spans="1:10" ht="13.5" thickBot="1" x14ac:dyDescent="0.25">
      <c r="A10" s="5" t="s">
        <v>6</v>
      </c>
      <c r="B10" s="20">
        <f>+B12+B13+B14</f>
        <v>27453500</v>
      </c>
      <c r="C10" s="20">
        <f t="shared" ref="C10:G10" si="0">+C12+C13+C14</f>
        <v>33121712</v>
      </c>
      <c r="D10" s="20">
        <f t="shared" si="0"/>
        <v>7856567</v>
      </c>
      <c r="E10" s="20">
        <f t="shared" si="0"/>
        <v>14243964</v>
      </c>
      <c r="F10" s="20">
        <f t="shared" si="0"/>
        <v>24644709</v>
      </c>
      <c r="G10" s="20">
        <f t="shared" si="0"/>
        <v>33113808</v>
      </c>
      <c r="J10" s="56"/>
    </row>
    <row r="11" spans="1:10" ht="13.5" thickBot="1" x14ac:dyDescent="0.25">
      <c r="A11" s="6" t="s">
        <v>7</v>
      </c>
      <c r="B11" s="21"/>
      <c r="C11" s="21"/>
      <c r="D11" s="21"/>
      <c r="E11" s="21"/>
      <c r="F11" s="21"/>
      <c r="G11" s="21"/>
    </row>
    <row r="12" spans="1:10" ht="13.5" thickBot="1" x14ac:dyDescent="0.25">
      <c r="A12" s="7" t="s">
        <v>8</v>
      </c>
      <c r="B12" s="21">
        <v>18568000</v>
      </c>
      <c r="C12" s="21">
        <v>18027047</v>
      </c>
      <c r="D12" s="21">
        <v>3704731</v>
      </c>
      <c r="E12" s="21">
        <v>8390333</v>
      </c>
      <c r="F12" s="21">
        <v>12979095</v>
      </c>
      <c r="G12" s="21">
        <v>18026830</v>
      </c>
      <c r="J12" s="56"/>
    </row>
    <row r="13" spans="1:10" ht="13.5" thickBot="1" x14ac:dyDescent="0.25">
      <c r="A13" s="7" t="s">
        <v>9</v>
      </c>
      <c r="B13" s="21">
        <v>8392500</v>
      </c>
      <c r="C13" s="21">
        <v>14636665</v>
      </c>
      <c r="D13" s="21">
        <v>4023461</v>
      </c>
      <c r="E13" s="21">
        <v>5688956</v>
      </c>
      <c r="F13" s="21">
        <v>11486619</v>
      </c>
      <c r="G13" s="21">
        <v>14629774</v>
      </c>
      <c r="J13" s="56"/>
    </row>
    <row r="14" spans="1:10" ht="13.5" thickBot="1" x14ac:dyDescent="0.25">
      <c r="A14" s="7" t="s">
        <v>10</v>
      </c>
      <c r="B14" s="21">
        <v>493000</v>
      </c>
      <c r="C14" s="21">
        <v>458000</v>
      </c>
      <c r="D14" s="21">
        <v>128375</v>
      </c>
      <c r="E14" s="21">
        <v>164675</v>
      </c>
      <c r="F14" s="21">
        <v>178995</v>
      </c>
      <c r="G14" s="21">
        <v>457204</v>
      </c>
      <c r="J14" s="56"/>
    </row>
    <row r="15" spans="1:10" ht="13.5" thickBot="1" x14ac:dyDescent="0.25">
      <c r="A15" s="6"/>
      <c r="B15" s="21"/>
      <c r="C15" s="21"/>
      <c r="D15" s="21"/>
      <c r="E15" s="21"/>
      <c r="F15" s="21"/>
      <c r="G15" s="21"/>
      <c r="J15" s="56"/>
    </row>
    <row r="16" spans="1:10" ht="32.25" customHeight="1" thickBot="1" x14ac:dyDescent="0.25">
      <c r="A16" s="5" t="s">
        <v>11</v>
      </c>
      <c r="B16" s="20">
        <f>+B17+B20+B26+B29+B32+B39+B46</f>
        <v>78400</v>
      </c>
      <c r="C16" s="20">
        <f t="shared" ref="C16:G16" si="1">+C17+C20+C26+C29+C32+C39+C46</f>
        <v>78400</v>
      </c>
      <c r="D16" s="20">
        <f t="shared" si="1"/>
        <v>13456</v>
      </c>
      <c r="E16" s="20">
        <f t="shared" si="1"/>
        <v>13451</v>
      </c>
      <c r="F16" s="20">
        <f t="shared" si="1"/>
        <v>13451</v>
      </c>
      <c r="G16" s="20">
        <f t="shared" si="1"/>
        <v>71700</v>
      </c>
      <c r="J16" s="56"/>
    </row>
    <row r="17" spans="1:18" s="11" customFormat="1" ht="13.5" thickBot="1" x14ac:dyDescent="0.25">
      <c r="A17" s="8" t="s">
        <v>8</v>
      </c>
      <c r="B17" s="25">
        <f>+B19</f>
        <v>0</v>
      </c>
      <c r="C17" s="25">
        <f t="shared" ref="C17:G17" si="2">+C19</f>
        <v>0</v>
      </c>
      <c r="D17" s="25">
        <f t="shared" si="2"/>
        <v>0</v>
      </c>
      <c r="E17" s="25">
        <f t="shared" si="2"/>
        <v>0</v>
      </c>
      <c r="F17" s="25">
        <f t="shared" si="2"/>
        <v>0</v>
      </c>
      <c r="G17" s="25">
        <f t="shared" si="2"/>
        <v>0</v>
      </c>
      <c r="J17" s="56"/>
    </row>
    <row r="18" spans="1:18" ht="13.5" thickBot="1" x14ac:dyDescent="0.25">
      <c r="A18" s="6" t="s">
        <v>18</v>
      </c>
      <c r="B18" s="21"/>
      <c r="C18" s="21"/>
      <c r="D18" s="21"/>
      <c r="E18" s="21"/>
      <c r="F18" s="21"/>
      <c r="G18" s="21"/>
      <c r="J18" s="56"/>
    </row>
    <row r="19" spans="1:18" ht="15.75" customHeight="1" thickBot="1" x14ac:dyDescent="0.25">
      <c r="A19" s="6"/>
      <c r="B19" s="21"/>
      <c r="C19" s="21"/>
      <c r="D19" s="21"/>
      <c r="E19" s="21"/>
      <c r="F19" s="21"/>
      <c r="G19" s="21"/>
      <c r="J19" s="56"/>
    </row>
    <row r="20" spans="1:18" s="11" customFormat="1" ht="13.5" thickBot="1" x14ac:dyDescent="0.25">
      <c r="A20" s="8" t="s">
        <v>9</v>
      </c>
      <c r="B20" s="25">
        <f>SUM(B22:B25)</f>
        <v>0</v>
      </c>
      <c r="C20" s="25">
        <f t="shared" ref="C20:G20" si="3">SUM(C22:C25)</f>
        <v>0</v>
      </c>
      <c r="D20" s="25">
        <f t="shared" si="3"/>
        <v>0</v>
      </c>
      <c r="E20" s="25">
        <f t="shared" si="3"/>
        <v>0</v>
      </c>
      <c r="F20" s="25">
        <f t="shared" si="3"/>
        <v>0</v>
      </c>
      <c r="G20" s="25">
        <f t="shared" si="3"/>
        <v>0</v>
      </c>
      <c r="J20" s="56"/>
    </row>
    <row r="21" spans="1:18" ht="13.5" thickBot="1" x14ac:dyDescent="0.25">
      <c r="A21" s="6" t="s">
        <v>18</v>
      </c>
      <c r="B21" s="21"/>
      <c r="C21" s="21"/>
      <c r="D21" s="21"/>
      <c r="E21" s="21"/>
      <c r="F21" s="21"/>
      <c r="G21" s="21"/>
      <c r="J21" s="56"/>
    </row>
    <row r="22" spans="1:18" ht="57.75" customHeight="1" thickBot="1" x14ac:dyDescent="0.25">
      <c r="A22" s="9" t="s">
        <v>32</v>
      </c>
      <c r="B22" s="21"/>
      <c r="C22" s="21"/>
      <c r="D22" s="21"/>
      <c r="E22" s="21"/>
      <c r="F22" s="21"/>
      <c r="G22" s="21"/>
    </row>
    <row r="23" spans="1:18" ht="64.5" thickBot="1" x14ac:dyDescent="0.25">
      <c r="A23" s="9" t="s">
        <v>43</v>
      </c>
      <c r="B23" s="21"/>
      <c r="C23" s="21"/>
      <c r="D23" s="21"/>
      <c r="E23" s="21"/>
      <c r="F23" s="21"/>
      <c r="G23" s="21"/>
    </row>
    <row r="24" spans="1:18" ht="54.75" customHeight="1" thickBot="1" x14ac:dyDescent="0.25">
      <c r="A24" s="9" t="s">
        <v>33</v>
      </c>
      <c r="B24" s="21"/>
      <c r="C24" s="21"/>
      <c r="D24" s="21"/>
      <c r="E24" s="21"/>
      <c r="F24" s="21"/>
      <c r="G24" s="21"/>
    </row>
    <row r="25" spans="1:18" ht="24" customHeight="1" thickBot="1" x14ac:dyDescent="0.25">
      <c r="A25" s="6"/>
      <c r="B25" s="21"/>
      <c r="C25" s="21"/>
      <c r="D25" s="21"/>
      <c r="E25" s="21"/>
      <c r="F25" s="21"/>
      <c r="G25" s="21"/>
    </row>
    <row r="26" spans="1:18" s="11" customFormat="1" ht="13.5" thickBot="1" x14ac:dyDescent="0.25">
      <c r="A26" s="8" t="s">
        <v>34</v>
      </c>
      <c r="B26" s="22">
        <f>+B28</f>
        <v>0</v>
      </c>
      <c r="C26" s="22">
        <f t="shared" ref="C26:G26" si="4">+C28</f>
        <v>0</v>
      </c>
      <c r="D26" s="22">
        <f t="shared" si="4"/>
        <v>0</v>
      </c>
      <c r="E26" s="22">
        <f t="shared" si="4"/>
        <v>0</v>
      </c>
      <c r="F26" s="22">
        <f t="shared" si="4"/>
        <v>0</v>
      </c>
      <c r="G26" s="22">
        <f t="shared" si="4"/>
        <v>0</v>
      </c>
      <c r="H26" s="10"/>
      <c r="K26" s="10"/>
    </row>
    <row r="27" spans="1:18" ht="13.5" thickBot="1" x14ac:dyDescent="0.25">
      <c r="A27" s="12" t="s">
        <v>7</v>
      </c>
      <c r="B27" s="23"/>
      <c r="C27" s="23"/>
      <c r="D27" s="23"/>
      <c r="E27" s="23"/>
      <c r="F27" s="23"/>
      <c r="G27" s="23"/>
      <c r="H27" s="10"/>
      <c r="I27" s="11"/>
      <c r="J27" s="11"/>
      <c r="K27" s="10"/>
      <c r="L27" s="11"/>
      <c r="M27" s="11"/>
      <c r="N27" s="11"/>
      <c r="O27" s="11"/>
      <c r="P27" s="11"/>
      <c r="Q27" s="11"/>
      <c r="R27" s="11"/>
    </row>
    <row r="28" spans="1:18" ht="26.25" thickBot="1" x14ac:dyDescent="0.25">
      <c r="A28" s="13" t="s">
        <v>35</v>
      </c>
      <c r="B28" s="23"/>
      <c r="C28" s="23"/>
      <c r="D28" s="23"/>
      <c r="E28" s="23"/>
      <c r="F28" s="23"/>
      <c r="G28" s="23"/>
      <c r="H28" s="10"/>
      <c r="I28" s="11"/>
      <c r="J28" s="11"/>
      <c r="K28" s="10"/>
      <c r="L28" s="11"/>
      <c r="M28" s="11"/>
      <c r="N28" s="11"/>
      <c r="O28" s="11"/>
      <c r="P28" s="11"/>
      <c r="Q28" s="11"/>
      <c r="R28" s="11"/>
    </row>
    <row r="29" spans="1:18" s="11" customFormat="1" ht="13.5" thickBot="1" x14ac:dyDescent="0.25">
      <c r="A29" s="8" t="s">
        <v>36</v>
      </c>
      <c r="B29" s="22">
        <f>+B31</f>
        <v>0</v>
      </c>
      <c r="C29" s="22">
        <f t="shared" ref="C29:G29" si="5">+C31</f>
        <v>0</v>
      </c>
      <c r="D29" s="22">
        <f t="shared" si="5"/>
        <v>0</v>
      </c>
      <c r="E29" s="22">
        <f t="shared" si="5"/>
        <v>0</v>
      </c>
      <c r="F29" s="22">
        <f t="shared" si="5"/>
        <v>0</v>
      </c>
      <c r="G29" s="22">
        <f t="shared" si="5"/>
        <v>0</v>
      </c>
      <c r="H29" s="10"/>
      <c r="K29" s="10"/>
    </row>
    <row r="30" spans="1:18" ht="13.5" thickBot="1" x14ac:dyDescent="0.25">
      <c r="A30" s="12" t="s">
        <v>7</v>
      </c>
      <c r="B30" s="23"/>
      <c r="C30" s="23"/>
      <c r="D30" s="23"/>
      <c r="E30" s="23"/>
      <c r="F30" s="23"/>
      <c r="G30" s="23"/>
      <c r="H30" s="10"/>
      <c r="I30" s="11"/>
      <c r="J30" s="11"/>
      <c r="K30" s="10"/>
      <c r="L30" s="11"/>
      <c r="M30" s="11"/>
      <c r="N30" s="11"/>
      <c r="O30" s="11"/>
      <c r="P30" s="11"/>
      <c r="Q30" s="11"/>
      <c r="R30" s="11"/>
    </row>
    <row r="31" spans="1:18" ht="26.25" thickBot="1" x14ac:dyDescent="0.25">
      <c r="A31" s="14" t="s">
        <v>37</v>
      </c>
      <c r="B31" s="23"/>
      <c r="C31" s="23"/>
      <c r="D31" s="23"/>
      <c r="E31" s="23"/>
      <c r="F31" s="23"/>
      <c r="G31" s="23"/>
      <c r="H31" s="10"/>
      <c r="I31" s="11"/>
      <c r="J31" s="11"/>
      <c r="K31" s="10"/>
      <c r="L31" s="11"/>
      <c r="M31" s="11"/>
      <c r="N31" s="11"/>
      <c r="O31" s="11"/>
      <c r="P31" s="11"/>
      <c r="Q31" s="11"/>
      <c r="R31" s="11"/>
    </row>
    <row r="32" spans="1:18" s="11" customFormat="1" ht="26.25" thickBot="1" x14ac:dyDescent="0.25">
      <c r="A32" s="8" t="s">
        <v>38</v>
      </c>
      <c r="B32" s="22">
        <f>+B34</f>
        <v>0</v>
      </c>
      <c r="C32" s="22">
        <f t="shared" ref="C32:G32" si="6">+C34</f>
        <v>0</v>
      </c>
      <c r="D32" s="22">
        <f t="shared" si="6"/>
        <v>0</v>
      </c>
      <c r="E32" s="22">
        <f t="shared" si="6"/>
        <v>0</v>
      </c>
      <c r="F32" s="22">
        <f t="shared" si="6"/>
        <v>0</v>
      </c>
      <c r="G32" s="22">
        <f t="shared" si="6"/>
        <v>0</v>
      </c>
      <c r="H32" s="10"/>
      <c r="K32" s="10"/>
    </row>
    <row r="33" spans="1:18" ht="13.5" thickBot="1" x14ac:dyDescent="0.25">
      <c r="A33" s="12" t="s">
        <v>7</v>
      </c>
      <c r="B33" s="23"/>
      <c r="C33" s="23"/>
      <c r="D33" s="23"/>
      <c r="E33" s="23"/>
      <c r="F33" s="23"/>
      <c r="G33" s="23"/>
      <c r="H33" s="10"/>
      <c r="I33" s="11"/>
      <c r="J33" s="11"/>
      <c r="K33" s="10"/>
      <c r="L33" s="11"/>
      <c r="M33" s="11"/>
      <c r="N33" s="11"/>
      <c r="O33" s="11"/>
      <c r="P33" s="11"/>
      <c r="Q33" s="11"/>
      <c r="R33" s="11"/>
    </row>
    <row r="34" spans="1:18" ht="13.5" thickBot="1" x14ac:dyDescent="0.25">
      <c r="A34" s="15"/>
      <c r="B34" s="23"/>
      <c r="C34" s="23"/>
      <c r="D34" s="23"/>
      <c r="E34" s="23"/>
      <c r="F34" s="23"/>
      <c r="G34" s="23"/>
      <c r="H34" s="10"/>
      <c r="I34" s="11"/>
      <c r="J34" s="11"/>
      <c r="K34" s="10"/>
      <c r="L34" s="11"/>
      <c r="M34" s="11"/>
      <c r="N34" s="11"/>
      <c r="O34" s="11"/>
      <c r="P34" s="11"/>
      <c r="Q34" s="11"/>
      <c r="R34" s="11"/>
    </row>
    <row r="35" spans="1:18" ht="13.5" thickBot="1" x14ac:dyDescent="0.25">
      <c r="A35" s="15"/>
      <c r="B35" s="23"/>
      <c r="C35" s="23"/>
      <c r="D35" s="23"/>
      <c r="E35" s="23"/>
      <c r="F35" s="23"/>
      <c r="G35" s="23"/>
      <c r="H35" s="10"/>
      <c r="I35" s="11"/>
      <c r="J35" s="11"/>
      <c r="K35" s="10"/>
      <c r="L35" s="11"/>
      <c r="M35" s="11"/>
      <c r="N35" s="11"/>
      <c r="O35" s="11"/>
      <c r="P35" s="11"/>
      <c r="Q35" s="11"/>
      <c r="R35" s="11"/>
    </row>
    <row r="36" spans="1:18" ht="13.5" thickBot="1" x14ac:dyDescent="0.25">
      <c r="A36" s="15"/>
      <c r="B36" s="23"/>
      <c r="C36" s="23"/>
      <c r="D36" s="23"/>
      <c r="E36" s="23"/>
      <c r="F36" s="23"/>
      <c r="G36" s="23"/>
      <c r="H36" s="10"/>
      <c r="I36" s="11"/>
      <c r="J36" s="11"/>
      <c r="K36" s="10"/>
      <c r="L36" s="11"/>
      <c r="M36" s="11"/>
      <c r="N36" s="11"/>
      <c r="O36" s="11"/>
      <c r="P36" s="11"/>
      <c r="Q36" s="11"/>
      <c r="R36" s="11"/>
    </row>
    <row r="37" spans="1:18" ht="13.5" thickBot="1" x14ac:dyDescent="0.25">
      <c r="A37" s="16"/>
      <c r="B37" s="23"/>
      <c r="C37" s="23"/>
      <c r="D37" s="23"/>
      <c r="E37" s="23"/>
      <c r="F37" s="23"/>
      <c r="G37" s="23"/>
      <c r="H37" s="10"/>
      <c r="I37" s="11"/>
      <c r="J37" s="11"/>
      <c r="K37" s="10"/>
      <c r="L37" s="11"/>
      <c r="M37" s="11"/>
      <c r="N37" s="11"/>
      <c r="O37" s="11"/>
      <c r="P37" s="11"/>
      <c r="Q37" s="11"/>
      <c r="R37" s="11"/>
    </row>
    <row r="38" spans="1:18" ht="13.5" thickBot="1" x14ac:dyDescent="0.25">
      <c r="A38" s="16"/>
      <c r="B38" s="23"/>
      <c r="C38" s="23"/>
      <c r="D38" s="23"/>
      <c r="E38" s="23"/>
      <c r="F38" s="23"/>
      <c r="G38" s="23"/>
      <c r="H38" s="10"/>
      <c r="I38" s="11"/>
      <c r="J38" s="11"/>
      <c r="K38" s="10"/>
      <c r="L38" s="11"/>
      <c r="M38" s="11"/>
      <c r="N38" s="11"/>
      <c r="O38" s="11"/>
      <c r="P38" s="11"/>
      <c r="Q38" s="11"/>
      <c r="R38" s="11"/>
    </row>
    <row r="39" spans="1:18" s="11" customFormat="1" ht="26.25" thickBot="1" x14ac:dyDescent="0.25">
      <c r="A39" s="8" t="s">
        <v>39</v>
      </c>
      <c r="B39" s="22">
        <f>+B41+B42+B44</f>
        <v>0</v>
      </c>
      <c r="C39" s="22">
        <f t="shared" ref="C39:G39" si="7">+C41+C42+C44</f>
        <v>0</v>
      </c>
      <c r="D39" s="22">
        <f t="shared" si="7"/>
        <v>0</v>
      </c>
      <c r="E39" s="22">
        <f t="shared" si="7"/>
        <v>0</v>
      </c>
      <c r="F39" s="22">
        <f t="shared" si="7"/>
        <v>0</v>
      </c>
      <c r="G39" s="22">
        <f t="shared" si="7"/>
        <v>0</v>
      </c>
      <c r="H39" s="10"/>
      <c r="K39" s="10"/>
    </row>
    <row r="40" spans="1:18" ht="13.5" thickBot="1" x14ac:dyDescent="0.25">
      <c r="A40" s="16" t="s">
        <v>7</v>
      </c>
      <c r="B40" s="23"/>
      <c r="C40" s="23"/>
      <c r="D40" s="23"/>
      <c r="E40" s="23"/>
      <c r="F40" s="23"/>
      <c r="G40" s="23"/>
      <c r="H40" s="10"/>
      <c r="I40" s="11"/>
      <c r="J40" s="11"/>
      <c r="K40" s="10"/>
      <c r="L40" s="11"/>
      <c r="M40" s="11"/>
      <c r="N40" s="11"/>
      <c r="O40" s="11"/>
      <c r="P40" s="11"/>
      <c r="Q40" s="11"/>
      <c r="R40" s="11"/>
    </row>
    <row r="41" spans="1:18" ht="72.75" customHeight="1" thickBot="1" x14ac:dyDescent="0.25">
      <c r="A41" s="14" t="s">
        <v>42</v>
      </c>
      <c r="B41" s="23"/>
      <c r="C41" s="23"/>
      <c r="D41" s="23"/>
      <c r="E41" s="23"/>
      <c r="F41" s="23"/>
      <c r="G41" s="23"/>
      <c r="H41" s="10"/>
      <c r="I41" s="11"/>
      <c r="J41" s="11"/>
      <c r="K41" s="10"/>
      <c r="L41" s="11"/>
      <c r="M41" s="11"/>
      <c r="N41" s="11"/>
      <c r="O41" s="11"/>
      <c r="P41" s="11"/>
      <c r="Q41" s="11"/>
      <c r="R41" s="11"/>
    </row>
    <row r="42" spans="1:18" ht="64.5" thickBot="1" x14ac:dyDescent="0.25">
      <c r="A42" s="16" t="s">
        <v>44</v>
      </c>
      <c r="B42" s="23"/>
      <c r="C42" s="23"/>
      <c r="D42" s="23"/>
      <c r="E42" s="23"/>
      <c r="F42" s="23"/>
      <c r="G42" s="23"/>
      <c r="H42" s="10"/>
      <c r="I42" s="11"/>
      <c r="J42" s="11"/>
      <c r="K42" s="10"/>
      <c r="L42" s="11"/>
      <c r="M42" s="11"/>
      <c r="N42" s="11"/>
      <c r="O42" s="11"/>
      <c r="P42" s="11"/>
      <c r="Q42" s="11"/>
      <c r="R42" s="11"/>
    </row>
    <row r="43" spans="1:18" ht="20.25" customHeight="1" thickBot="1" x14ac:dyDescent="0.25">
      <c r="A43" s="17"/>
      <c r="B43" s="23"/>
      <c r="C43" s="23"/>
      <c r="D43" s="23"/>
      <c r="E43" s="23"/>
      <c r="F43" s="23"/>
      <c r="G43" s="23"/>
      <c r="H43" s="10"/>
      <c r="I43" s="11"/>
      <c r="J43" s="11"/>
      <c r="K43" s="10"/>
      <c r="L43" s="11"/>
      <c r="M43" s="11"/>
      <c r="N43" s="11"/>
      <c r="O43" s="11"/>
      <c r="P43" s="11"/>
      <c r="Q43" s="11"/>
      <c r="R43" s="11"/>
    </row>
    <row r="44" spans="1:18" ht="29.25" customHeight="1" thickBot="1" x14ac:dyDescent="0.25">
      <c r="A44" s="19" t="s">
        <v>40</v>
      </c>
      <c r="B44" s="23"/>
      <c r="C44" s="23"/>
      <c r="D44" s="23"/>
      <c r="E44" s="23"/>
      <c r="F44" s="23"/>
      <c r="G44" s="23"/>
      <c r="H44" s="10"/>
      <c r="I44" s="11"/>
      <c r="J44" s="11"/>
      <c r="K44" s="10"/>
      <c r="L44" s="11"/>
      <c r="M44" s="11"/>
      <c r="N44" s="11"/>
      <c r="O44" s="11"/>
      <c r="P44" s="11"/>
      <c r="Q44" s="11"/>
      <c r="R44" s="11"/>
    </row>
    <row r="45" spans="1:18" ht="20.25" customHeight="1" thickBot="1" x14ac:dyDescent="0.25">
      <c r="A45" s="14"/>
      <c r="B45" s="23"/>
      <c r="C45" s="23"/>
      <c r="D45" s="23"/>
      <c r="E45" s="23"/>
      <c r="F45" s="23"/>
      <c r="G45" s="23"/>
      <c r="H45" s="10"/>
      <c r="I45" s="11"/>
      <c r="J45" s="11"/>
      <c r="K45" s="10"/>
      <c r="L45" s="11"/>
      <c r="M45" s="11"/>
      <c r="N45" s="11"/>
      <c r="O45" s="11"/>
      <c r="P45" s="11"/>
      <c r="Q45" s="11"/>
      <c r="R45" s="11"/>
    </row>
    <row r="46" spans="1:18" s="11" customFormat="1" ht="26.25" thickBot="1" x14ac:dyDescent="0.25">
      <c r="A46" s="8" t="s">
        <v>41</v>
      </c>
      <c r="B46" s="22">
        <f>SUM(B48:B65)</f>
        <v>78400</v>
      </c>
      <c r="C46" s="22">
        <f t="shared" ref="C46:G46" si="8">SUM(C48:C65)</f>
        <v>78400</v>
      </c>
      <c r="D46" s="22">
        <f t="shared" si="8"/>
        <v>13456</v>
      </c>
      <c r="E46" s="22">
        <f t="shared" si="8"/>
        <v>13451</v>
      </c>
      <c r="F46" s="22">
        <f t="shared" si="8"/>
        <v>13451</v>
      </c>
      <c r="G46" s="22">
        <f t="shared" si="8"/>
        <v>71700</v>
      </c>
      <c r="H46" s="10"/>
      <c r="K46" s="10"/>
      <c r="L46" s="10"/>
    </row>
    <row r="47" spans="1:18" ht="13.5" thickBot="1" x14ac:dyDescent="0.25">
      <c r="A47" s="12" t="s">
        <v>7</v>
      </c>
      <c r="B47" s="23"/>
      <c r="C47" s="23"/>
      <c r="D47" s="23"/>
      <c r="E47" s="23"/>
      <c r="F47" s="23"/>
      <c r="G47" s="23"/>
      <c r="H47" s="10"/>
      <c r="I47" s="11"/>
      <c r="J47" s="11"/>
      <c r="K47" s="10"/>
      <c r="L47" s="11"/>
      <c r="M47" s="11"/>
      <c r="N47" s="11"/>
      <c r="O47" s="11"/>
      <c r="P47" s="11"/>
      <c r="Q47" s="11"/>
      <c r="R47" s="11"/>
    </row>
    <row r="48" spans="1:18" ht="26.25" thickBot="1" x14ac:dyDescent="0.25">
      <c r="A48" s="14" t="s">
        <v>45</v>
      </c>
      <c r="B48" s="23"/>
      <c r="C48" s="23"/>
      <c r="D48" s="23"/>
      <c r="E48" s="23"/>
      <c r="F48" s="23"/>
      <c r="G48" s="23"/>
      <c r="H48" s="10"/>
      <c r="I48" s="11"/>
      <c r="J48" s="11"/>
      <c r="K48" s="10"/>
      <c r="L48" s="11"/>
      <c r="M48" s="11"/>
      <c r="N48" s="11"/>
      <c r="O48" s="11"/>
      <c r="P48" s="11"/>
      <c r="Q48" s="11"/>
      <c r="R48" s="11"/>
    </row>
    <row r="49" spans="1:18" ht="26.25" thickBot="1" x14ac:dyDescent="0.25">
      <c r="A49" s="14" t="s">
        <v>46</v>
      </c>
      <c r="B49" s="23">
        <v>11000</v>
      </c>
      <c r="C49" s="23">
        <v>11000</v>
      </c>
      <c r="D49" s="54"/>
      <c r="E49" s="23"/>
      <c r="F49" s="23"/>
      <c r="G49" s="23">
        <v>9960</v>
      </c>
      <c r="H49" s="10"/>
      <c r="I49" s="11"/>
      <c r="J49" s="11"/>
      <c r="K49" s="10"/>
      <c r="L49" s="11"/>
      <c r="M49" s="11"/>
      <c r="N49" s="11"/>
      <c r="O49" s="11"/>
      <c r="P49" s="11"/>
      <c r="Q49" s="11"/>
      <c r="R49" s="11"/>
    </row>
    <row r="50" spans="1:18" ht="26.25" thickBot="1" x14ac:dyDescent="0.25">
      <c r="A50" s="14" t="s">
        <v>57</v>
      </c>
      <c r="B50" s="23">
        <v>14100</v>
      </c>
      <c r="C50" s="23">
        <v>14100</v>
      </c>
      <c r="D50" s="66">
        <f>7400+6056</f>
        <v>13456</v>
      </c>
      <c r="E50" s="23">
        <v>13451</v>
      </c>
      <c r="F50" s="53">
        <v>13451</v>
      </c>
      <c r="G50" s="23">
        <v>13451</v>
      </c>
      <c r="H50" s="10"/>
      <c r="I50" s="11"/>
      <c r="J50" s="11"/>
      <c r="K50" s="10"/>
      <c r="L50" s="11"/>
      <c r="M50" s="11"/>
      <c r="N50" s="11"/>
      <c r="O50" s="11"/>
      <c r="P50" s="11"/>
      <c r="Q50" s="11"/>
      <c r="R50" s="11"/>
    </row>
    <row r="51" spans="1:18" ht="26.25" thickBot="1" x14ac:dyDescent="0.25">
      <c r="A51" s="14" t="s">
        <v>47</v>
      </c>
      <c r="B51" s="23">
        <v>4700</v>
      </c>
      <c r="C51" s="23">
        <v>4700</v>
      </c>
      <c r="D51" s="23"/>
      <c r="E51" s="23"/>
      <c r="F51" s="23"/>
      <c r="G51" s="23"/>
      <c r="H51" s="10"/>
      <c r="I51" s="11"/>
      <c r="J51" s="11"/>
      <c r="K51" s="10"/>
      <c r="L51" s="11"/>
      <c r="M51" s="11"/>
      <c r="N51" s="11"/>
      <c r="O51" s="11"/>
      <c r="P51" s="11"/>
      <c r="Q51" s="11"/>
      <c r="R51" s="11"/>
    </row>
    <row r="52" spans="1:18" ht="26.25" thickBot="1" x14ac:dyDescent="0.25">
      <c r="A52" s="14" t="s">
        <v>48</v>
      </c>
      <c r="B52" s="54">
        <v>48600</v>
      </c>
      <c r="C52" s="54">
        <v>48600</v>
      </c>
      <c r="D52" s="54"/>
      <c r="E52" s="23"/>
      <c r="F52" s="23"/>
      <c r="G52" s="23">
        <v>48289</v>
      </c>
      <c r="H52" s="10"/>
      <c r="I52" s="11"/>
      <c r="J52" s="11"/>
      <c r="K52" s="10"/>
      <c r="L52" s="11"/>
      <c r="M52" s="11"/>
      <c r="N52" s="11"/>
      <c r="O52" s="11"/>
      <c r="P52" s="11"/>
      <c r="Q52" s="11"/>
      <c r="R52" s="11"/>
    </row>
    <row r="53" spans="1:18" ht="26.25" thickBot="1" x14ac:dyDescent="0.25">
      <c r="A53" s="14" t="s">
        <v>49</v>
      </c>
      <c r="B53" s="23"/>
      <c r="C53" s="23"/>
      <c r="D53" s="23"/>
      <c r="E53" s="23"/>
      <c r="F53" s="23"/>
      <c r="G53" s="23"/>
      <c r="H53" s="10"/>
      <c r="I53" s="11"/>
      <c r="J53" s="11"/>
      <c r="K53" s="10"/>
      <c r="L53" s="11"/>
      <c r="M53" s="11"/>
      <c r="N53" s="11"/>
      <c r="O53" s="11"/>
      <c r="P53" s="11"/>
      <c r="Q53" s="11"/>
      <c r="R53" s="11"/>
    </row>
    <row r="54" spans="1:18" ht="26.25" thickBot="1" x14ac:dyDescent="0.25">
      <c r="A54" s="14" t="s">
        <v>50</v>
      </c>
      <c r="B54" s="23"/>
      <c r="C54" s="23"/>
      <c r="D54" s="23"/>
      <c r="E54" s="23"/>
      <c r="F54" s="23"/>
      <c r="G54" s="23"/>
      <c r="H54" s="10"/>
      <c r="I54" s="11"/>
      <c r="J54" s="11"/>
      <c r="K54" s="10"/>
      <c r="L54" s="11"/>
      <c r="M54" s="11"/>
      <c r="N54" s="11"/>
      <c r="O54" s="11"/>
      <c r="P54" s="11"/>
      <c r="Q54" s="11"/>
      <c r="R54" s="11"/>
    </row>
    <row r="55" spans="1:18" ht="39" thickBot="1" x14ac:dyDescent="0.25">
      <c r="A55" s="14" t="s">
        <v>51</v>
      </c>
      <c r="B55" s="23"/>
      <c r="C55" s="23"/>
      <c r="D55" s="23"/>
      <c r="E55" s="23"/>
      <c r="F55" s="23"/>
      <c r="G55" s="23"/>
      <c r="H55" s="10"/>
      <c r="I55" s="11"/>
      <c r="J55" s="11"/>
      <c r="K55" s="10"/>
      <c r="L55" s="11"/>
      <c r="M55" s="11"/>
      <c r="N55" s="11"/>
      <c r="O55" s="11"/>
      <c r="P55" s="11"/>
      <c r="Q55" s="11"/>
      <c r="R55" s="11"/>
    </row>
    <row r="56" spans="1:18" ht="26.25" thickBot="1" x14ac:dyDescent="0.25">
      <c r="A56" s="14" t="s">
        <v>52</v>
      </c>
      <c r="B56" s="23"/>
      <c r="C56" s="23"/>
      <c r="D56" s="23"/>
      <c r="E56" s="23"/>
      <c r="F56" s="23"/>
      <c r="G56" s="23"/>
      <c r="H56" s="10"/>
      <c r="I56" s="11"/>
      <c r="J56" s="11"/>
      <c r="K56" s="10"/>
      <c r="L56" s="11"/>
      <c r="M56" s="11"/>
      <c r="N56" s="11"/>
      <c r="O56" s="11"/>
      <c r="P56" s="11"/>
      <c r="Q56" s="11"/>
      <c r="R56" s="11"/>
    </row>
    <row r="57" spans="1:18" ht="26.25" thickBot="1" x14ac:dyDescent="0.25">
      <c r="A57" s="14" t="s">
        <v>53</v>
      </c>
      <c r="B57" s="23"/>
      <c r="C57" s="23"/>
      <c r="D57" s="23"/>
      <c r="E57" s="23"/>
      <c r="F57" s="23"/>
      <c r="G57" s="23"/>
      <c r="H57" s="10"/>
      <c r="I57" s="11"/>
      <c r="J57" s="11"/>
      <c r="K57" s="10"/>
      <c r="L57" s="11"/>
      <c r="M57" s="11"/>
      <c r="N57" s="11"/>
      <c r="O57" s="11"/>
      <c r="P57" s="11"/>
      <c r="Q57" s="11"/>
      <c r="R57" s="11"/>
    </row>
    <row r="58" spans="1:18" ht="26.25" thickBot="1" x14ac:dyDescent="0.25">
      <c r="A58" s="14" t="s">
        <v>54</v>
      </c>
      <c r="B58" s="23"/>
      <c r="C58" s="23"/>
      <c r="D58" s="23"/>
      <c r="E58" s="23"/>
      <c r="F58" s="23"/>
      <c r="G58" s="23"/>
      <c r="H58" s="10"/>
      <c r="I58" s="11"/>
      <c r="J58" s="11"/>
      <c r="K58" s="10"/>
      <c r="L58" s="11"/>
      <c r="M58" s="11"/>
      <c r="N58" s="11"/>
      <c r="O58" s="11"/>
      <c r="P58" s="11"/>
      <c r="Q58" s="11"/>
      <c r="R58" s="11"/>
    </row>
    <row r="59" spans="1:18" ht="26.25" thickBot="1" x14ac:dyDescent="0.25">
      <c r="A59" s="14" t="s">
        <v>55</v>
      </c>
      <c r="B59" s="23"/>
      <c r="C59" s="23"/>
      <c r="D59" s="23"/>
      <c r="E59" s="23"/>
      <c r="F59" s="23"/>
      <c r="G59" s="23"/>
      <c r="H59" s="10"/>
      <c r="I59" s="11"/>
      <c r="J59" s="11"/>
      <c r="K59" s="10"/>
      <c r="L59" s="11"/>
      <c r="M59" s="11"/>
      <c r="N59" s="11"/>
      <c r="O59" s="11"/>
      <c r="P59" s="11"/>
      <c r="Q59" s="11"/>
      <c r="R59" s="11"/>
    </row>
    <row r="60" spans="1:18" ht="26.25" thickBot="1" x14ac:dyDescent="0.25">
      <c r="A60" s="14" t="s">
        <v>58</v>
      </c>
      <c r="B60" s="23"/>
      <c r="C60" s="23"/>
      <c r="D60" s="23"/>
      <c r="E60" s="23"/>
      <c r="F60" s="23"/>
      <c r="G60" s="23"/>
      <c r="H60" s="10"/>
      <c r="I60" s="11"/>
      <c r="J60" s="11"/>
      <c r="K60" s="10"/>
      <c r="L60" s="11"/>
      <c r="M60" s="11"/>
      <c r="N60" s="11"/>
      <c r="O60" s="11"/>
      <c r="P60" s="11"/>
      <c r="Q60" s="11"/>
      <c r="R60" s="11"/>
    </row>
    <row r="61" spans="1:18" ht="26.25" thickBot="1" x14ac:dyDescent="0.25">
      <c r="A61" s="14" t="s">
        <v>56</v>
      </c>
      <c r="B61" s="23"/>
      <c r="C61" s="23"/>
      <c r="D61" s="23"/>
      <c r="E61" s="23"/>
      <c r="F61" s="23"/>
      <c r="G61" s="23"/>
      <c r="H61" s="10"/>
      <c r="I61" s="11"/>
      <c r="J61" s="11"/>
      <c r="K61" s="10"/>
      <c r="L61" s="11"/>
      <c r="M61" s="11"/>
      <c r="N61" s="11"/>
      <c r="O61" s="11"/>
      <c r="P61" s="11"/>
      <c r="Q61" s="11"/>
      <c r="R61" s="11"/>
    </row>
    <row r="62" spans="1:18" ht="13.5" thickBot="1" x14ac:dyDescent="0.25">
      <c r="A62" s="16"/>
      <c r="B62" s="23"/>
      <c r="C62" s="23"/>
      <c r="D62" s="23"/>
      <c r="E62" s="23"/>
      <c r="F62" s="23"/>
      <c r="G62" s="23"/>
      <c r="H62" s="10"/>
      <c r="I62" s="11"/>
      <c r="J62" s="11"/>
      <c r="K62" s="10"/>
      <c r="L62" s="11"/>
      <c r="M62" s="11"/>
      <c r="N62" s="11"/>
      <c r="O62" s="11"/>
      <c r="P62" s="11"/>
      <c r="Q62" s="11"/>
      <c r="R62" s="11"/>
    </row>
    <row r="63" spans="1:18" ht="13.5" thickBot="1" x14ac:dyDescent="0.25">
      <c r="A63" s="16"/>
      <c r="B63" s="23"/>
      <c r="C63" s="23"/>
      <c r="D63" s="23"/>
      <c r="E63" s="23"/>
      <c r="F63" s="23"/>
      <c r="G63" s="23"/>
      <c r="H63" s="10"/>
      <c r="I63" s="11"/>
      <c r="J63" s="11"/>
      <c r="K63" s="10"/>
      <c r="L63" s="11"/>
      <c r="M63" s="11"/>
      <c r="N63" s="11"/>
      <c r="O63" s="11"/>
      <c r="P63" s="11"/>
      <c r="Q63" s="11"/>
      <c r="R63" s="11"/>
    </row>
    <row r="64" spans="1:18" ht="13.5" thickBot="1" x14ac:dyDescent="0.25">
      <c r="A64" s="16"/>
      <c r="B64" s="23"/>
      <c r="C64" s="23"/>
      <c r="D64" s="23"/>
      <c r="E64" s="23"/>
      <c r="F64" s="23"/>
      <c r="G64" s="23"/>
      <c r="H64" s="10"/>
      <c r="I64" s="11"/>
      <c r="J64" s="11"/>
      <c r="K64" s="10"/>
      <c r="L64" s="11"/>
      <c r="M64" s="11"/>
      <c r="N64" s="11"/>
      <c r="O64" s="11"/>
      <c r="P64" s="11"/>
      <c r="Q64" s="11"/>
      <c r="R64" s="11"/>
    </row>
    <row r="65" spans="1:10" ht="13.5" thickBot="1" x14ac:dyDescent="0.25">
      <c r="A65" s="6"/>
      <c r="B65" s="21"/>
      <c r="C65" s="21"/>
      <c r="D65" s="21"/>
      <c r="E65" s="21"/>
      <c r="F65" s="21"/>
      <c r="G65" s="21"/>
    </row>
    <row r="66" spans="1:10" ht="13.5" thickBot="1" x14ac:dyDescent="0.25">
      <c r="A66" s="5" t="s">
        <v>12</v>
      </c>
      <c r="B66" s="20">
        <f>+B10+B16</f>
        <v>27531900</v>
      </c>
      <c r="C66" s="20">
        <f t="shared" ref="B66:G66" si="9">+C16+C10</f>
        <v>33200112</v>
      </c>
      <c r="D66" s="20">
        <f t="shared" si="9"/>
        <v>7870023</v>
      </c>
      <c r="E66" s="20">
        <f t="shared" si="9"/>
        <v>14257415</v>
      </c>
      <c r="F66" s="20">
        <f t="shared" si="9"/>
        <v>24658160</v>
      </c>
      <c r="G66" s="20">
        <f t="shared" si="9"/>
        <v>33185508</v>
      </c>
      <c r="I66" s="56"/>
      <c r="J66" s="56"/>
    </row>
    <row r="67" spans="1:10" ht="13.5" thickBot="1" x14ac:dyDescent="0.25">
      <c r="A67" s="6"/>
      <c r="B67" s="21"/>
      <c r="C67" s="21"/>
      <c r="D67" s="21"/>
      <c r="E67" s="21"/>
      <c r="F67" s="21"/>
      <c r="G67" s="21"/>
    </row>
    <row r="68" spans="1:10" ht="13.5" thickBot="1" x14ac:dyDescent="0.25">
      <c r="A68" s="6" t="s">
        <v>13</v>
      </c>
      <c r="B68" s="24">
        <v>1081</v>
      </c>
      <c r="C68" s="24">
        <v>1281</v>
      </c>
      <c r="D68" s="24">
        <v>1027</v>
      </c>
      <c r="E68" s="24">
        <v>1223</v>
      </c>
      <c r="F68" s="24">
        <v>1226</v>
      </c>
      <c r="G68" s="24">
        <v>1217</v>
      </c>
    </row>
    <row r="69" spans="1:10" x14ac:dyDescent="0.2">
      <c r="A69" s="18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3:R69"/>
  <sheetViews>
    <sheetView topLeftCell="A46" zoomScaleNormal="100" zoomScaleSheetLayoutView="100" workbookViewId="0">
      <selection activeCell="B68" sqref="B68:G6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72" t="s">
        <v>0</v>
      </c>
      <c r="B3" s="72"/>
      <c r="C3" s="72"/>
      <c r="D3" s="72"/>
      <c r="E3" s="72"/>
      <c r="F3" s="72"/>
      <c r="G3" s="72"/>
    </row>
    <row r="4" spans="1:10" x14ac:dyDescent="0.2">
      <c r="A4" s="73" t="s">
        <v>111</v>
      </c>
      <c r="B4" s="73"/>
      <c r="C4" s="73"/>
      <c r="D4" s="73"/>
      <c r="E4" s="73"/>
      <c r="F4" s="73"/>
      <c r="G4" s="73"/>
    </row>
    <row r="5" spans="1:10" ht="13.5" thickBot="1" x14ac:dyDescent="0.25">
      <c r="A5" s="83" t="s">
        <v>1</v>
      </c>
      <c r="B5" s="83"/>
      <c r="C5" s="83"/>
      <c r="D5" s="83"/>
      <c r="E5" s="83"/>
      <c r="F5" s="83"/>
      <c r="G5" s="83"/>
    </row>
    <row r="6" spans="1:10" x14ac:dyDescent="0.2">
      <c r="A6" s="89" t="s">
        <v>98</v>
      </c>
      <c r="B6" s="90"/>
      <c r="C6" s="90"/>
      <c r="D6" s="90"/>
      <c r="E6" s="90"/>
      <c r="F6" s="90"/>
      <c r="G6" s="91"/>
    </row>
    <row r="7" spans="1:10" x14ac:dyDescent="0.2">
      <c r="A7" s="2" t="s">
        <v>2</v>
      </c>
      <c r="B7" s="87" t="s">
        <v>24</v>
      </c>
      <c r="C7" s="88" t="s">
        <v>25</v>
      </c>
      <c r="D7" s="2" t="s">
        <v>4</v>
      </c>
      <c r="E7" s="2" t="s">
        <v>4</v>
      </c>
      <c r="F7" s="2" t="s">
        <v>4</v>
      </c>
      <c r="G7" s="2" t="s">
        <v>4</v>
      </c>
    </row>
    <row r="8" spans="1:10" x14ac:dyDescent="0.2">
      <c r="A8" s="2" t="s">
        <v>3</v>
      </c>
      <c r="B8" s="87"/>
      <c r="C8" s="88"/>
      <c r="D8" s="2" t="s">
        <v>5</v>
      </c>
      <c r="E8" s="2" t="s">
        <v>5</v>
      </c>
      <c r="F8" s="2" t="s">
        <v>5</v>
      </c>
      <c r="G8" s="2" t="s">
        <v>5</v>
      </c>
    </row>
    <row r="9" spans="1:10" ht="25.5" x14ac:dyDescent="0.2">
      <c r="A9" s="3"/>
      <c r="B9" s="87"/>
      <c r="C9" s="88"/>
      <c r="D9" s="4" t="s">
        <v>26</v>
      </c>
      <c r="E9" s="2" t="s">
        <v>27</v>
      </c>
      <c r="F9" s="2" t="s">
        <v>28</v>
      </c>
      <c r="G9" s="2" t="s">
        <v>29</v>
      </c>
    </row>
    <row r="10" spans="1:10" ht="13.5" thickBot="1" x14ac:dyDescent="0.25">
      <c r="A10" s="5" t="s">
        <v>6</v>
      </c>
      <c r="B10" s="20">
        <f>+B12+B13+B14</f>
        <v>4845000</v>
      </c>
      <c r="C10" s="20">
        <f t="shared" ref="C10:G10" si="0">+C12+C13+C14</f>
        <v>4693086</v>
      </c>
      <c r="D10" s="20">
        <f t="shared" si="0"/>
        <v>941222</v>
      </c>
      <c r="E10" s="20">
        <f t="shared" si="0"/>
        <v>1535417</v>
      </c>
      <c r="F10" s="20">
        <f t="shared" si="0"/>
        <v>2374652</v>
      </c>
      <c r="G10" s="20">
        <f t="shared" si="0"/>
        <v>4684981</v>
      </c>
      <c r="J10" s="56"/>
    </row>
    <row r="11" spans="1:10" ht="13.5" thickBot="1" x14ac:dyDescent="0.25">
      <c r="A11" s="6" t="s">
        <v>7</v>
      </c>
      <c r="B11" s="21"/>
      <c r="C11" s="21"/>
      <c r="D11" s="21"/>
      <c r="E11" s="21"/>
      <c r="F11" s="21"/>
      <c r="G11" s="21"/>
      <c r="J11" s="56"/>
    </row>
    <row r="12" spans="1:10" ht="13.5" thickBot="1" x14ac:dyDescent="0.25">
      <c r="A12" s="7" t="s">
        <v>8</v>
      </c>
      <c r="B12" s="21">
        <v>135000</v>
      </c>
      <c r="C12" s="21">
        <v>360000</v>
      </c>
      <c r="D12" s="21">
        <v>80204</v>
      </c>
      <c r="E12" s="21">
        <v>158209</v>
      </c>
      <c r="F12" s="21">
        <v>236250</v>
      </c>
      <c r="G12" s="21">
        <v>355446</v>
      </c>
      <c r="J12" s="56"/>
    </row>
    <row r="13" spans="1:10" ht="13.5" thickBot="1" x14ac:dyDescent="0.25">
      <c r="A13" s="7" t="s">
        <v>9</v>
      </c>
      <c r="B13" s="21">
        <v>1710000</v>
      </c>
      <c r="C13" s="21">
        <v>3959386</v>
      </c>
      <c r="D13" s="21">
        <v>820338</v>
      </c>
      <c r="E13" s="21">
        <v>1192954</v>
      </c>
      <c r="F13" s="21">
        <v>1788840</v>
      </c>
      <c r="G13" s="21">
        <v>3955891</v>
      </c>
      <c r="J13" s="56"/>
    </row>
    <row r="14" spans="1:10" ht="13.5" thickBot="1" x14ac:dyDescent="0.25">
      <c r="A14" s="7" t="s">
        <v>10</v>
      </c>
      <c r="B14" s="21">
        <v>3000000</v>
      </c>
      <c r="C14" s="21">
        <v>373700</v>
      </c>
      <c r="D14" s="21">
        <v>40680</v>
      </c>
      <c r="E14" s="21">
        <v>184254</v>
      </c>
      <c r="F14" s="21">
        <v>349562</v>
      </c>
      <c r="G14" s="21">
        <v>373644</v>
      </c>
      <c r="J14" s="56"/>
    </row>
    <row r="15" spans="1:10" ht="13.5" thickBot="1" x14ac:dyDescent="0.25">
      <c r="A15" s="6"/>
      <c r="B15" s="21"/>
      <c r="C15" s="21"/>
      <c r="D15" s="21"/>
      <c r="E15" s="21"/>
      <c r="F15" s="21"/>
      <c r="G15" s="21"/>
      <c r="J15" s="56"/>
    </row>
    <row r="16" spans="1:10" ht="32.25" customHeight="1" thickBot="1" x14ac:dyDescent="0.25">
      <c r="A16" s="5" t="s">
        <v>11</v>
      </c>
      <c r="B16" s="20">
        <f>+B17+B20+B26+B29+B32+B39+B46</f>
        <v>24000000</v>
      </c>
      <c r="C16" s="20">
        <f t="shared" ref="C16:G16" si="1">+C17+C20+C26+C29+C32+C39+C46</f>
        <v>24000000</v>
      </c>
      <c r="D16" s="20">
        <f t="shared" si="1"/>
        <v>11200000</v>
      </c>
      <c r="E16" s="20">
        <f t="shared" si="1"/>
        <v>16200000</v>
      </c>
      <c r="F16" s="20">
        <f t="shared" si="1"/>
        <v>20500000</v>
      </c>
      <c r="G16" s="20">
        <f t="shared" si="1"/>
        <v>24000000</v>
      </c>
      <c r="J16" s="56"/>
    </row>
    <row r="17" spans="1:18" s="11" customFormat="1" ht="13.5" thickBot="1" x14ac:dyDescent="0.25">
      <c r="A17" s="8" t="s">
        <v>8</v>
      </c>
      <c r="B17" s="25">
        <f>+B19</f>
        <v>0</v>
      </c>
      <c r="C17" s="25">
        <f t="shared" ref="C17:G17" si="2">+C19</f>
        <v>0</v>
      </c>
      <c r="D17" s="25">
        <f t="shared" si="2"/>
        <v>0</v>
      </c>
      <c r="E17" s="25">
        <f t="shared" si="2"/>
        <v>0</v>
      </c>
      <c r="F17" s="25">
        <f t="shared" si="2"/>
        <v>0</v>
      </c>
      <c r="G17" s="25">
        <f t="shared" si="2"/>
        <v>0</v>
      </c>
      <c r="J17" s="56"/>
    </row>
    <row r="18" spans="1:18" ht="13.5" thickBot="1" x14ac:dyDescent="0.25">
      <c r="A18" s="6" t="s">
        <v>18</v>
      </c>
      <c r="B18" s="21"/>
      <c r="C18" s="21"/>
      <c r="D18" s="21"/>
      <c r="E18" s="21"/>
      <c r="F18" s="21"/>
      <c r="G18" s="21"/>
      <c r="J18" s="56"/>
    </row>
    <row r="19" spans="1:18" ht="15.75" customHeight="1" thickBot="1" x14ac:dyDescent="0.25">
      <c r="A19" s="6"/>
      <c r="B19" s="21"/>
      <c r="C19" s="21"/>
      <c r="D19" s="21"/>
      <c r="E19" s="21"/>
      <c r="F19" s="21"/>
      <c r="G19" s="21"/>
      <c r="J19" s="56"/>
    </row>
    <row r="20" spans="1:18" s="11" customFormat="1" ht="13.5" thickBot="1" x14ac:dyDescent="0.25">
      <c r="A20" s="8" t="s">
        <v>9</v>
      </c>
      <c r="B20" s="25">
        <f>SUM(B22:B25)</f>
        <v>0</v>
      </c>
      <c r="C20" s="25">
        <f t="shared" ref="C20:G20" si="3">SUM(C22:C25)</f>
        <v>0</v>
      </c>
      <c r="D20" s="25">
        <f t="shared" si="3"/>
        <v>0</v>
      </c>
      <c r="E20" s="25">
        <f t="shared" si="3"/>
        <v>0</v>
      </c>
      <c r="F20" s="25">
        <f t="shared" si="3"/>
        <v>0</v>
      </c>
      <c r="G20" s="25">
        <f t="shared" si="3"/>
        <v>0</v>
      </c>
      <c r="J20" s="56"/>
    </row>
    <row r="21" spans="1:18" ht="13.5" thickBot="1" x14ac:dyDescent="0.25">
      <c r="A21" s="6" t="s">
        <v>18</v>
      </c>
      <c r="B21" s="21"/>
      <c r="C21" s="21"/>
      <c r="D21" s="21"/>
      <c r="E21" s="21"/>
      <c r="F21" s="21"/>
      <c r="G21" s="21"/>
      <c r="J21" s="56"/>
    </row>
    <row r="22" spans="1:18" ht="57.75" customHeight="1" thickBot="1" x14ac:dyDescent="0.25">
      <c r="A22" s="9" t="s">
        <v>32</v>
      </c>
      <c r="B22" s="21"/>
      <c r="C22" s="21"/>
      <c r="D22" s="21"/>
      <c r="E22" s="21"/>
      <c r="F22" s="21"/>
      <c r="G22" s="21"/>
    </row>
    <row r="23" spans="1:18" ht="64.5" thickBot="1" x14ac:dyDescent="0.25">
      <c r="A23" s="9" t="s">
        <v>43</v>
      </c>
      <c r="B23" s="21"/>
      <c r="C23" s="21"/>
      <c r="D23" s="21"/>
      <c r="E23" s="21"/>
      <c r="F23" s="21"/>
      <c r="G23" s="21"/>
    </row>
    <row r="24" spans="1:18" ht="54.75" customHeight="1" thickBot="1" x14ac:dyDescent="0.25">
      <c r="A24" s="9" t="s">
        <v>33</v>
      </c>
      <c r="B24" s="21"/>
      <c r="C24" s="21"/>
      <c r="D24" s="21"/>
      <c r="E24" s="21"/>
      <c r="F24" s="21"/>
      <c r="G24" s="21"/>
    </row>
    <row r="25" spans="1:18" ht="24" customHeight="1" thickBot="1" x14ac:dyDescent="0.25">
      <c r="A25" s="6"/>
      <c r="B25" s="21"/>
      <c r="C25" s="21"/>
      <c r="D25" s="21"/>
      <c r="E25" s="21"/>
      <c r="F25" s="21"/>
      <c r="G25" s="21"/>
    </row>
    <row r="26" spans="1:18" s="11" customFormat="1" ht="13.5" thickBot="1" x14ac:dyDescent="0.25">
      <c r="A26" s="8" t="s">
        <v>34</v>
      </c>
      <c r="B26" s="22">
        <f>+B28</f>
        <v>0</v>
      </c>
      <c r="C26" s="22">
        <f t="shared" ref="C26:G26" si="4">+C28</f>
        <v>0</v>
      </c>
      <c r="D26" s="22">
        <f t="shared" si="4"/>
        <v>0</v>
      </c>
      <c r="E26" s="22">
        <f t="shared" si="4"/>
        <v>0</v>
      </c>
      <c r="F26" s="22">
        <f t="shared" si="4"/>
        <v>0</v>
      </c>
      <c r="G26" s="22">
        <f t="shared" si="4"/>
        <v>0</v>
      </c>
      <c r="H26" s="10"/>
      <c r="K26" s="10"/>
    </row>
    <row r="27" spans="1:18" ht="13.5" thickBot="1" x14ac:dyDescent="0.25">
      <c r="A27" s="12" t="s">
        <v>7</v>
      </c>
      <c r="B27" s="23"/>
      <c r="C27" s="23"/>
      <c r="D27" s="23"/>
      <c r="E27" s="23"/>
      <c r="F27" s="23"/>
      <c r="G27" s="23"/>
      <c r="H27" s="10"/>
      <c r="I27" s="11"/>
      <c r="J27" s="11"/>
      <c r="K27" s="10"/>
      <c r="L27" s="11"/>
      <c r="M27" s="11"/>
      <c r="N27" s="11"/>
      <c r="O27" s="11"/>
      <c r="P27" s="11"/>
      <c r="Q27" s="11"/>
      <c r="R27" s="11"/>
    </row>
    <row r="28" spans="1:18" ht="26.25" thickBot="1" x14ac:dyDescent="0.25">
      <c r="A28" s="13" t="s">
        <v>35</v>
      </c>
      <c r="B28" s="23"/>
      <c r="C28" s="23"/>
      <c r="D28" s="23"/>
      <c r="E28" s="23"/>
      <c r="F28" s="23"/>
      <c r="G28" s="23"/>
      <c r="H28" s="10"/>
      <c r="I28" s="11"/>
      <c r="J28" s="11"/>
      <c r="K28" s="10"/>
      <c r="L28" s="11"/>
      <c r="M28" s="11"/>
      <c r="N28" s="11"/>
      <c r="O28" s="11"/>
      <c r="P28" s="11"/>
      <c r="Q28" s="11"/>
      <c r="R28" s="11"/>
    </row>
    <row r="29" spans="1:18" s="11" customFormat="1" ht="13.5" thickBot="1" x14ac:dyDescent="0.25">
      <c r="A29" s="8" t="s">
        <v>36</v>
      </c>
      <c r="B29" s="22">
        <f>+B31</f>
        <v>0</v>
      </c>
      <c r="C29" s="22">
        <f t="shared" ref="C29:G29" si="5">+C31</f>
        <v>0</v>
      </c>
      <c r="D29" s="22">
        <f t="shared" si="5"/>
        <v>0</v>
      </c>
      <c r="E29" s="22">
        <f t="shared" si="5"/>
        <v>0</v>
      </c>
      <c r="F29" s="22">
        <f t="shared" si="5"/>
        <v>0</v>
      </c>
      <c r="G29" s="22">
        <f t="shared" si="5"/>
        <v>0</v>
      </c>
      <c r="H29" s="10"/>
      <c r="K29" s="10"/>
    </row>
    <row r="30" spans="1:18" ht="13.5" thickBot="1" x14ac:dyDescent="0.25">
      <c r="A30" s="12" t="s">
        <v>7</v>
      </c>
      <c r="B30" s="23"/>
      <c r="C30" s="23"/>
      <c r="D30" s="23"/>
      <c r="E30" s="23"/>
      <c r="F30" s="23"/>
      <c r="G30" s="23"/>
      <c r="H30" s="10"/>
      <c r="I30" s="11"/>
      <c r="J30" s="11"/>
      <c r="K30" s="10"/>
      <c r="L30" s="11"/>
      <c r="M30" s="11"/>
      <c r="N30" s="11"/>
      <c r="O30" s="11"/>
      <c r="P30" s="11"/>
      <c r="Q30" s="11"/>
      <c r="R30" s="11"/>
    </row>
    <row r="31" spans="1:18" ht="26.25" thickBot="1" x14ac:dyDescent="0.25">
      <c r="A31" s="14" t="s">
        <v>37</v>
      </c>
      <c r="B31" s="23"/>
      <c r="C31" s="23"/>
      <c r="D31" s="23"/>
      <c r="E31" s="23"/>
      <c r="F31" s="23"/>
      <c r="G31" s="23"/>
      <c r="H31" s="10"/>
      <c r="I31" s="11"/>
      <c r="J31" s="11"/>
      <c r="K31" s="10"/>
      <c r="L31" s="11"/>
      <c r="M31" s="11"/>
      <c r="N31" s="11"/>
      <c r="O31" s="11"/>
      <c r="P31" s="11"/>
      <c r="Q31" s="11"/>
      <c r="R31" s="11"/>
    </row>
    <row r="32" spans="1:18" s="11" customFormat="1" ht="26.25" thickBot="1" x14ac:dyDescent="0.25">
      <c r="A32" s="8" t="s">
        <v>38</v>
      </c>
      <c r="B32" s="22">
        <f>+B34</f>
        <v>0</v>
      </c>
      <c r="C32" s="22">
        <f t="shared" ref="C32:G32" si="6">+C34</f>
        <v>0</v>
      </c>
      <c r="D32" s="22">
        <f t="shared" si="6"/>
        <v>0</v>
      </c>
      <c r="E32" s="22">
        <f t="shared" si="6"/>
        <v>0</v>
      </c>
      <c r="F32" s="22">
        <f t="shared" si="6"/>
        <v>0</v>
      </c>
      <c r="G32" s="22">
        <f t="shared" si="6"/>
        <v>0</v>
      </c>
      <c r="H32" s="10"/>
      <c r="K32" s="10"/>
    </row>
    <row r="33" spans="1:18" ht="13.5" thickBot="1" x14ac:dyDescent="0.25">
      <c r="A33" s="12" t="s">
        <v>7</v>
      </c>
      <c r="B33" s="23"/>
      <c r="C33" s="23"/>
      <c r="D33" s="23"/>
      <c r="E33" s="23"/>
      <c r="F33" s="23"/>
      <c r="G33" s="23"/>
      <c r="H33" s="10"/>
      <c r="I33" s="11"/>
      <c r="J33" s="11"/>
      <c r="K33" s="10"/>
      <c r="L33" s="11"/>
      <c r="M33" s="11"/>
      <c r="N33" s="11"/>
      <c r="O33" s="11"/>
      <c r="P33" s="11"/>
      <c r="Q33" s="11"/>
      <c r="R33" s="11"/>
    </row>
    <row r="34" spans="1:18" ht="13.5" thickBot="1" x14ac:dyDescent="0.25">
      <c r="A34" s="15"/>
      <c r="B34" s="23"/>
      <c r="C34" s="23"/>
      <c r="D34" s="23"/>
      <c r="E34" s="23"/>
      <c r="F34" s="23"/>
      <c r="G34" s="23"/>
      <c r="H34" s="10"/>
      <c r="I34" s="11"/>
      <c r="J34" s="11"/>
      <c r="K34" s="10"/>
      <c r="L34" s="11"/>
      <c r="M34" s="11"/>
      <c r="N34" s="11"/>
      <c r="O34" s="11"/>
      <c r="P34" s="11"/>
      <c r="Q34" s="11"/>
      <c r="R34" s="11"/>
    </row>
    <row r="35" spans="1:18" ht="13.5" thickBot="1" x14ac:dyDescent="0.25">
      <c r="A35" s="15"/>
      <c r="B35" s="23"/>
      <c r="C35" s="23"/>
      <c r="D35" s="23"/>
      <c r="E35" s="23"/>
      <c r="F35" s="23"/>
      <c r="G35" s="23"/>
      <c r="H35" s="10"/>
      <c r="I35" s="11"/>
      <c r="J35" s="11"/>
      <c r="K35" s="10"/>
      <c r="L35" s="11"/>
      <c r="M35" s="11"/>
      <c r="N35" s="11"/>
      <c r="O35" s="11"/>
      <c r="P35" s="11"/>
      <c r="Q35" s="11"/>
      <c r="R35" s="11"/>
    </row>
    <row r="36" spans="1:18" ht="13.5" thickBot="1" x14ac:dyDescent="0.25">
      <c r="A36" s="15"/>
      <c r="B36" s="23"/>
      <c r="C36" s="23"/>
      <c r="D36" s="23"/>
      <c r="E36" s="23"/>
      <c r="F36" s="23"/>
      <c r="G36" s="23"/>
      <c r="H36" s="10"/>
      <c r="I36" s="11"/>
      <c r="J36" s="11"/>
      <c r="K36" s="10"/>
      <c r="L36" s="11"/>
      <c r="M36" s="11"/>
      <c r="N36" s="11"/>
      <c r="O36" s="11"/>
      <c r="P36" s="11"/>
      <c r="Q36" s="11"/>
      <c r="R36" s="11"/>
    </row>
    <row r="37" spans="1:18" ht="13.5" thickBot="1" x14ac:dyDescent="0.25">
      <c r="A37" s="16"/>
      <c r="B37" s="23"/>
      <c r="C37" s="23"/>
      <c r="D37" s="23"/>
      <c r="E37" s="23"/>
      <c r="F37" s="23"/>
      <c r="G37" s="23"/>
      <c r="H37" s="10"/>
      <c r="I37" s="11"/>
      <c r="J37" s="11"/>
      <c r="K37" s="10"/>
      <c r="L37" s="11"/>
      <c r="M37" s="11"/>
      <c r="N37" s="11"/>
      <c r="O37" s="11"/>
      <c r="P37" s="11"/>
      <c r="Q37" s="11"/>
      <c r="R37" s="11"/>
    </row>
    <row r="38" spans="1:18" ht="13.5" thickBot="1" x14ac:dyDescent="0.25">
      <c r="A38" s="16"/>
      <c r="B38" s="23"/>
      <c r="C38" s="23"/>
      <c r="D38" s="23"/>
      <c r="E38" s="23"/>
      <c r="F38" s="23"/>
      <c r="G38" s="23"/>
      <c r="H38" s="10"/>
      <c r="I38" s="11"/>
      <c r="J38" s="11"/>
      <c r="K38" s="10"/>
      <c r="L38" s="11"/>
      <c r="M38" s="11"/>
      <c r="N38" s="11"/>
      <c r="O38" s="11"/>
      <c r="P38" s="11"/>
      <c r="Q38" s="11"/>
      <c r="R38" s="11"/>
    </row>
    <row r="39" spans="1:18" s="11" customFormat="1" ht="26.25" thickBot="1" x14ac:dyDescent="0.25">
      <c r="A39" s="8" t="s">
        <v>39</v>
      </c>
      <c r="B39" s="22">
        <f>+B41+B42+B44</f>
        <v>24000000</v>
      </c>
      <c r="C39" s="22">
        <f t="shared" ref="C39:G39" si="7">+C41+C42+C44</f>
        <v>24000000</v>
      </c>
      <c r="D39" s="22">
        <f t="shared" si="7"/>
        <v>11200000</v>
      </c>
      <c r="E39" s="22">
        <f t="shared" si="7"/>
        <v>16200000</v>
      </c>
      <c r="F39" s="22">
        <f t="shared" si="7"/>
        <v>20500000</v>
      </c>
      <c r="G39" s="22">
        <f t="shared" si="7"/>
        <v>24000000</v>
      </c>
      <c r="H39" s="10"/>
      <c r="K39" s="10"/>
    </row>
    <row r="40" spans="1:18" ht="13.5" thickBot="1" x14ac:dyDescent="0.25">
      <c r="A40" s="16" t="s">
        <v>7</v>
      </c>
      <c r="B40" s="23"/>
      <c r="C40" s="23"/>
      <c r="D40" s="23"/>
      <c r="E40" s="23"/>
      <c r="F40" s="23"/>
      <c r="G40" s="23"/>
      <c r="H40" s="10"/>
      <c r="I40" s="11"/>
      <c r="J40" s="11"/>
      <c r="K40" s="10"/>
      <c r="L40" s="11"/>
      <c r="M40" s="11"/>
      <c r="N40" s="11"/>
      <c r="O40" s="11"/>
      <c r="P40" s="11"/>
      <c r="Q40" s="11"/>
      <c r="R40" s="11"/>
    </row>
    <row r="41" spans="1:18" ht="72.75" customHeight="1" thickBot="1" x14ac:dyDescent="0.25">
      <c r="A41" s="14" t="s">
        <v>42</v>
      </c>
      <c r="B41" s="23">
        <v>24000000</v>
      </c>
      <c r="C41" s="23">
        <v>24000000</v>
      </c>
      <c r="D41" s="23">
        <v>11200000</v>
      </c>
      <c r="E41" s="23">
        <v>16200000</v>
      </c>
      <c r="F41" s="23">
        <v>20500000</v>
      </c>
      <c r="G41" s="23">
        <v>24000000</v>
      </c>
      <c r="H41" s="10"/>
      <c r="I41" s="11"/>
      <c r="J41" s="57"/>
      <c r="K41" s="10"/>
      <c r="L41" s="11"/>
      <c r="M41" s="11"/>
      <c r="N41" s="11"/>
      <c r="O41" s="11"/>
      <c r="P41" s="11"/>
      <c r="Q41" s="11"/>
      <c r="R41" s="11"/>
    </row>
    <row r="42" spans="1:18" ht="64.5" thickBot="1" x14ac:dyDescent="0.25">
      <c r="A42" s="16" t="s">
        <v>44</v>
      </c>
      <c r="B42" s="23"/>
      <c r="C42" s="23"/>
      <c r="D42" s="23"/>
      <c r="E42" s="23"/>
      <c r="F42" s="23"/>
      <c r="G42" s="23"/>
      <c r="H42" s="10"/>
      <c r="I42" s="11"/>
      <c r="J42" s="11"/>
      <c r="K42" s="10"/>
      <c r="L42" s="11"/>
      <c r="M42" s="11"/>
      <c r="N42" s="11"/>
      <c r="O42" s="11"/>
      <c r="P42" s="11"/>
      <c r="Q42" s="11"/>
      <c r="R42" s="11"/>
    </row>
    <row r="43" spans="1:18" ht="20.25" customHeight="1" thickBot="1" x14ac:dyDescent="0.25">
      <c r="A43" s="17"/>
      <c r="B43" s="23"/>
      <c r="C43" s="23"/>
      <c r="D43" s="23"/>
      <c r="E43" s="23"/>
      <c r="F43" s="23"/>
      <c r="G43" s="23"/>
      <c r="H43" s="10"/>
      <c r="I43" s="11"/>
      <c r="J43" s="11"/>
      <c r="K43" s="10"/>
      <c r="L43" s="11"/>
      <c r="M43" s="11"/>
      <c r="N43" s="11"/>
      <c r="O43" s="11"/>
      <c r="P43" s="11"/>
      <c r="Q43" s="11"/>
      <c r="R43" s="11"/>
    </row>
    <row r="44" spans="1:18" ht="29.25" customHeight="1" thickBot="1" x14ac:dyDescent="0.25">
      <c r="A44" s="19" t="s">
        <v>40</v>
      </c>
      <c r="B44" s="23"/>
      <c r="C44" s="23"/>
      <c r="D44" s="23"/>
      <c r="E44" s="23"/>
      <c r="F44" s="23"/>
      <c r="G44" s="23"/>
      <c r="H44" s="10"/>
      <c r="I44" s="11"/>
      <c r="J44" s="11"/>
      <c r="K44" s="10"/>
      <c r="L44" s="11"/>
      <c r="M44" s="11"/>
      <c r="N44" s="11"/>
      <c r="O44" s="11"/>
      <c r="P44" s="11"/>
      <c r="Q44" s="11"/>
      <c r="R44" s="11"/>
    </row>
    <row r="45" spans="1:18" ht="20.25" customHeight="1" thickBot="1" x14ac:dyDescent="0.25">
      <c r="A45" s="14"/>
      <c r="B45" s="23"/>
      <c r="C45" s="23"/>
      <c r="D45" s="23"/>
      <c r="E45" s="23"/>
      <c r="F45" s="23"/>
      <c r="G45" s="23"/>
      <c r="H45" s="10"/>
      <c r="I45" s="11"/>
      <c r="J45" s="11"/>
      <c r="K45" s="10"/>
      <c r="L45" s="11"/>
      <c r="M45" s="11"/>
      <c r="N45" s="11"/>
      <c r="O45" s="11"/>
      <c r="P45" s="11"/>
      <c r="Q45" s="11"/>
      <c r="R45" s="11"/>
    </row>
    <row r="46" spans="1:18" s="11" customFormat="1" ht="26.25" thickBot="1" x14ac:dyDescent="0.25">
      <c r="A46" s="8" t="s">
        <v>41</v>
      </c>
      <c r="B46" s="22">
        <f>SUM(B48:B65)</f>
        <v>0</v>
      </c>
      <c r="C46" s="22">
        <f t="shared" ref="C46:G46" si="8">SUM(C48:C65)</f>
        <v>0</v>
      </c>
      <c r="D46" s="22">
        <f t="shared" si="8"/>
        <v>0</v>
      </c>
      <c r="E46" s="22">
        <f t="shared" si="8"/>
        <v>0</v>
      </c>
      <c r="F46" s="22">
        <f t="shared" si="8"/>
        <v>0</v>
      </c>
      <c r="G46" s="22">
        <f t="shared" si="8"/>
        <v>0</v>
      </c>
      <c r="H46" s="10"/>
      <c r="K46" s="10"/>
      <c r="L46" s="10"/>
    </row>
    <row r="47" spans="1:18" ht="13.5" thickBot="1" x14ac:dyDescent="0.25">
      <c r="A47" s="12" t="s">
        <v>7</v>
      </c>
      <c r="B47" s="23"/>
      <c r="C47" s="23"/>
      <c r="D47" s="23"/>
      <c r="E47" s="23"/>
      <c r="F47" s="23"/>
      <c r="G47" s="23"/>
      <c r="H47" s="10"/>
      <c r="I47" s="11"/>
      <c r="J47" s="11"/>
      <c r="K47" s="10"/>
      <c r="L47" s="11"/>
      <c r="M47" s="11"/>
      <c r="N47" s="11"/>
      <c r="O47" s="11"/>
      <c r="P47" s="11"/>
      <c r="Q47" s="11"/>
      <c r="R47" s="11"/>
    </row>
    <row r="48" spans="1:18" ht="26.25" thickBot="1" x14ac:dyDescent="0.25">
      <c r="A48" s="14" t="s">
        <v>45</v>
      </c>
      <c r="B48" s="23"/>
      <c r="C48" s="23"/>
      <c r="D48" s="23"/>
      <c r="E48" s="23"/>
      <c r="F48" s="23"/>
      <c r="G48" s="23"/>
      <c r="H48" s="10"/>
      <c r="I48" s="11"/>
      <c r="J48" s="11"/>
      <c r="K48" s="10"/>
      <c r="L48" s="11"/>
      <c r="M48" s="11"/>
      <c r="N48" s="11"/>
      <c r="O48" s="11"/>
      <c r="P48" s="11"/>
      <c r="Q48" s="11"/>
      <c r="R48" s="11"/>
    </row>
    <row r="49" spans="1:18" ht="26.25" thickBot="1" x14ac:dyDescent="0.25">
      <c r="A49" s="14" t="s">
        <v>46</v>
      </c>
      <c r="B49" s="23"/>
      <c r="C49" s="23"/>
      <c r="D49" s="23"/>
      <c r="E49" s="23"/>
      <c r="F49" s="23"/>
      <c r="G49" s="23"/>
      <c r="H49" s="10"/>
      <c r="I49" s="11"/>
      <c r="J49" s="11"/>
      <c r="K49" s="10"/>
      <c r="L49" s="11"/>
      <c r="M49" s="11"/>
      <c r="N49" s="11"/>
      <c r="O49" s="11"/>
      <c r="P49" s="11"/>
      <c r="Q49" s="11"/>
      <c r="R49" s="11"/>
    </row>
    <row r="50" spans="1:18" ht="26.25" thickBot="1" x14ac:dyDescent="0.25">
      <c r="A50" s="14" t="s">
        <v>57</v>
      </c>
      <c r="B50" s="23"/>
      <c r="C50" s="23"/>
      <c r="D50" s="23"/>
      <c r="E50" s="23"/>
      <c r="F50" s="23"/>
      <c r="G50" s="23"/>
      <c r="H50" s="10"/>
      <c r="I50" s="11"/>
      <c r="J50" s="11"/>
      <c r="K50" s="10"/>
      <c r="L50" s="11"/>
      <c r="M50" s="11"/>
      <c r="N50" s="11"/>
      <c r="O50" s="11"/>
      <c r="P50" s="11"/>
      <c r="Q50" s="11"/>
      <c r="R50" s="11"/>
    </row>
    <row r="51" spans="1:18" ht="26.25" thickBot="1" x14ac:dyDescent="0.25">
      <c r="A51" s="14" t="s">
        <v>47</v>
      </c>
      <c r="B51" s="23"/>
      <c r="C51" s="23"/>
      <c r="D51" s="23"/>
      <c r="E51" s="23"/>
      <c r="F51" s="23"/>
      <c r="G51" s="23"/>
      <c r="H51" s="10"/>
      <c r="I51" s="11"/>
      <c r="J51" s="11"/>
      <c r="K51" s="10"/>
      <c r="L51" s="11"/>
      <c r="M51" s="11"/>
      <c r="N51" s="11"/>
      <c r="O51" s="11"/>
      <c r="P51" s="11"/>
      <c r="Q51" s="11"/>
      <c r="R51" s="11"/>
    </row>
    <row r="52" spans="1:18" ht="26.25" thickBot="1" x14ac:dyDescent="0.25">
      <c r="A52" s="14" t="s">
        <v>48</v>
      </c>
      <c r="B52" s="23"/>
      <c r="C52" s="23"/>
      <c r="D52" s="23"/>
      <c r="E52" s="23"/>
      <c r="F52" s="23"/>
      <c r="G52" s="23"/>
      <c r="H52" s="10"/>
      <c r="I52" s="11"/>
      <c r="J52" s="11"/>
      <c r="K52" s="10"/>
      <c r="L52" s="11"/>
      <c r="M52" s="11"/>
      <c r="N52" s="11"/>
      <c r="O52" s="11"/>
      <c r="P52" s="11"/>
      <c r="Q52" s="11"/>
      <c r="R52" s="11"/>
    </row>
    <row r="53" spans="1:18" ht="26.25" thickBot="1" x14ac:dyDescent="0.25">
      <c r="A53" s="14" t="s">
        <v>49</v>
      </c>
      <c r="B53" s="23"/>
      <c r="C53" s="23"/>
      <c r="D53" s="23"/>
      <c r="E53" s="23"/>
      <c r="F53" s="23"/>
      <c r="G53" s="23"/>
      <c r="H53" s="10"/>
      <c r="I53" s="11"/>
      <c r="J53" s="11"/>
      <c r="K53" s="10"/>
      <c r="L53" s="11"/>
      <c r="M53" s="11"/>
      <c r="N53" s="11"/>
      <c r="O53" s="11"/>
      <c r="P53" s="11"/>
      <c r="Q53" s="11"/>
      <c r="R53" s="11"/>
    </row>
    <row r="54" spans="1:18" ht="26.25" thickBot="1" x14ac:dyDescent="0.25">
      <c r="A54" s="14" t="s">
        <v>50</v>
      </c>
      <c r="B54" s="23"/>
      <c r="C54" s="23"/>
      <c r="D54" s="23"/>
      <c r="E54" s="23"/>
      <c r="F54" s="23"/>
      <c r="G54" s="23"/>
      <c r="H54" s="10"/>
      <c r="I54" s="11"/>
      <c r="J54" s="11"/>
      <c r="K54" s="10"/>
      <c r="L54" s="11"/>
      <c r="M54" s="11"/>
      <c r="N54" s="11"/>
      <c r="O54" s="11"/>
      <c r="P54" s="11"/>
      <c r="Q54" s="11"/>
      <c r="R54" s="11"/>
    </row>
    <row r="55" spans="1:18" ht="39" thickBot="1" x14ac:dyDescent="0.25">
      <c r="A55" s="14" t="s">
        <v>51</v>
      </c>
      <c r="B55" s="23"/>
      <c r="C55" s="23"/>
      <c r="D55" s="23"/>
      <c r="E55" s="23"/>
      <c r="F55" s="23"/>
      <c r="G55" s="23"/>
      <c r="H55" s="10"/>
      <c r="I55" s="11"/>
      <c r="J55" s="11"/>
      <c r="K55" s="10"/>
      <c r="L55" s="11"/>
      <c r="M55" s="11"/>
      <c r="N55" s="11"/>
      <c r="O55" s="11"/>
      <c r="P55" s="11"/>
      <c r="Q55" s="11"/>
      <c r="R55" s="11"/>
    </row>
    <row r="56" spans="1:18" ht="26.25" thickBot="1" x14ac:dyDescent="0.25">
      <c r="A56" s="14" t="s">
        <v>52</v>
      </c>
      <c r="B56" s="23"/>
      <c r="C56" s="23"/>
      <c r="D56" s="23"/>
      <c r="E56" s="23"/>
      <c r="F56" s="23"/>
      <c r="G56" s="23"/>
      <c r="H56" s="10"/>
      <c r="I56" s="11"/>
      <c r="J56" s="11"/>
      <c r="K56" s="10"/>
      <c r="L56" s="11"/>
      <c r="M56" s="11"/>
      <c r="N56" s="11"/>
      <c r="O56" s="11"/>
      <c r="P56" s="11"/>
      <c r="Q56" s="11"/>
      <c r="R56" s="11"/>
    </row>
    <row r="57" spans="1:18" ht="26.25" thickBot="1" x14ac:dyDescent="0.25">
      <c r="A57" s="14" t="s">
        <v>53</v>
      </c>
      <c r="B57" s="23"/>
      <c r="C57" s="23"/>
      <c r="D57" s="23"/>
      <c r="E57" s="23"/>
      <c r="F57" s="23"/>
      <c r="G57" s="23"/>
      <c r="H57" s="10"/>
      <c r="I57" s="11"/>
      <c r="J57" s="11"/>
      <c r="K57" s="10"/>
      <c r="L57" s="11"/>
      <c r="M57" s="11"/>
      <c r="N57" s="11"/>
      <c r="O57" s="11"/>
      <c r="P57" s="11"/>
      <c r="Q57" s="11"/>
      <c r="R57" s="11"/>
    </row>
    <row r="58" spans="1:18" ht="26.25" thickBot="1" x14ac:dyDescent="0.25">
      <c r="A58" s="14" t="s">
        <v>54</v>
      </c>
      <c r="B58" s="23"/>
      <c r="C58" s="23"/>
      <c r="D58" s="23"/>
      <c r="E58" s="23"/>
      <c r="F58" s="23"/>
      <c r="G58" s="23"/>
      <c r="H58" s="10"/>
      <c r="I58" s="11"/>
      <c r="J58" s="11"/>
      <c r="K58" s="10"/>
      <c r="L58" s="11"/>
      <c r="M58" s="11"/>
      <c r="N58" s="11"/>
      <c r="O58" s="11"/>
      <c r="P58" s="11"/>
      <c r="Q58" s="11"/>
      <c r="R58" s="11"/>
    </row>
    <row r="59" spans="1:18" ht="26.25" thickBot="1" x14ac:dyDescent="0.25">
      <c r="A59" s="14" t="s">
        <v>55</v>
      </c>
      <c r="B59" s="23"/>
      <c r="C59" s="23"/>
      <c r="D59" s="23"/>
      <c r="E59" s="23"/>
      <c r="F59" s="23"/>
      <c r="G59" s="23"/>
      <c r="H59" s="10"/>
      <c r="I59" s="11"/>
      <c r="J59" s="11"/>
      <c r="K59" s="10"/>
      <c r="L59" s="11"/>
      <c r="M59" s="11"/>
      <c r="N59" s="11"/>
      <c r="O59" s="11"/>
      <c r="P59" s="11"/>
      <c r="Q59" s="11"/>
      <c r="R59" s="11"/>
    </row>
    <row r="60" spans="1:18" ht="26.25" thickBot="1" x14ac:dyDescent="0.25">
      <c r="A60" s="14" t="s">
        <v>58</v>
      </c>
      <c r="B60" s="23"/>
      <c r="C60" s="23"/>
      <c r="D60" s="23"/>
      <c r="E60" s="23"/>
      <c r="F60" s="23"/>
      <c r="G60" s="23"/>
      <c r="H60" s="10"/>
      <c r="I60" s="11"/>
      <c r="J60" s="11"/>
      <c r="K60" s="10"/>
      <c r="L60" s="11"/>
      <c r="M60" s="11"/>
      <c r="N60" s="11"/>
      <c r="O60" s="11"/>
      <c r="P60" s="11"/>
      <c r="Q60" s="11"/>
      <c r="R60" s="11"/>
    </row>
    <row r="61" spans="1:18" ht="26.25" thickBot="1" x14ac:dyDescent="0.25">
      <c r="A61" s="14" t="s">
        <v>56</v>
      </c>
      <c r="B61" s="23"/>
      <c r="C61" s="23"/>
      <c r="D61" s="23"/>
      <c r="E61" s="23"/>
      <c r="F61" s="23"/>
      <c r="G61" s="23"/>
      <c r="H61" s="10"/>
      <c r="I61" s="11"/>
      <c r="J61" s="11"/>
      <c r="K61" s="10"/>
      <c r="L61" s="11"/>
      <c r="M61" s="11"/>
      <c r="N61" s="11"/>
      <c r="O61" s="11"/>
      <c r="P61" s="11"/>
      <c r="Q61" s="11"/>
      <c r="R61" s="11"/>
    </row>
    <row r="62" spans="1:18" ht="13.5" thickBot="1" x14ac:dyDescent="0.25">
      <c r="A62" s="16"/>
      <c r="B62" s="23"/>
      <c r="C62" s="23"/>
      <c r="D62" s="23"/>
      <c r="E62" s="23"/>
      <c r="F62" s="23"/>
      <c r="G62" s="23"/>
      <c r="H62" s="10"/>
      <c r="I62" s="11"/>
      <c r="J62" s="11"/>
      <c r="K62" s="10"/>
      <c r="L62" s="11"/>
      <c r="M62" s="11"/>
      <c r="N62" s="11"/>
      <c r="O62" s="11"/>
      <c r="P62" s="11"/>
      <c r="Q62" s="11"/>
      <c r="R62" s="11"/>
    </row>
    <row r="63" spans="1:18" ht="13.5" thickBot="1" x14ac:dyDescent="0.25">
      <c r="A63" s="16"/>
      <c r="B63" s="23"/>
      <c r="C63" s="23"/>
      <c r="D63" s="23"/>
      <c r="E63" s="23"/>
      <c r="F63" s="23"/>
      <c r="G63" s="23"/>
      <c r="H63" s="10"/>
      <c r="I63" s="11"/>
      <c r="J63" s="11"/>
      <c r="K63" s="10"/>
      <c r="L63" s="11"/>
      <c r="M63" s="11"/>
      <c r="N63" s="11"/>
      <c r="O63" s="11"/>
      <c r="P63" s="11"/>
      <c r="Q63" s="11"/>
      <c r="R63" s="11"/>
    </row>
    <row r="64" spans="1:18" ht="13.5" thickBot="1" x14ac:dyDescent="0.25">
      <c r="A64" s="16"/>
      <c r="B64" s="23"/>
      <c r="C64" s="23"/>
      <c r="D64" s="23"/>
      <c r="E64" s="23"/>
      <c r="F64" s="23"/>
      <c r="G64" s="23"/>
      <c r="H64" s="10"/>
      <c r="I64" s="11"/>
      <c r="J64" s="11"/>
      <c r="K64" s="10"/>
      <c r="L64" s="11"/>
      <c r="M64" s="11"/>
      <c r="N64" s="11"/>
      <c r="O64" s="11"/>
      <c r="P64" s="11"/>
      <c r="Q64" s="11"/>
      <c r="R64" s="11"/>
    </row>
    <row r="65" spans="1:10" ht="13.5" thickBot="1" x14ac:dyDescent="0.25">
      <c r="A65" s="6"/>
      <c r="B65" s="21"/>
      <c r="C65" s="21"/>
      <c r="D65" s="21"/>
      <c r="E65" s="21"/>
      <c r="F65" s="21"/>
      <c r="G65" s="21"/>
    </row>
    <row r="66" spans="1:10" ht="13.5" thickBot="1" x14ac:dyDescent="0.25">
      <c r="A66" s="5" t="s">
        <v>12</v>
      </c>
      <c r="B66" s="20">
        <f>+B10+B16</f>
        <v>28845000</v>
      </c>
      <c r="C66" s="20">
        <f t="shared" ref="B66:G66" si="9">+C16+C10</f>
        <v>28693086</v>
      </c>
      <c r="D66" s="20">
        <f t="shared" si="9"/>
        <v>12141222</v>
      </c>
      <c r="E66" s="20">
        <f t="shared" si="9"/>
        <v>17735417</v>
      </c>
      <c r="F66" s="20">
        <f t="shared" si="9"/>
        <v>22874652</v>
      </c>
      <c r="G66" s="20">
        <f t="shared" si="9"/>
        <v>28684981</v>
      </c>
      <c r="J66" s="56"/>
    </row>
    <row r="67" spans="1:10" ht="13.5" thickBot="1" x14ac:dyDescent="0.25">
      <c r="A67" s="6"/>
      <c r="B67" s="21"/>
      <c r="C67" s="21"/>
      <c r="D67" s="21"/>
      <c r="E67" s="21"/>
      <c r="F67" s="21"/>
      <c r="G67" s="21"/>
    </row>
    <row r="68" spans="1:10" ht="13.5" thickBot="1" x14ac:dyDescent="0.25">
      <c r="A68" s="6" t="s">
        <v>13</v>
      </c>
      <c r="B68" s="24">
        <v>7</v>
      </c>
      <c r="C68" s="24">
        <v>7</v>
      </c>
      <c r="D68" s="24">
        <v>8</v>
      </c>
      <c r="E68" s="24">
        <v>8</v>
      </c>
      <c r="F68" s="24">
        <v>8</v>
      </c>
      <c r="G68" s="24">
        <v>8</v>
      </c>
    </row>
    <row r="69" spans="1:10" x14ac:dyDescent="0.2">
      <c r="A69" s="18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3:R69"/>
  <sheetViews>
    <sheetView topLeftCell="A55" zoomScaleNormal="100" zoomScaleSheetLayoutView="100" workbookViewId="0">
      <selection activeCell="B68" sqref="B6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72" t="s">
        <v>0</v>
      </c>
      <c r="B3" s="72"/>
      <c r="C3" s="72"/>
      <c r="D3" s="72"/>
      <c r="E3" s="72"/>
      <c r="F3" s="72"/>
      <c r="G3" s="72"/>
    </row>
    <row r="4" spans="1:10" x14ac:dyDescent="0.2">
      <c r="A4" s="73" t="s">
        <v>111</v>
      </c>
      <c r="B4" s="73"/>
      <c r="C4" s="73"/>
      <c r="D4" s="73"/>
      <c r="E4" s="73"/>
      <c r="F4" s="73"/>
      <c r="G4" s="73"/>
    </row>
    <row r="5" spans="1:10" ht="13.5" thickBot="1" x14ac:dyDescent="0.25">
      <c r="A5" s="83" t="s">
        <v>1</v>
      </c>
      <c r="B5" s="83"/>
      <c r="C5" s="83"/>
      <c r="D5" s="83"/>
      <c r="E5" s="83"/>
      <c r="F5" s="83"/>
      <c r="G5" s="83"/>
    </row>
    <row r="6" spans="1:10" x14ac:dyDescent="0.2">
      <c r="A6" s="89" t="s">
        <v>99</v>
      </c>
      <c r="B6" s="90"/>
      <c r="C6" s="90"/>
      <c r="D6" s="90"/>
      <c r="E6" s="90"/>
      <c r="F6" s="90"/>
      <c r="G6" s="91"/>
    </row>
    <row r="7" spans="1:10" x14ac:dyDescent="0.2">
      <c r="A7" s="2" t="s">
        <v>2</v>
      </c>
      <c r="B7" s="87" t="s">
        <v>24</v>
      </c>
      <c r="C7" s="88" t="s">
        <v>25</v>
      </c>
      <c r="D7" s="2" t="s">
        <v>4</v>
      </c>
      <c r="E7" s="2" t="s">
        <v>4</v>
      </c>
      <c r="F7" s="2" t="s">
        <v>4</v>
      </c>
      <c r="G7" s="2" t="s">
        <v>4</v>
      </c>
    </row>
    <row r="8" spans="1:10" x14ac:dyDescent="0.2">
      <c r="A8" s="2" t="s">
        <v>3</v>
      </c>
      <c r="B8" s="87"/>
      <c r="C8" s="88"/>
      <c r="D8" s="2" t="s">
        <v>5</v>
      </c>
      <c r="E8" s="2" t="s">
        <v>5</v>
      </c>
      <c r="F8" s="2" t="s">
        <v>5</v>
      </c>
      <c r="G8" s="2" t="s">
        <v>5</v>
      </c>
    </row>
    <row r="9" spans="1:10" ht="25.5" x14ac:dyDescent="0.2">
      <c r="A9" s="3"/>
      <c r="B9" s="87"/>
      <c r="C9" s="88"/>
      <c r="D9" s="4" t="s">
        <v>26</v>
      </c>
      <c r="E9" s="2" t="s">
        <v>27</v>
      </c>
      <c r="F9" s="2" t="s">
        <v>28</v>
      </c>
      <c r="G9" s="2" t="s">
        <v>29</v>
      </c>
    </row>
    <row r="10" spans="1:10" ht="13.5" thickBot="1" x14ac:dyDescent="0.25">
      <c r="A10" s="5" t="s">
        <v>6</v>
      </c>
      <c r="B10" s="20">
        <f>+B12+B13+B14</f>
        <v>2963200</v>
      </c>
      <c r="C10" s="20">
        <f t="shared" ref="C10:G10" si="0">+C12+C13+C14</f>
        <v>3791593</v>
      </c>
      <c r="D10" s="20">
        <f t="shared" si="0"/>
        <v>789498</v>
      </c>
      <c r="E10" s="20">
        <f t="shared" si="0"/>
        <v>1593909</v>
      </c>
      <c r="F10" s="20">
        <f t="shared" si="0"/>
        <v>2405416</v>
      </c>
      <c r="G10" s="20">
        <f t="shared" si="0"/>
        <v>3791221</v>
      </c>
      <c r="J10" s="56"/>
    </row>
    <row r="11" spans="1:10" ht="13.5" thickBot="1" x14ac:dyDescent="0.25">
      <c r="A11" s="6" t="s">
        <v>7</v>
      </c>
      <c r="B11" s="21"/>
      <c r="C11" s="21"/>
      <c r="D11" s="21"/>
      <c r="E11" s="21"/>
      <c r="F11" s="21"/>
      <c r="G11" s="21"/>
      <c r="J11" s="56"/>
    </row>
    <row r="12" spans="1:10" ht="13.5" thickBot="1" x14ac:dyDescent="0.25">
      <c r="A12" s="7" t="s">
        <v>8</v>
      </c>
      <c r="B12" s="21">
        <v>2343000</v>
      </c>
      <c r="C12" s="21">
        <v>2760824</v>
      </c>
      <c r="D12" s="21">
        <v>666271</v>
      </c>
      <c r="E12" s="21">
        <v>1362125</v>
      </c>
      <c r="F12" s="21">
        <v>2010987</v>
      </c>
      <c r="G12" s="21">
        <v>2761241</v>
      </c>
      <c r="J12" s="56"/>
    </row>
    <row r="13" spans="1:10" ht="13.5" thickBot="1" x14ac:dyDescent="0.25">
      <c r="A13" s="7" t="s">
        <v>9</v>
      </c>
      <c r="B13" s="21">
        <v>620200</v>
      </c>
      <c r="C13" s="21">
        <v>918769</v>
      </c>
      <c r="D13" s="21">
        <v>123227</v>
      </c>
      <c r="E13" s="21">
        <v>231784</v>
      </c>
      <c r="F13" s="21">
        <v>394429</v>
      </c>
      <c r="G13" s="21">
        <v>918528</v>
      </c>
      <c r="J13" s="56"/>
    </row>
    <row r="14" spans="1:10" ht="13.5" thickBot="1" x14ac:dyDescent="0.25">
      <c r="A14" s="7" t="s">
        <v>10</v>
      </c>
      <c r="B14" s="21"/>
      <c r="C14" s="21">
        <v>112000</v>
      </c>
      <c r="D14" s="21"/>
      <c r="E14" s="21"/>
      <c r="F14" s="21"/>
      <c r="G14" s="21">
        <v>111452</v>
      </c>
      <c r="J14" s="56"/>
    </row>
    <row r="15" spans="1:10" ht="13.5" thickBot="1" x14ac:dyDescent="0.25">
      <c r="A15" s="6"/>
      <c r="B15" s="21"/>
      <c r="C15" s="21"/>
      <c r="D15" s="21"/>
      <c r="E15" s="21"/>
      <c r="F15" s="21"/>
      <c r="G15" s="21"/>
      <c r="J15" s="56"/>
    </row>
    <row r="16" spans="1:10" ht="32.25" customHeight="1" thickBot="1" x14ac:dyDescent="0.25">
      <c r="A16" s="5" t="s">
        <v>11</v>
      </c>
      <c r="B16" s="20">
        <f>+B17+B20+B26+B29+B32+B39+B46</f>
        <v>12000</v>
      </c>
      <c r="C16" s="20">
        <f t="shared" ref="C16:G16" si="1">+C17+C20+C26+C29+C32+C39+C46</f>
        <v>685185</v>
      </c>
      <c r="D16" s="20">
        <f t="shared" si="1"/>
        <v>0</v>
      </c>
      <c r="E16" s="20">
        <f t="shared" si="1"/>
        <v>0</v>
      </c>
      <c r="F16" s="20">
        <f t="shared" si="1"/>
        <v>0</v>
      </c>
      <c r="G16" s="20">
        <f t="shared" si="1"/>
        <v>679746</v>
      </c>
    </row>
    <row r="17" spans="1:18" s="11" customFormat="1" ht="13.5" thickBot="1" x14ac:dyDescent="0.25">
      <c r="A17" s="8" t="s">
        <v>8</v>
      </c>
      <c r="B17" s="25">
        <f>+B19</f>
        <v>0</v>
      </c>
      <c r="C17" s="25">
        <f t="shared" ref="C17:G17" si="2">+C19</f>
        <v>0</v>
      </c>
      <c r="D17" s="25">
        <f t="shared" si="2"/>
        <v>0</v>
      </c>
      <c r="E17" s="25">
        <f t="shared" si="2"/>
        <v>0</v>
      </c>
      <c r="F17" s="25">
        <f t="shared" si="2"/>
        <v>0</v>
      </c>
      <c r="G17" s="25">
        <f t="shared" si="2"/>
        <v>0</v>
      </c>
    </row>
    <row r="18" spans="1:18" ht="13.5" thickBot="1" x14ac:dyDescent="0.25">
      <c r="A18" s="6" t="s">
        <v>18</v>
      </c>
      <c r="B18" s="21"/>
      <c r="C18" s="21"/>
      <c r="D18" s="21"/>
      <c r="E18" s="21"/>
      <c r="F18" s="21"/>
      <c r="G18" s="21"/>
    </row>
    <row r="19" spans="1:18" ht="15.75" customHeight="1" thickBot="1" x14ac:dyDescent="0.25">
      <c r="A19" s="6"/>
      <c r="B19" s="21"/>
      <c r="C19" s="21"/>
      <c r="D19" s="21"/>
      <c r="E19" s="21"/>
      <c r="F19" s="21"/>
      <c r="G19" s="21"/>
    </row>
    <row r="20" spans="1:18" s="11" customFormat="1" ht="13.5" thickBot="1" x14ac:dyDescent="0.25">
      <c r="A20" s="8" t="s">
        <v>9</v>
      </c>
      <c r="B20" s="25">
        <f>SUM(B22:B25)</f>
        <v>0</v>
      </c>
      <c r="C20" s="25">
        <f t="shared" ref="C20:G20" si="3">SUM(C22:C25)</f>
        <v>0</v>
      </c>
      <c r="D20" s="25">
        <f t="shared" si="3"/>
        <v>0</v>
      </c>
      <c r="E20" s="25">
        <f t="shared" si="3"/>
        <v>0</v>
      </c>
      <c r="F20" s="25">
        <f t="shared" si="3"/>
        <v>0</v>
      </c>
      <c r="G20" s="25">
        <f t="shared" si="3"/>
        <v>0</v>
      </c>
    </row>
    <row r="21" spans="1:18" ht="13.5" thickBot="1" x14ac:dyDescent="0.25">
      <c r="A21" s="6" t="s">
        <v>18</v>
      </c>
      <c r="B21" s="21"/>
      <c r="C21" s="21"/>
      <c r="D21" s="21"/>
      <c r="E21" s="21"/>
      <c r="F21" s="21"/>
      <c r="G21" s="21"/>
    </row>
    <row r="22" spans="1:18" ht="57.75" customHeight="1" thickBot="1" x14ac:dyDescent="0.25">
      <c r="A22" s="9" t="s">
        <v>32</v>
      </c>
      <c r="B22" s="21"/>
      <c r="C22" s="21"/>
      <c r="D22" s="21"/>
      <c r="E22" s="21"/>
      <c r="F22" s="21"/>
      <c r="G22" s="21"/>
    </row>
    <row r="23" spans="1:18" ht="64.5" thickBot="1" x14ac:dyDescent="0.25">
      <c r="A23" s="9" t="s">
        <v>43</v>
      </c>
      <c r="B23" s="21"/>
      <c r="C23" s="21"/>
      <c r="D23" s="21"/>
      <c r="E23" s="21"/>
      <c r="F23" s="21"/>
      <c r="G23" s="21"/>
    </row>
    <row r="24" spans="1:18" ht="54.75" customHeight="1" thickBot="1" x14ac:dyDescent="0.25">
      <c r="A24" s="9" t="s">
        <v>33</v>
      </c>
      <c r="B24" s="21"/>
      <c r="C24" s="21"/>
      <c r="D24" s="21"/>
      <c r="E24" s="21"/>
      <c r="F24" s="21"/>
      <c r="G24" s="21"/>
    </row>
    <row r="25" spans="1:18" ht="24" customHeight="1" thickBot="1" x14ac:dyDescent="0.25">
      <c r="A25" s="6"/>
      <c r="B25" s="21"/>
      <c r="C25" s="21"/>
      <c r="D25" s="21"/>
      <c r="E25" s="21"/>
      <c r="F25" s="21"/>
      <c r="G25" s="21"/>
    </row>
    <row r="26" spans="1:18" s="11" customFormat="1" ht="13.5" thickBot="1" x14ac:dyDescent="0.25">
      <c r="A26" s="8" t="s">
        <v>34</v>
      </c>
      <c r="B26" s="22">
        <f>+B28</f>
        <v>0</v>
      </c>
      <c r="C26" s="22">
        <f t="shared" ref="C26:G26" si="4">+C28</f>
        <v>0</v>
      </c>
      <c r="D26" s="22">
        <f t="shared" si="4"/>
        <v>0</v>
      </c>
      <c r="E26" s="22">
        <f t="shared" si="4"/>
        <v>0</v>
      </c>
      <c r="F26" s="22">
        <f t="shared" si="4"/>
        <v>0</v>
      </c>
      <c r="G26" s="22">
        <f t="shared" si="4"/>
        <v>0</v>
      </c>
      <c r="H26" s="10"/>
      <c r="K26" s="10"/>
    </row>
    <row r="27" spans="1:18" ht="13.5" thickBot="1" x14ac:dyDescent="0.25">
      <c r="A27" s="12" t="s">
        <v>7</v>
      </c>
      <c r="B27" s="23"/>
      <c r="C27" s="23"/>
      <c r="D27" s="23"/>
      <c r="E27" s="23"/>
      <c r="F27" s="23"/>
      <c r="G27" s="23"/>
      <c r="H27" s="10"/>
      <c r="I27" s="11"/>
      <c r="J27" s="11"/>
      <c r="K27" s="10"/>
      <c r="L27" s="11"/>
      <c r="M27" s="11"/>
      <c r="N27" s="11"/>
      <c r="O27" s="11"/>
      <c r="P27" s="11"/>
      <c r="Q27" s="11"/>
      <c r="R27" s="11"/>
    </row>
    <row r="28" spans="1:18" ht="26.25" thickBot="1" x14ac:dyDescent="0.25">
      <c r="A28" s="13" t="s">
        <v>35</v>
      </c>
      <c r="B28" s="23"/>
      <c r="C28" s="23"/>
      <c r="D28" s="23"/>
      <c r="E28" s="23"/>
      <c r="F28" s="23"/>
      <c r="G28" s="23"/>
      <c r="H28" s="10"/>
      <c r="I28" s="11"/>
      <c r="J28" s="11"/>
      <c r="K28" s="10"/>
      <c r="L28" s="11"/>
      <c r="M28" s="11"/>
      <c r="N28" s="11"/>
      <c r="O28" s="11"/>
      <c r="P28" s="11"/>
      <c r="Q28" s="11"/>
      <c r="R28" s="11"/>
    </row>
    <row r="29" spans="1:18" s="11" customFormat="1" ht="13.5" thickBot="1" x14ac:dyDescent="0.25">
      <c r="A29" s="8" t="s">
        <v>36</v>
      </c>
      <c r="B29" s="22">
        <f>+B31</f>
        <v>0</v>
      </c>
      <c r="C29" s="22">
        <f t="shared" ref="C29:G29" si="5">+C31</f>
        <v>0</v>
      </c>
      <c r="D29" s="22">
        <f t="shared" si="5"/>
        <v>0</v>
      </c>
      <c r="E29" s="22">
        <f t="shared" si="5"/>
        <v>0</v>
      </c>
      <c r="F29" s="22">
        <f t="shared" si="5"/>
        <v>0</v>
      </c>
      <c r="G29" s="22">
        <f t="shared" si="5"/>
        <v>0</v>
      </c>
      <c r="H29" s="10"/>
      <c r="K29" s="10"/>
    </row>
    <row r="30" spans="1:18" ht="13.5" thickBot="1" x14ac:dyDescent="0.25">
      <c r="A30" s="12" t="s">
        <v>7</v>
      </c>
      <c r="B30" s="23"/>
      <c r="C30" s="23"/>
      <c r="D30" s="23"/>
      <c r="E30" s="23"/>
      <c r="F30" s="23"/>
      <c r="G30" s="23"/>
      <c r="H30" s="10"/>
      <c r="I30" s="11"/>
      <c r="J30" s="11"/>
      <c r="K30" s="10"/>
      <c r="L30" s="11"/>
      <c r="M30" s="11"/>
      <c r="N30" s="11"/>
      <c r="O30" s="11"/>
      <c r="P30" s="11"/>
      <c r="Q30" s="11"/>
      <c r="R30" s="11"/>
    </row>
    <row r="31" spans="1:18" ht="26.25" thickBot="1" x14ac:dyDescent="0.25">
      <c r="A31" s="14" t="s">
        <v>37</v>
      </c>
      <c r="B31" s="23"/>
      <c r="C31" s="23"/>
      <c r="D31" s="23"/>
      <c r="E31" s="23"/>
      <c r="F31" s="23"/>
      <c r="G31" s="23"/>
      <c r="H31" s="10"/>
      <c r="I31" s="11"/>
      <c r="J31" s="11"/>
      <c r="K31" s="10"/>
      <c r="L31" s="11"/>
      <c r="M31" s="11"/>
      <c r="N31" s="11"/>
      <c r="O31" s="11"/>
      <c r="P31" s="11"/>
      <c r="Q31" s="11"/>
      <c r="R31" s="11"/>
    </row>
    <row r="32" spans="1:18" s="11" customFormat="1" ht="26.25" thickBot="1" x14ac:dyDescent="0.25">
      <c r="A32" s="8" t="s">
        <v>38</v>
      </c>
      <c r="B32" s="22">
        <f>+B34</f>
        <v>0</v>
      </c>
      <c r="C32" s="22">
        <f t="shared" ref="C32:G32" si="6">+C34</f>
        <v>0</v>
      </c>
      <c r="D32" s="22">
        <f t="shared" si="6"/>
        <v>0</v>
      </c>
      <c r="E32" s="22">
        <f t="shared" si="6"/>
        <v>0</v>
      </c>
      <c r="F32" s="22">
        <f t="shared" si="6"/>
        <v>0</v>
      </c>
      <c r="G32" s="22">
        <f t="shared" si="6"/>
        <v>0</v>
      </c>
      <c r="H32" s="10"/>
      <c r="K32" s="10"/>
    </row>
    <row r="33" spans="1:18" ht="13.5" thickBot="1" x14ac:dyDescent="0.25">
      <c r="A33" s="12" t="s">
        <v>7</v>
      </c>
      <c r="B33" s="23"/>
      <c r="C33" s="23"/>
      <c r="D33" s="23"/>
      <c r="E33" s="23"/>
      <c r="F33" s="23"/>
      <c r="G33" s="23"/>
      <c r="H33" s="10"/>
      <c r="I33" s="11"/>
      <c r="J33" s="11"/>
      <c r="K33" s="10"/>
      <c r="L33" s="11"/>
      <c r="M33" s="11"/>
      <c r="N33" s="11"/>
      <c r="O33" s="11"/>
      <c r="P33" s="11"/>
      <c r="Q33" s="11"/>
      <c r="R33" s="11"/>
    </row>
    <row r="34" spans="1:18" ht="13.5" thickBot="1" x14ac:dyDescent="0.25">
      <c r="A34" s="15"/>
      <c r="B34" s="23"/>
      <c r="C34" s="23"/>
      <c r="D34" s="23"/>
      <c r="E34" s="23"/>
      <c r="F34" s="23"/>
      <c r="G34" s="23"/>
      <c r="H34" s="10"/>
      <c r="I34" s="11"/>
      <c r="J34" s="11"/>
      <c r="K34" s="10"/>
      <c r="L34" s="11"/>
      <c r="M34" s="11"/>
      <c r="N34" s="11"/>
      <c r="O34" s="11"/>
      <c r="P34" s="11"/>
      <c r="Q34" s="11"/>
      <c r="R34" s="11"/>
    </row>
    <row r="35" spans="1:18" ht="13.5" thickBot="1" x14ac:dyDescent="0.25">
      <c r="A35" s="15"/>
      <c r="B35" s="23"/>
      <c r="C35" s="23"/>
      <c r="D35" s="23"/>
      <c r="E35" s="23"/>
      <c r="F35" s="23"/>
      <c r="G35" s="23"/>
      <c r="H35" s="10"/>
      <c r="I35" s="11"/>
      <c r="J35" s="11"/>
      <c r="K35" s="10"/>
      <c r="L35" s="11"/>
      <c r="M35" s="11"/>
      <c r="N35" s="11"/>
      <c r="O35" s="11"/>
      <c r="P35" s="11"/>
      <c r="Q35" s="11"/>
      <c r="R35" s="11"/>
    </row>
    <row r="36" spans="1:18" ht="13.5" thickBot="1" x14ac:dyDescent="0.25">
      <c r="A36" s="15"/>
      <c r="B36" s="23"/>
      <c r="C36" s="23"/>
      <c r="D36" s="23"/>
      <c r="E36" s="23"/>
      <c r="F36" s="23"/>
      <c r="G36" s="23"/>
      <c r="H36" s="10"/>
      <c r="I36" s="11"/>
      <c r="J36" s="11"/>
      <c r="K36" s="10"/>
      <c r="L36" s="11"/>
      <c r="M36" s="11"/>
      <c r="N36" s="11"/>
      <c r="O36" s="11"/>
      <c r="P36" s="11"/>
      <c r="Q36" s="11"/>
      <c r="R36" s="11"/>
    </row>
    <row r="37" spans="1:18" ht="13.5" thickBot="1" x14ac:dyDescent="0.25">
      <c r="A37" s="16"/>
      <c r="B37" s="23"/>
      <c r="C37" s="23"/>
      <c r="D37" s="23"/>
      <c r="E37" s="23"/>
      <c r="F37" s="23"/>
      <c r="G37" s="23"/>
      <c r="H37" s="10"/>
      <c r="I37" s="11"/>
      <c r="J37" s="11"/>
      <c r="K37" s="10"/>
      <c r="L37" s="11"/>
      <c r="M37" s="11"/>
      <c r="N37" s="11"/>
      <c r="O37" s="11"/>
      <c r="P37" s="11"/>
      <c r="Q37" s="11"/>
      <c r="R37" s="11"/>
    </row>
    <row r="38" spans="1:18" ht="13.5" thickBot="1" x14ac:dyDescent="0.25">
      <c r="A38" s="16"/>
      <c r="B38" s="23"/>
      <c r="C38" s="23"/>
      <c r="D38" s="23"/>
      <c r="E38" s="23"/>
      <c r="F38" s="23"/>
      <c r="G38" s="23"/>
      <c r="H38" s="10"/>
      <c r="I38" s="11"/>
      <c r="J38" s="11"/>
      <c r="K38" s="10"/>
      <c r="L38" s="11"/>
      <c r="M38" s="11"/>
      <c r="N38" s="11"/>
      <c r="O38" s="11"/>
      <c r="P38" s="11"/>
      <c r="Q38" s="11"/>
      <c r="R38" s="11"/>
    </row>
    <row r="39" spans="1:18" s="11" customFormat="1" ht="26.25" thickBot="1" x14ac:dyDescent="0.25">
      <c r="A39" s="8" t="s">
        <v>39</v>
      </c>
      <c r="B39" s="22">
        <f>+B41+B42+B44</f>
        <v>0</v>
      </c>
      <c r="C39" s="22">
        <f t="shared" ref="C39:G39" si="7">+C41+C42+C44</f>
        <v>673185</v>
      </c>
      <c r="D39" s="22">
        <f t="shared" si="7"/>
        <v>0</v>
      </c>
      <c r="E39" s="22">
        <f t="shared" si="7"/>
        <v>0</v>
      </c>
      <c r="F39" s="22">
        <f t="shared" si="7"/>
        <v>0</v>
      </c>
      <c r="G39" s="22">
        <f t="shared" si="7"/>
        <v>673185</v>
      </c>
      <c r="H39" s="10"/>
      <c r="K39" s="10"/>
    </row>
    <row r="40" spans="1:18" ht="13.5" thickBot="1" x14ac:dyDescent="0.25">
      <c r="A40" s="16" t="s">
        <v>7</v>
      </c>
      <c r="B40" s="23"/>
      <c r="C40" s="23"/>
      <c r="D40" s="23"/>
      <c r="E40" s="23"/>
      <c r="F40" s="23"/>
      <c r="G40" s="23"/>
      <c r="H40" s="10"/>
      <c r="I40" s="11"/>
      <c r="J40" s="11"/>
      <c r="K40" s="10"/>
      <c r="L40" s="11"/>
      <c r="M40" s="11"/>
      <c r="N40" s="11"/>
      <c r="O40" s="11"/>
      <c r="P40" s="11"/>
      <c r="Q40" s="11"/>
      <c r="R40" s="11"/>
    </row>
    <row r="41" spans="1:18" ht="72.75" customHeight="1" thickBot="1" x14ac:dyDescent="0.25">
      <c r="A41" s="14" t="s">
        <v>42</v>
      </c>
      <c r="B41" s="23"/>
      <c r="C41" s="23"/>
      <c r="D41" s="23"/>
      <c r="E41" s="23"/>
      <c r="F41" s="23"/>
      <c r="G41" s="23"/>
      <c r="H41" s="10"/>
      <c r="I41" s="11"/>
      <c r="J41" s="11"/>
      <c r="K41" s="10"/>
      <c r="L41" s="11"/>
      <c r="M41" s="11"/>
      <c r="N41" s="11"/>
      <c r="O41" s="11"/>
      <c r="P41" s="11"/>
      <c r="Q41" s="11"/>
      <c r="R41" s="11"/>
    </row>
    <row r="42" spans="1:18" ht="64.5" thickBot="1" x14ac:dyDescent="0.25">
      <c r="A42" s="16" t="s">
        <v>44</v>
      </c>
      <c r="B42" s="23"/>
      <c r="C42" s="23">
        <v>673185</v>
      </c>
      <c r="D42" s="23"/>
      <c r="E42" s="23"/>
      <c r="F42" s="23"/>
      <c r="G42" s="23">
        <v>673185</v>
      </c>
      <c r="H42" s="10"/>
      <c r="I42" s="11"/>
      <c r="J42" s="11"/>
      <c r="K42" s="10"/>
      <c r="L42" s="11"/>
      <c r="M42" s="11"/>
      <c r="N42" s="11"/>
      <c r="O42" s="11"/>
      <c r="P42" s="11"/>
      <c r="Q42" s="11"/>
      <c r="R42" s="11"/>
    </row>
    <row r="43" spans="1:18" ht="20.25" customHeight="1" thickBot="1" x14ac:dyDescent="0.25">
      <c r="A43" s="17"/>
      <c r="B43" s="23"/>
      <c r="C43" s="23"/>
      <c r="D43" s="23"/>
      <c r="E43" s="23"/>
      <c r="F43" s="23"/>
      <c r="G43" s="23"/>
      <c r="H43" s="10"/>
      <c r="I43" s="11"/>
      <c r="J43" s="11"/>
      <c r="K43" s="10"/>
      <c r="L43" s="11"/>
      <c r="M43" s="11"/>
      <c r="N43" s="11"/>
      <c r="O43" s="11"/>
      <c r="P43" s="11"/>
      <c r="Q43" s="11"/>
      <c r="R43" s="11"/>
    </row>
    <row r="44" spans="1:18" ht="29.25" customHeight="1" thickBot="1" x14ac:dyDescent="0.25">
      <c r="A44" s="19" t="s">
        <v>40</v>
      </c>
      <c r="B44" s="23"/>
      <c r="C44" s="23"/>
      <c r="D44" s="23"/>
      <c r="E44" s="23"/>
      <c r="F44" s="23"/>
      <c r="G44" s="23"/>
      <c r="H44" s="10"/>
      <c r="I44" s="11"/>
      <c r="J44" s="11"/>
      <c r="K44" s="10"/>
      <c r="L44" s="11"/>
      <c r="M44" s="11"/>
      <c r="N44" s="11"/>
      <c r="O44" s="11"/>
      <c r="P44" s="11"/>
      <c r="Q44" s="11"/>
      <c r="R44" s="11"/>
    </row>
    <row r="45" spans="1:18" ht="20.25" customHeight="1" thickBot="1" x14ac:dyDescent="0.25">
      <c r="A45" s="14"/>
      <c r="B45" s="23"/>
      <c r="C45" s="23"/>
      <c r="D45" s="23"/>
      <c r="E45" s="23"/>
      <c r="F45" s="23"/>
      <c r="G45" s="23"/>
      <c r="H45" s="10"/>
      <c r="I45" s="11"/>
      <c r="J45" s="11"/>
      <c r="K45" s="10"/>
      <c r="L45" s="11"/>
      <c r="M45" s="11"/>
      <c r="N45" s="11"/>
      <c r="O45" s="11"/>
      <c r="P45" s="11"/>
      <c r="Q45" s="11"/>
      <c r="R45" s="11"/>
    </row>
    <row r="46" spans="1:18" s="11" customFormat="1" ht="26.25" thickBot="1" x14ac:dyDescent="0.25">
      <c r="A46" s="8" t="s">
        <v>41</v>
      </c>
      <c r="B46" s="22">
        <f>SUM(B48:B65)</f>
        <v>12000</v>
      </c>
      <c r="C46" s="22">
        <f t="shared" ref="C46:G46" si="8">SUM(C48:C65)</f>
        <v>12000</v>
      </c>
      <c r="D46" s="22">
        <f t="shared" si="8"/>
        <v>0</v>
      </c>
      <c r="E46" s="22">
        <f t="shared" si="8"/>
        <v>0</v>
      </c>
      <c r="F46" s="22">
        <f t="shared" si="8"/>
        <v>0</v>
      </c>
      <c r="G46" s="22">
        <f t="shared" si="8"/>
        <v>6561</v>
      </c>
      <c r="H46" s="10"/>
      <c r="K46" s="10"/>
      <c r="L46" s="10"/>
    </row>
    <row r="47" spans="1:18" ht="13.5" thickBot="1" x14ac:dyDescent="0.25">
      <c r="A47" s="12" t="s">
        <v>7</v>
      </c>
      <c r="B47" s="23"/>
      <c r="C47" s="23"/>
      <c r="D47" s="23"/>
      <c r="E47" s="23"/>
      <c r="F47" s="23"/>
      <c r="G47" s="23"/>
      <c r="H47" s="10"/>
      <c r="I47" s="11"/>
      <c r="J47" s="11"/>
      <c r="K47" s="10"/>
      <c r="L47" s="11"/>
      <c r="M47" s="11"/>
      <c r="N47" s="11"/>
      <c r="O47" s="11"/>
      <c r="P47" s="11"/>
      <c r="Q47" s="11"/>
      <c r="R47" s="11"/>
    </row>
    <row r="48" spans="1:18" ht="26.25" thickBot="1" x14ac:dyDescent="0.25">
      <c r="A48" s="14" t="s">
        <v>45</v>
      </c>
      <c r="B48" s="23"/>
      <c r="C48" s="23"/>
      <c r="D48" s="23"/>
      <c r="E48" s="23"/>
      <c r="F48" s="23"/>
      <c r="G48" s="23"/>
      <c r="H48" s="10"/>
      <c r="I48" s="11"/>
      <c r="J48" s="11"/>
      <c r="K48" s="10"/>
      <c r="L48" s="11"/>
      <c r="M48" s="11"/>
      <c r="N48" s="11"/>
      <c r="O48" s="11"/>
      <c r="P48" s="11"/>
      <c r="Q48" s="11"/>
      <c r="R48" s="11"/>
    </row>
    <row r="49" spans="1:18" ht="26.25" thickBot="1" x14ac:dyDescent="0.25">
      <c r="A49" s="14" t="s">
        <v>46</v>
      </c>
      <c r="B49" s="23"/>
      <c r="C49" s="23"/>
      <c r="D49" s="23"/>
      <c r="E49" s="23"/>
      <c r="F49" s="23"/>
      <c r="G49" s="23"/>
      <c r="H49" s="10"/>
      <c r="I49" s="11"/>
      <c r="J49" s="11"/>
      <c r="K49" s="10"/>
      <c r="L49" s="11"/>
      <c r="M49" s="11"/>
      <c r="N49" s="11"/>
      <c r="O49" s="11"/>
      <c r="P49" s="11"/>
      <c r="Q49" s="11"/>
      <c r="R49" s="11"/>
    </row>
    <row r="50" spans="1:18" ht="26.25" thickBot="1" x14ac:dyDescent="0.25">
      <c r="A50" s="14" t="s">
        <v>57</v>
      </c>
      <c r="B50" s="23"/>
      <c r="C50" s="23"/>
      <c r="D50" s="23"/>
      <c r="E50" s="23"/>
      <c r="F50" s="23"/>
      <c r="G50" s="23"/>
      <c r="H50" s="10"/>
      <c r="I50" s="11"/>
      <c r="J50" s="11"/>
      <c r="K50" s="10"/>
      <c r="L50" s="11"/>
      <c r="M50" s="11"/>
      <c r="N50" s="11"/>
      <c r="O50" s="11"/>
      <c r="P50" s="11"/>
      <c r="Q50" s="11"/>
      <c r="R50" s="11"/>
    </row>
    <row r="51" spans="1:18" ht="26.25" thickBot="1" x14ac:dyDescent="0.25">
      <c r="A51" s="14" t="s">
        <v>47</v>
      </c>
      <c r="B51" s="23"/>
      <c r="C51" s="23"/>
      <c r="D51" s="23"/>
      <c r="E51" s="23"/>
      <c r="F51" s="23"/>
      <c r="G51" s="23"/>
      <c r="H51" s="10"/>
      <c r="I51" s="11"/>
      <c r="J51" s="11"/>
      <c r="K51" s="10"/>
      <c r="L51" s="11"/>
      <c r="M51" s="11"/>
      <c r="N51" s="11"/>
      <c r="O51" s="11"/>
      <c r="P51" s="11"/>
      <c r="Q51" s="11"/>
      <c r="R51" s="11"/>
    </row>
    <row r="52" spans="1:18" ht="26.25" thickBot="1" x14ac:dyDescent="0.25">
      <c r="A52" s="14" t="s">
        <v>48</v>
      </c>
      <c r="B52" s="23"/>
      <c r="C52" s="23"/>
      <c r="D52" s="23"/>
      <c r="E52" s="23"/>
      <c r="F52" s="23"/>
      <c r="G52" s="23"/>
      <c r="H52" s="10"/>
      <c r="I52" s="11"/>
      <c r="J52" s="11"/>
      <c r="K52" s="10"/>
      <c r="L52" s="11"/>
      <c r="M52" s="11"/>
      <c r="N52" s="11"/>
      <c r="O52" s="11"/>
      <c r="P52" s="11"/>
      <c r="Q52" s="11"/>
      <c r="R52" s="11"/>
    </row>
    <row r="53" spans="1:18" ht="26.25" thickBot="1" x14ac:dyDescent="0.25">
      <c r="A53" s="14" t="s">
        <v>49</v>
      </c>
      <c r="B53" s="54">
        <v>10400</v>
      </c>
      <c r="C53" s="54">
        <v>12000</v>
      </c>
      <c r="D53" s="23"/>
      <c r="E53" s="23"/>
      <c r="F53" s="23"/>
      <c r="G53" s="23">
        <v>6561</v>
      </c>
      <c r="H53" s="10"/>
      <c r="I53" s="11"/>
      <c r="J53" s="11"/>
      <c r="K53" s="10"/>
      <c r="L53" s="11"/>
      <c r="M53" s="11"/>
      <c r="N53" s="11"/>
      <c r="O53" s="11"/>
      <c r="P53" s="11"/>
      <c r="Q53" s="11"/>
      <c r="R53" s="11"/>
    </row>
    <row r="54" spans="1:18" ht="26.25" thickBot="1" x14ac:dyDescent="0.25">
      <c r="A54" s="14" t="s">
        <v>50</v>
      </c>
      <c r="B54" s="23">
        <v>1600</v>
      </c>
      <c r="C54" s="23"/>
      <c r="D54" s="23"/>
      <c r="E54" s="23"/>
      <c r="F54" s="23"/>
      <c r="G54" s="23"/>
      <c r="H54" s="10"/>
      <c r="I54" s="11"/>
      <c r="J54" s="11"/>
      <c r="K54" s="10"/>
      <c r="L54" s="11"/>
      <c r="M54" s="11"/>
      <c r="N54" s="11"/>
      <c r="O54" s="11"/>
      <c r="P54" s="11"/>
      <c r="Q54" s="11"/>
      <c r="R54" s="11"/>
    </row>
    <row r="55" spans="1:18" ht="39" thickBot="1" x14ac:dyDescent="0.25">
      <c r="A55" s="14" t="s">
        <v>51</v>
      </c>
      <c r="B55" s="23"/>
      <c r="C55" s="23"/>
      <c r="D55" s="23"/>
      <c r="E55" s="23"/>
      <c r="F55" s="23"/>
      <c r="G55" s="23"/>
      <c r="H55" s="10"/>
      <c r="I55" s="11"/>
      <c r="J55" s="11"/>
      <c r="K55" s="10"/>
      <c r="L55" s="11"/>
      <c r="M55" s="11"/>
      <c r="N55" s="11"/>
      <c r="O55" s="11"/>
      <c r="P55" s="11"/>
      <c r="Q55" s="11"/>
      <c r="R55" s="11"/>
    </row>
    <row r="56" spans="1:18" ht="26.25" thickBot="1" x14ac:dyDescent="0.25">
      <c r="A56" s="14" t="s">
        <v>52</v>
      </c>
      <c r="B56" s="23"/>
      <c r="C56" s="23"/>
      <c r="D56" s="23"/>
      <c r="E56" s="23"/>
      <c r="F56" s="23"/>
      <c r="G56" s="23"/>
      <c r="H56" s="10"/>
      <c r="I56" s="11"/>
      <c r="J56" s="11"/>
      <c r="K56" s="10"/>
      <c r="L56" s="11"/>
      <c r="M56" s="11"/>
      <c r="N56" s="11"/>
      <c r="O56" s="11"/>
      <c r="P56" s="11"/>
      <c r="Q56" s="11"/>
      <c r="R56" s="11"/>
    </row>
    <row r="57" spans="1:18" ht="26.25" thickBot="1" x14ac:dyDescent="0.25">
      <c r="A57" s="14" t="s">
        <v>53</v>
      </c>
      <c r="B57" s="23"/>
      <c r="C57" s="23"/>
      <c r="D57" s="23"/>
      <c r="E57" s="23"/>
      <c r="F57" s="23"/>
      <c r="G57" s="23"/>
      <c r="H57" s="10"/>
      <c r="I57" s="11"/>
      <c r="J57" s="11"/>
      <c r="K57" s="10"/>
      <c r="L57" s="11"/>
      <c r="M57" s="11"/>
      <c r="N57" s="11"/>
      <c r="O57" s="11"/>
      <c r="P57" s="11"/>
      <c r="Q57" s="11"/>
      <c r="R57" s="11"/>
    </row>
    <row r="58" spans="1:18" ht="26.25" thickBot="1" x14ac:dyDescent="0.25">
      <c r="A58" s="14" t="s">
        <v>54</v>
      </c>
      <c r="B58" s="23"/>
      <c r="C58" s="23"/>
      <c r="D58" s="23"/>
      <c r="E58" s="23"/>
      <c r="F58" s="23"/>
      <c r="G58" s="23"/>
      <c r="H58" s="10"/>
      <c r="I58" s="11"/>
      <c r="J58" s="11"/>
      <c r="K58" s="10"/>
      <c r="L58" s="11"/>
      <c r="M58" s="11"/>
      <c r="N58" s="11"/>
      <c r="O58" s="11"/>
      <c r="P58" s="11"/>
      <c r="Q58" s="11"/>
      <c r="R58" s="11"/>
    </row>
    <row r="59" spans="1:18" ht="26.25" thickBot="1" x14ac:dyDescent="0.25">
      <c r="A59" s="14" t="s">
        <v>55</v>
      </c>
      <c r="B59" s="23"/>
      <c r="C59" s="23"/>
      <c r="D59" s="23"/>
      <c r="E59" s="23"/>
      <c r="F59" s="23"/>
      <c r="G59" s="23"/>
      <c r="H59" s="10"/>
      <c r="I59" s="11"/>
      <c r="J59" s="11"/>
      <c r="K59" s="10"/>
      <c r="L59" s="11"/>
      <c r="M59" s="11"/>
      <c r="N59" s="11"/>
      <c r="O59" s="11"/>
      <c r="P59" s="11"/>
      <c r="Q59" s="11"/>
      <c r="R59" s="11"/>
    </row>
    <row r="60" spans="1:18" ht="26.25" thickBot="1" x14ac:dyDescent="0.25">
      <c r="A60" s="14" t="s">
        <v>58</v>
      </c>
      <c r="B60" s="23"/>
      <c r="C60" s="23"/>
      <c r="D60" s="23"/>
      <c r="E60" s="23"/>
      <c r="F60" s="23"/>
      <c r="G60" s="23"/>
      <c r="H60" s="10"/>
      <c r="I60" s="11"/>
      <c r="J60" s="11"/>
      <c r="K60" s="10"/>
      <c r="L60" s="11"/>
      <c r="M60" s="11"/>
      <c r="N60" s="11"/>
      <c r="O60" s="11"/>
      <c r="P60" s="11"/>
      <c r="Q60" s="11"/>
      <c r="R60" s="11"/>
    </row>
    <row r="61" spans="1:18" ht="26.25" thickBot="1" x14ac:dyDescent="0.25">
      <c r="A61" s="14" t="s">
        <v>56</v>
      </c>
      <c r="B61" s="23"/>
      <c r="C61" s="23"/>
      <c r="D61" s="23"/>
      <c r="E61" s="23"/>
      <c r="F61" s="23"/>
      <c r="G61" s="23"/>
      <c r="H61" s="10"/>
      <c r="I61" s="11"/>
      <c r="J61" s="11"/>
      <c r="K61" s="10"/>
      <c r="L61" s="11"/>
      <c r="M61" s="11"/>
      <c r="N61" s="11"/>
      <c r="O61" s="11"/>
      <c r="P61" s="11"/>
      <c r="Q61" s="11"/>
      <c r="R61" s="11"/>
    </row>
    <row r="62" spans="1:18" ht="13.5" thickBot="1" x14ac:dyDescent="0.25">
      <c r="A62" s="16"/>
      <c r="B62" s="23"/>
      <c r="C62" s="23"/>
      <c r="D62" s="23"/>
      <c r="E62" s="23"/>
      <c r="F62" s="23"/>
      <c r="G62" s="23"/>
      <c r="H62" s="10"/>
      <c r="I62" s="11"/>
      <c r="J62" s="11"/>
      <c r="K62" s="10"/>
      <c r="L62" s="11"/>
      <c r="M62" s="11"/>
      <c r="N62" s="11"/>
      <c r="O62" s="11"/>
      <c r="P62" s="11"/>
      <c r="Q62" s="11"/>
      <c r="R62" s="11"/>
    </row>
    <row r="63" spans="1:18" ht="13.5" thickBot="1" x14ac:dyDescent="0.25">
      <c r="A63" s="16"/>
      <c r="B63" s="23"/>
      <c r="C63" s="23"/>
      <c r="D63" s="23"/>
      <c r="E63" s="23"/>
      <c r="F63" s="23"/>
      <c r="G63" s="23"/>
      <c r="H63" s="10"/>
      <c r="I63" s="11"/>
      <c r="J63" s="11"/>
      <c r="K63" s="10"/>
      <c r="L63" s="11"/>
      <c r="M63" s="11"/>
      <c r="N63" s="11"/>
      <c r="O63" s="11"/>
      <c r="P63" s="11"/>
      <c r="Q63" s="11"/>
      <c r="R63" s="11"/>
    </row>
    <row r="64" spans="1:18" ht="13.5" thickBot="1" x14ac:dyDescent="0.25">
      <c r="A64" s="16"/>
      <c r="B64" s="23"/>
      <c r="C64" s="23"/>
      <c r="D64" s="23"/>
      <c r="E64" s="23"/>
      <c r="F64" s="23"/>
      <c r="G64" s="23"/>
      <c r="H64" s="10"/>
      <c r="I64" s="11"/>
      <c r="J64" s="11"/>
      <c r="K64" s="10"/>
      <c r="L64" s="11"/>
      <c r="M64" s="11"/>
      <c r="N64" s="11"/>
      <c r="O64" s="11"/>
      <c r="P64" s="11"/>
      <c r="Q64" s="11"/>
      <c r="R64" s="11"/>
    </row>
    <row r="65" spans="1:10" ht="15.75" customHeight="1" thickBot="1" x14ac:dyDescent="0.25">
      <c r="A65" s="6"/>
      <c r="B65" s="21"/>
      <c r="C65" s="21"/>
      <c r="D65" s="21"/>
      <c r="E65" s="21"/>
      <c r="F65" s="21"/>
      <c r="G65" s="21"/>
    </row>
    <row r="66" spans="1:10" ht="13.5" thickBot="1" x14ac:dyDescent="0.25">
      <c r="A66" s="5" t="s">
        <v>12</v>
      </c>
      <c r="B66" s="20">
        <f>+B10+B16</f>
        <v>2975200</v>
      </c>
      <c r="C66" s="20">
        <f t="shared" ref="B66:G66" si="9">+C16+C10</f>
        <v>4476778</v>
      </c>
      <c r="D66" s="20">
        <f t="shared" si="9"/>
        <v>789498</v>
      </c>
      <c r="E66" s="20">
        <f t="shared" si="9"/>
        <v>1593909</v>
      </c>
      <c r="F66" s="20">
        <f t="shared" si="9"/>
        <v>2405416</v>
      </c>
      <c r="G66" s="20">
        <f t="shared" si="9"/>
        <v>4470967</v>
      </c>
      <c r="J66" s="56"/>
    </row>
    <row r="67" spans="1:10" ht="13.5" thickBot="1" x14ac:dyDescent="0.25">
      <c r="A67" s="6"/>
      <c r="B67" s="21"/>
      <c r="C67" s="21"/>
      <c r="D67" s="21"/>
      <c r="E67" s="21"/>
      <c r="F67" s="21"/>
      <c r="G67" s="21"/>
    </row>
    <row r="68" spans="1:10" ht="13.5" thickBot="1" x14ac:dyDescent="0.25">
      <c r="A68" s="6" t="s">
        <v>13</v>
      </c>
      <c r="B68" s="24">
        <v>122</v>
      </c>
      <c r="C68" s="24">
        <v>122</v>
      </c>
      <c r="D68" s="24">
        <v>115</v>
      </c>
      <c r="E68" s="24">
        <v>114</v>
      </c>
      <c r="F68" s="24">
        <v>114</v>
      </c>
      <c r="G68" s="24">
        <v>116</v>
      </c>
    </row>
    <row r="69" spans="1:10" x14ac:dyDescent="0.2">
      <c r="A69" s="18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3:R69"/>
  <sheetViews>
    <sheetView topLeftCell="A52" zoomScaleNormal="100" zoomScaleSheetLayoutView="100" workbookViewId="0">
      <selection activeCell="B68" sqref="B68:G6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72" t="s">
        <v>0</v>
      </c>
      <c r="B3" s="72"/>
      <c r="C3" s="72"/>
      <c r="D3" s="72"/>
      <c r="E3" s="72"/>
      <c r="F3" s="72"/>
      <c r="G3" s="72"/>
    </row>
    <row r="4" spans="1:10" x14ac:dyDescent="0.2">
      <c r="A4" s="73" t="s">
        <v>111</v>
      </c>
      <c r="B4" s="73"/>
      <c r="C4" s="73"/>
      <c r="D4" s="73"/>
      <c r="E4" s="73"/>
      <c r="F4" s="73"/>
      <c r="G4" s="73"/>
    </row>
    <row r="5" spans="1:10" ht="13.5" thickBot="1" x14ac:dyDescent="0.25">
      <c r="A5" s="83" t="s">
        <v>1</v>
      </c>
      <c r="B5" s="83"/>
      <c r="C5" s="83"/>
      <c r="D5" s="83"/>
      <c r="E5" s="83"/>
      <c r="F5" s="83"/>
      <c r="G5" s="83"/>
    </row>
    <row r="6" spans="1:10" x14ac:dyDescent="0.2">
      <c r="A6" s="89" t="s">
        <v>100</v>
      </c>
      <c r="B6" s="90"/>
      <c r="C6" s="90"/>
      <c r="D6" s="90"/>
      <c r="E6" s="90"/>
      <c r="F6" s="90"/>
      <c r="G6" s="91"/>
    </row>
    <row r="7" spans="1:10" x14ac:dyDescent="0.2">
      <c r="A7" s="2" t="s">
        <v>2</v>
      </c>
      <c r="B7" s="87" t="s">
        <v>24</v>
      </c>
      <c r="C7" s="88" t="s">
        <v>25</v>
      </c>
      <c r="D7" s="2" t="s">
        <v>4</v>
      </c>
      <c r="E7" s="2" t="s">
        <v>4</v>
      </c>
      <c r="F7" s="2" t="s">
        <v>4</v>
      </c>
      <c r="G7" s="2" t="s">
        <v>4</v>
      </c>
    </row>
    <row r="8" spans="1:10" x14ac:dyDescent="0.2">
      <c r="A8" s="2" t="s">
        <v>3</v>
      </c>
      <c r="B8" s="87"/>
      <c r="C8" s="88"/>
      <c r="D8" s="2" t="s">
        <v>5</v>
      </c>
      <c r="E8" s="2" t="s">
        <v>5</v>
      </c>
      <c r="F8" s="2" t="s">
        <v>5</v>
      </c>
      <c r="G8" s="2" t="s">
        <v>5</v>
      </c>
    </row>
    <row r="9" spans="1:10" ht="25.5" x14ac:dyDescent="0.2">
      <c r="A9" s="3"/>
      <c r="B9" s="87"/>
      <c r="C9" s="88"/>
      <c r="D9" s="4" t="s">
        <v>26</v>
      </c>
      <c r="E9" s="2" t="s">
        <v>27</v>
      </c>
      <c r="F9" s="2" t="s">
        <v>28</v>
      </c>
      <c r="G9" s="2" t="s">
        <v>29</v>
      </c>
    </row>
    <row r="10" spans="1:10" ht="13.5" thickBot="1" x14ac:dyDescent="0.25">
      <c r="A10" s="5" t="s">
        <v>6</v>
      </c>
      <c r="B10" s="20">
        <f>+B12+B13+B14</f>
        <v>2319600</v>
      </c>
      <c r="C10" s="20">
        <f t="shared" ref="C10:G10" si="0">+C12+C13+C14</f>
        <v>1977900</v>
      </c>
      <c r="D10" s="20">
        <f t="shared" si="0"/>
        <v>510645</v>
      </c>
      <c r="E10" s="20">
        <f t="shared" si="0"/>
        <v>988273</v>
      </c>
      <c r="F10" s="20">
        <f t="shared" si="0"/>
        <v>1461908</v>
      </c>
      <c r="G10" s="20">
        <f t="shared" si="0"/>
        <v>1977636</v>
      </c>
      <c r="J10" s="56"/>
    </row>
    <row r="11" spans="1:10" ht="13.5" thickBot="1" x14ac:dyDescent="0.25">
      <c r="A11" s="6" t="s">
        <v>7</v>
      </c>
      <c r="B11" s="21"/>
      <c r="C11" s="21"/>
      <c r="D11" s="21"/>
      <c r="E11" s="21"/>
      <c r="F11" s="21"/>
      <c r="G11" s="21"/>
      <c r="J11" s="56"/>
    </row>
    <row r="12" spans="1:10" ht="13.5" thickBot="1" x14ac:dyDescent="0.25">
      <c r="A12" s="7" t="s">
        <v>8</v>
      </c>
      <c r="B12" s="21">
        <v>1874000</v>
      </c>
      <c r="C12" s="21">
        <v>1758300</v>
      </c>
      <c r="D12" s="21">
        <v>433905</v>
      </c>
      <c r="E12" s="21">
        <v>857599</v>
      </c>
      <c r="F12" s="21">
        <v>1273742</v>
      </c>
      <c r="G12" s="21">
        <v>1758294</v>
      </c>
      <c r="J12" s="56"/>
    </row>
    <row r="13" spans="1:10" ht="13.5" thickBot="1" x14ac:dyDescent="0.25">
      <c r="A13" s="7" t="s">
        <v>9</v>
      </c>
      <c r="B13" s="21">
        <v>445600</v>
      </c>
      <c r="C13" s="21">
        <v>219600</v>
      </c>
      <c r="D13" s="21">
        <v>76740</v>
      </c>
      <c r="E13" s="21">
        <v>130674</v>
      </c>
      <c r="F13" s="21">
        <v>188166</v>
      </c>
      <c r="G13" s="21">
        <v>219342</v>
      </c>
      <c r="J13" s="56"/>
    </row>
    <row r="14" spans="1:10" ht="13.5" thickBot="1" x14ac:dyDescent="0.25">
      <c r="A14" s="7" t="s">
        <v>10</v>
      </c>
      <c r="B14" s="21"/>
      <c r="C14" s="21"/>
      <c r="D14" s="21"/>
      <c r="E14" s="21"/>
      <c r="F14" s="21"/>
      <c r="G14" s="21"/>
      <c r="J14" s="56"/>
    </row>
    <row r="15" spans="1:10" ht="13.5" thickBot="1" x14ac:dyDescent="0.25">
      <c r="A15" s="6"/>
      <c r="B15" s="21"/>
      <c r="C15" s="21"/>
      <c r="D15" s="21"/>
      <c r="E15" s="21"/>
      <c r="F15" s="21"/>
      <c r="G15" s="21"/>
      <c r="J15" s="56"/>
    </row>
    <row r="16" spans="1:10" ht="32.25" customHeight="1" thickBot="1" x14ac:dyDescent="0.25">
      <c r="A16" s="5" t="s">
        <v>11</v>
      </c>
      <c r="B16" s="20">
        <f>+B17+B20+B26+B29+B32+B39+B46</f>
        <v>0</v>
      </c>
      <c r="C16" s="20">
        <f t="shared" ref="C16:G16" si="1">+C17+C20+C26+C29+C32+C39+C46</f>
        <v>0</v>
      </c>
      <c r="D16" s="20">
        <f t="shared" si="1"/>
        <v>0</v>
      </c>
      <c r="E16" s="20">
        <f t="shared" si="1"/>
        <v>0</v>
      </c>
      <c r="F16" s="20">
        <f t="shared" si="1"/>
        <v>0</v>
      </c>
      <c r="G16" s="20">
        <f t="shared" si="1"/>
        <v>0</v>
      </c>
      <c r="J16" s="56"/>
    </row>
    <row r="17" spans="1:18" s="11" customFormat="1" ht="13.5" thickBot="1" x14ac:dyDescent="0.25">
      <c r="A17" s="8" t="s">
        <v>8</v>
      </c>
      <c r="B17" s="25">
        <f>+B19</f>
        <v>0</v>
      </c>
      <c r="C17" s="25">
        <f t="shared" ref="C17:G17" si="2">+C19</f>
        <v>0</v>
      </c>
      <c r="D17" s="25">
        <f t="shared" si="2"/>
        <v>0</v>
      </c>
      <c r="E17" s="25">
        <f t="shared" si="2"/>
        <v>0</v>
      </c>
      <c r="F17" s="25">
        <f t="shared" si="2"/>
        <v>0</v>
      </c>
      <c r="G17" s="25">
        <f t="shared" si="2"/>
        <v>0</v>
      </c>
      <c r="J17" s="56"/>
    </row>
    <row r="18" spans="1:18" ht="13.5" thickBot="1" x14ac:dyDescent="0.25">
      <c r="A18" s="6" t="s">
        <v>18</v>
      </c>
      <c r="B18" s="21"/>
      <c r="C18" s="21"/>
      <c r="D18" s="21"/>
      <c r="E18" s="21"/>
      <c r="F18" s="21"/>
      <c r="G18" s="21"/>
      <c r="J18" s="56"/>
    </row>
    <row r="19" spans="1:18" ht="15.75" customHeight="1" thickBot="1" x14ac:dyDescent="0.25">
      <c r="A19" s="6"/>
      <c r="B19" s="21"/>
      <c r="C19" s="21"/>
      <c r="D19" s="21"/>
      <c r="E19" s="21"/>
      <c r="F19" s="21"/>
      <c r="G19" s="21"/>
      <c r="J19" s="56"/>
    </row>
    <row r="20" spans="1:18" s="11" customFormat="1" ht="13.5" thickBot="1" x14ac:dyDescent="0.25">
      <c r="A20" s="8" t="s">
        <v>9</v>
      </c>
      <c r="B20" s="25">
        <f>SUM(B22:B25)</f>
        <v>0</v>
      </c>
      <c r="C20" s="25">
        <f t="shared" ref="C20:G20" si="3">SUM(C22:C25)</f>
        <v>0</v>
      </c>
      <c r="D20" s="25">
        <f t="shared" si="3"/>
        <v>0</v>
      </c>
      <c r="E20" s="25">
        <f t="shared" si="3"/>
        <v>0</v>
      </c>
      <c r="F20" s="25">
        <f t="shared" si="3"/>
        <v>0</v>
      </c>
      <c r="G20" s="25">
        <f t="shared" si="3"/>
        <v>0</v>
      </c>
      <c r="J20" s="56"/>
    </row>
    <row r="21" spans="1:18" ht="13.5" thickBot="1" x14ac:dyDescent="0.25">
      <c r="A21" s="6" t="s">
        <v>18</v>
      </c>
      <c r="B21" s="21"/>
      <c r="C21" s="21"/>
      <c r="D21" s="21"/>
      <c r="E21" s="21"/>
      <c r="F21" s="21"/>
      <c r="G21" s="21"/>
      <c r="J21" s="56"/>
    </row>
    <row r="22" spans="1:18" ht="57.75" customHeight="1" thickBot="1" x14ac:dyDescent="0.25">
      <c r="A22" s="9" t="s">
        <v>32</v>
      </c>
      <c r="B22" s="21"/>
      <c r="C22" s="21"/>
      <c r="D22" s="21"/>
      <c r="E22" s="21"/>
      <c r="F22" s="21"/>
      <c r="G22" s="21"/>
      <c r="J22" s="56"/>
    </row>
    <row r="23" spans="1:18" ht="64.5" thickBot="1" x14ac:dyDescent="0.25">
      <c r="A23" s="9" t="s">
        <v>43</v>
      </c>
      <c r="B23" s="21"/>
      <c r="C23" s="21"/>
      <c r="D23" s="21"/>
      <c r="E23" s="21"/>
      <c r="F23" s="21"/>
      <c r="G23" s="21"/>
    </row>
    <row r="24" spans="1:18" ht="54.75" customHeight="1" thickBot="1" x14ac:dyDescent="0.25">
      <c r="A24" s="9" t="s">
        <v>33</v>
      </c>
      <c r="B24" s="21"/>
      <c r="C24" s="21"/>
      <c r="D24" s="21"/>
      <c r="E24" s="21"/>
      <c r="F24" s="21"/>
      <c r="G24" s="21"/>
    </row>
    <row r="25" spans="1:18" ht="24" customHeight="1" thickBot="1" x14ac:dyDescent="0.25">
      <c r="A25" s="6"/>
      <c r="B25" s="21"/>
      <c r="C25" s="21"/>
      <c r="D25" s="21"/>
      <c r="E25" s="21"/>
      <c r="F25" s="21"/>
      <c r="G25" s="21"/>
    </row>
    <row r="26" spans="1:18" s="11" customFormat="1" ht="13.5" thickBot="1" x14ac:dyDescent="0.25">
      <c r="A26" s="8" t="s">
        <v>34</v>
      </c>
      <c r="B26" s="22">
        <f>+B28</f>
        <v>0</v>
      </c>
      <c r="C26" s="22">
        <f t="shared" ref="C26:G26" si="4">+C28</f>
        <v>0</v>
      </c>
      <c r="D26" s="22">
        <f t="shared" si="4"/>
        <v>0</v>
      </c>
      <c r="E26" s="22">
        <f t="shared" si="4"/>
        <v>0</v>
      </c>
      <c r="F26" s="22">
        <f t="shared" si="4"/>
        <v>0</v>
      </c>
      <c r="G26" s="22">
        <f t="shared" si="4"/>
        <v>0</v>
      </c>
      <c r="H26" s="10"/>
      <c r="K26" s="10"/>
    </row>
    <row r="27" spans="1:18" ht="13.5" thickBot="1" x14ac:dyDescent="0.25">
      <c r="A27" s="12" t="s">
        <v>7</v>
      </c>
      <c r="B27" s="23"/>
      <c r="C27" s="23"/>
      <c r="D27" s="23"/>
      <c r="E27" s="23"/>
      <c r="F27" s="23"/>
      <c r="G27" s="23"/>
      <c r="H27" s="10"/>
      <c r="I27" s="11"/>
      <c r="J27" s="11"/>
      <c r="K27" s="10"/>
      <c r="L27" s="11"/>
      <c r="M27" s="11"/>
      <c r="N27" s="11"/>
      <c r="O27" s="11"/>
      <c r="P27" s="11"/>
      <c r="Q27" s="11"/>
      <c r="R27" s="11"/>
    </row>
    <row r="28" spans="1:18" ht="26.25" thickBot="1" x14ac:dyDescent="0.25">
      <c r="A28" s="13" t="s">
        <v>35</v>
      </c>
      <c r="B28" s="23"/>
      <c r="C28" s="23"/>
      <c r="D28" s="23"/>
      <c r="E28" s="23"/>
      <c r="F28" s="23"/>
      <c r="G28" s="23"/>
      <c r="H28" s="10"/>
      <c r="I28" s="11"/>
      <c r="J28" s="11"/>
      <c r="K28" s="10"/>
      <c r="L28" s="11"/>
      <c r="M28" s="11"/>
      <c r="N28" s="11"/>
      <c r="O28" s="11"/>
      <c r="P28" s="11"/>
      <c r="Q28" s="11"/>
      <c r="R28" s="11"/>
    </row>
    <row r="29" spans="1:18" s="11" customFormat="1" ht="13.5" thickBot="1" x14ac:dyDescent="0.25">
      <c r="A29" s="8" t="s">
        <v>36</v>
      </c>
      <c r="B29" s="22">
        <f>+B31</f>
        <v>0</v>
      </c>
      <c r="C29" s="22">
        <f t="shared" ref="C29:G29" si="5">+C31</f>
        <v>0</v>
      </c>
      <c r="D29" s="22">
        <f t="shared" si="5"/>
        <v>0</v>
      </c>
      <c r="E29" s="22">
        <f t="shared" si="5"/>
        <v>0</v>
      </c>
      <c r="F29" s="22">
        <f t="shared" si="5"/>
        <v>0</v>
      </c>
      <c r="G29" s="22">
        <f t="shared" si="5"/>
        <v>0</v>
      </c>
      <c r="H29" s="10"/>
      <c r="K29" s="10"/>
    </row>
    <row r="30" spans="1:18" ht="13.5" thickBot="1" x14ac:dyDescent="0.25">
      <c r="A30" s="12" t="s">
        <v>7</v>
      </c>
      <c r="B30" s="23"/>
      <c r="C30" s="23"/>
      <c r="D30" s="23"/>
      <c r="E30" s="23"/>
      <c r="F30" s="23"/>
      <c r="G30" s="23"/>
      <c r="H30" s="10"/>
      <c r="I30" s="11"/>
      <c r="J30" s="11"/>
      <c r="K30" s="10"/>
      <c r="L30" s="11"/>
      <c r="M30" s="11"/>
      <c r="N30" s="11"/>
      <c r="O30" s="11"/>
      <c r="P30" s="11"/>
      <c r="Q30" s="11"/>
      <c r="R30" s="11"/>
    </row>
    <row r="31" spans="1:18" ht="26.25" thickBot="1" x14ac:dyDescent="0.25">
      <c r="A31" s="14" t="s">
        <v>37</v>
      </c>
      <c r="B31" s="23"/>
      <c r="C31" s="23"/>
      <c r="D31" s="23"/>
      <c r="E31" s="23"/>
      <c r="F31" s="23"/>
      <c r="G31" s="23"/>
      <c r="H31" s="10"/>
      <c r="I31" s="11"/>
      <c r="J31" s="11"/>
      <c r="K31" s="10"/>
      <c r="L31" s="11"/>
      <c r="M31" s="11"/>
      <c r="N31" s="11"/>
      <c r="O31" s="11"/>
      <c r="P31" s="11"/>
      <c r="Q31" s="11"/>
      <c r="R31" s="11"/>
    </row>
    <row r="32" spans="1:18" s="11" customFormat="1" ht="26.25" thickBot="1" x14ac:dyDescent="0.25">
      <c r="A32" s="8" t="s">
        <v>38</v>
      </c>
      <c r="B32" s="22">
        <f>+B34</f>
        <v>0</v>
      </c>
      <c r="C32" s="22">
        <f t="shared" ref="C32:G32" si="6">+C34</f>
        <v>0</v>
      </c>
      <c r="D32" s="22">
        <f t="shared" si="6"/>
        <v>0</v>
      </c>
      <c r="E32" s="22">
        <f t="shared" si="6"/>
        <v>0</v>
      </c>
      <c r="F32" s="22">
        <f t="shared" si="6"/>
        <v>0</v>
      </c>
      <c r="G32" s="22">
        <f t="shared" si="6"/>
        <v>0</v>
      </c>
      <c r="H32" s="10"/>
      <c r="K32" s="10"/>
    </row>
    <row r="33" spans="1:18" ht="13.5" thickBot="1" x14ac:dyDescent="0.25">
      <c r="A33" s="12" t="s">
        <v>7</v>
      </c>
      <c r="B33" s="23"/>
      <c r="C33" s="23"/>
      <c r="D33" s="23"/>
      <c r="E33" s="23"/>
      <c r="F33" s="23"/>
      <c r="G33" s="23"/>
      <c r="H33" s="10"/>
      <c r="I33" s="11"/>
      <c r="J33" s="11"/>
      <c r="K33" s="10"/>
      <c r="L33" s="11"/>
      <c r="M33" s="11"/>
      <c r="N33" s="11"/>
      <c r="O33" s="11"/>
      <c r="P33" s="11"/>
      <c r="Q33" s="11"/>
      <c r="R33" s="11"/>
    </row>
    <row r="34" spans="1:18" ht="13.5" thickBot="1" x14ac:dyDescent="0.25">
      <c r="A34" s="15"/>
      <c r="B34" s="23"/>
      <c r="C34" s="23"/>
      <c r="D34" s="23"/>
      <c r="E34" s="23"/>
      <c r="F34" s="23"/>
      <c r="G34" s="23"/>
      <c r="H34" s="10"/>
      <c r="I34" s="11"/>
      <c r="J34" s="11"/>
      <c r="K34" s="10"/>
      <c r="L34" s="11"/>
      <c r="M34" s="11"/>
      <c r="N34" s="11"/>
      <c r="O34" s="11"/>
      <c r="P34" s="11"/>
      <c r="Q34" s="11"/>
      <c r="R34" s="11"/>
    </row>
    <row r="35" spans="1:18" ht="13.5" thickBot="1" x14ac:dyDescent="0.25">
      <c r="A35" s="15"/>
      <c r="B35" s="23"/>
      <c r="C35" s="23"/>
      <c r="D35" s="23"/>
      <c r="E35" s="23"/>
      <c r="F35" s="23"/>
      <c r="G35" s="23"/>
      <c r="H35" s="10"/>
      <c r="I35" s="11"/>
      <c r="J35" s="11"/>
      <c r="K35" s="10"/>
      <c r="L35" s="11"/>
      <c r="M35" s="11"/>
      <c r="N35" s="11"/>
      <c r="O35" s="11"/>
      <c r="P35" s="11"/>
      <c r="Q35" s="11"/>
      <c r="R35" s="11"/>
    </row>
    <row r="36" spans="1:18" ht="13.5" thickBot="1" x14ac:dyDescent="0.25">
      <c r="A36" s="15"/>
      <c r="B36" s="23"/>
      <c r="C36" s="23"/>
      <c r="D36" s="23"/>
      <c r="E36" s="23"/>
      <c r="F36" s="23"/>
      <c r="G36" s="23"/>
      <c r="H36" s="10"/>
      <c r="I36" s="11"/>
      <c r="J36" s="11"/>
      <c r="K36" s="10"/>
      <c r="L36" s="11"/>
      <c r="M36" s="11"/>
      <c r="N36" s="11"/>
      <c r="O36" s="11"/>
      <c r="P36" s="11"/>
      <c r="Q36" s="11"/>
      <c r="R36" s="11"/>
    </row>
    <row r="37" spans="1:18" ht="13.5" thickBot="1" x14ac:dyDescent="0.25">
      <c r="A37" s="16"/>
      <c r="B37" s="23"/>
      <c r="C37" s="23"/>
      <c r="D37" s="23"/>
      <c r="E37" s="23"/>
      <c r="F37" s="23"/>
      <c r="G37" s="23"/>
      <c r="H37" s="10"/>
      <c r="I37" s="11"/>
      <c r="J37" s="11"/>
      <c r="K37" s="10"/>
      <c r="L37" s="11"/>
      <c r="M37" s="11"/>
      <c r="N37" s="11"/>
      <c r="O37" s="11"/>
      <c r="P37" s="11"/>
      <c r="Q37" s="11"/>
      <c r="R37" s="11"/>
    </row>
    <row r="38" spans="1:18" ht="13.5" thickBot="1" x14ac:dyDescent="0.25">
      <c r="A38" s="16"/>
      <c r="B38" s="23"/>
      <c r="C38" s="23"/>
      <c r="D38" s="23"/>
      <c r="E38" s="23"/>
      <c r="F38" s="23"/>
      <c r="G38" s="23"/>
      <c r="H38" s="10"/>
      <c r="I38" s="11"/>
      <c r="J38" s="11"/>
      <c r="K38" s="10"/>
      <c r="L38" s="11"/>
      <c r="M38" s="11"/>
      <c r="N38" s="11"/>
      <c r="O38" s="11"/>
      <c r="P38" s="11"/>
      <c r="Q38" s="11"/>
      <c r="R38" s="11"/>
    </row>
    <row r="39" spans="1:18" s="11" customFormat="1" ht="26.25" thickBot="1" x14ac:dyDescent="0.25">
      <c r="A39" s="8" t="s">
        <v>39</v>
      </c>
      <c r="B39" s="22">
        <f>+B41+B42+B44</f>
        <v>0</v>
      </c>
      <c r="C39" s="22">
        <f t="shared" ref="C39:G39" si="7">+C41+C42+C44</f>
        <v>0</v>
      </c>
      <c r="D39" s="22">
        <f t="shared" si="7"/>
        <v>0</v>
      </c>
      <c r="E39" s="22">
        <f t="shared" si="7"/>
        <v>0</v>
      </c>
      <c r="F39" s="22">
        <f t="shared" si="7"/>
        <v>0</v>
      </c>
      <c r="G39" s="22">
        <f t="shared" si="7"/>
        <v>0</v>
      </c>
      <c r="H39" s="10"/>
      <c r="K39" s="10"/>
    </row>
    <row r="40" spans="1:18" ht="13.5" thickBot="1" x14ac:dyDescent="0.25">
      <c r="A40" s="16" t="s">
        <v>7</v>
      </c>
      <c r="B40" s="23"/>
      <c r="C40" s="23"/>
      <c r="D40" s="23"/>
      <c r="E40" s="23"/>
      <c r="F40" s="23"/>
      <c r="G40" s="23"/>
      <c r="H40" s="10"/>
      <c r="I40" s="11"/>
      <c r="J40" s="11"/>
      <c r="K40" s="10"/>
      <c r="L40" s="11"/>
      <c r="M40" s="11"/>
      <c r="N40" s="11"/>
      <c r="O40" s="11"/>
      <c r="P40" s="11"/>
      <c r="Q40" s="11"/>
      <c r="R40" s="11"/>
    </row>
    <row r="41" spans="1:18" ht="72.75" customHeight="1" thickBot="1" x14ac:dyDescent="0.25">
      <c r="A41" s="14" t="s">
        <v>42</v>
      </c>
      <c r="B41" s="23"/>
      <c r="C41" s="23"/>
      <c r="D41" s="23"/>
      <c r="E41" s="23"/>
      <c r="F41" s="23"/>
      <c r="G41" s="23"/>
      <c r="H41" s="10"/>
      <c r="I41" s="11"/>
      <c r="J41" s="11"/>
      <c r="K41" s="10"/>
      <c r="L41" s="11"/>
      <c r="M41" s="11"/>
      <c r="N41" s="11"/>
      <c r="O41" s="11"/>
      <c r="P41" s="11"/>
      <c r="Q41" s="11"/>
      <c r="R41" s="11"/>
    </row>
    <row r="42" spans="1:18" ht="64.5" thickBot="1" x14ac:dyDescent="0.25">
      <c r="A42" s="16" t="s">
        <v>44</v>
      </c>
      <c r="B42" s="23"/>
      <c r="C42" s="23"/>
      <c r="D42" s="23"/>
      <c r="E42" s="23"/>
      <c r="F42" s="23"/>
      <c r="G42" s="23"/>
      <c r="H42" s="10"/>
      <c r="I42" s="11"/>
      <c r="J42" s="11"/>
      <c r="K42" s="10"/>
      <c r="L42" s="11"/>
      <c r="M42" s="11"/>
      <c r="N42" s="11"/>
      <c r="O42" s="11"/>
      <c r="P42" s="11"/>
      <c r="Q42" s="11"/>
      <c r="R42" s="11"/>
    </row>
    <row r="43" spans="1:18" ht="20.25" customHeight="1" thickBot="1" x14ac:dyDescent="0.25">
      <c r="A43" s="17"/>
      <c r="B43" s="23"/>
      <c r="C43" s="23"/>
      <c r="D43" s="23"/>
      <c r="E43" s="23"/>
      <c r="F43" s="23"/>
      <c r="G43" s="23"/>
      <c r="H43" s="10"/>
      <c r="I43" s="11"/>
      <c r="J43" s="11"/>
      <c r="K43" s="10"/>
      <c r="L43" s="11"/>
      <c r="M43" s="11"/>
      <c r="N43" s="11"/>
      <c r="O43" s="11"/>
      <c r="P43" s="11"/>
      <c r="Q43" s="11"/>
      <c r="R43" s="11"/>
    </row>
    <row r="44" spans="1:18" ht="29.25" customHeight="1" thickBot="1" x14ac:dyDescent="0.25">
      <c r="A44" s="19" t="s">
        <v>40</v>
      </c>
      <c r="B44" s="23"/>
      <c r="C44" s="23"/>
      <c r="D44" s="23"/>
      <c r="E44" s="23"/>
      <c r="F44" s="23"/>
      <c r="G44" s="23"/>
      <c r="H44" s="10"/>
      <c r="I44" s="11"/>
      <c r="J44" s="11"/>
      <c r="K44" s="10"/>
      <c r="L44" s="11"/>
      <c r="M44" s="11"/>
      <c r="N44" s="11"/>
      <c r="O44" s="11"/>
      <c r="P44" s="11"/>
      <c r="Q44" s="11"/>
      <c r="R44" s="11"/>
    </row>
    <row r="45" spans="1:18" ht="20.25" customHeight="1" thickBot="1" x14ac:dyDescent="0.25">
      <c r="A45" s="14"/>
      <c r="B45" s="23"/>
      <c r="C45" s="23"/>
      <c r="D45" s="23"/>
      <c r="E45" s="23"/>
      <c r="F45" s="23"/>
      <c r="G45" s="23"/>
      <c r="H45" s="10"/>
      <c r="I45" s="11"/>
      <c r="J45" s="11"/>
      <c r="K45" s="10"/>
      <c r="L45" s="11"/>
      <c r="M45" s="11"/>
      <c r="N45" s="11"/>
      <c r="O45" s="11"/>
      <c r="P45" s="11"/>
      <c r="Q45" s="11"/>
      <c r="R45" s="11"/>
    </row>
    <row r="46" spans="1:18" s="11" customFormat="1" ht="26.25" thickBot="1" x14ac:dyDescent="0.25">
      <c r="A46" s="8" t="s">
        <v>41</v>
      </c>
      <c r="B46" s="22">
        <f>SUM(B48:B65)</f>
        <v>0</v>
      </c>
      <c r="C46" s="22">
        <f t="shared" ref="C46:G46" si="8">SUM(C48:C65)</f>
        <v>0</v>
      </c>
      <c r="D46" s="22">
        <f t="shared" si="8"/>
        <v>0</v>
      </c>
      <c r="E46" s="22">
        <f t="shared" si="8"/>
        <v>0</v>
      </c>
      <c r="F46" s="22">
        <f t="shared" si="8"/>
        <v>0</v>
      </c>
      <c r="G46" s="22">
        <f t="shared" si="8"/>
        <v>0</v>
      </c>
      <c r="H46" s="10"/>
      <c r="K46" s="10"/>
      <c r="L46" s="10"/>
    </row>
    <row r="47" spans="1:18" ht="13.5" thickBot="1" x14ac:dyDescent="0.25">
      <c r="A47" s="12" t="s">
        <v>7</v>
      </c>
      <c r="B47" s="23"/>
      <c r="C47" s="23"/>
      <c r="D47" s="23"/>
      <c r="E47" s="23"/>
      <c r="F47" s="23"/>
      <c r="G47" s="23"/>
      <c r="H47" s="10"/>
      <c r="I47" s="11"/>
      <c r="J47" s="11"/>
      <c r="K47" s="10"/>
      <c r="L47" s="11"/>
      <c r="M47" s="11"/>
      <c r="N47" s="11"/>
      <c r="O47" s="11"/>
      <c r="P47" s="11"/>
      <c r="Q47" s="11"/>
      <c r="R47" s="11"/>
    </row>
    <row r="48" spans="1:18" ht="26.25" thickBot="1" x14ac:dyDescent="0.25">
      <c r="A48" s="14" t="s">
        <v>45</v>
      </c>
      <c r="B48" s="23"/>
      <c r="C48" s="23"/>
      <c r="D48" s="23"/>
      <c r="E48" s="23"/>
      <c r="F48" s="23"/>
      <c r="G48" s="23"/>
      <c r="H48" s="10"/>
      <c r="I48" s="11"/>
      <c r="J48" s="11"/>
      <c r="K48" s="10"/>
      <c r="L48" s="11"/>
      <c r="M48" s="11"/>
      <c r="N48" s="11"/>
      <c r="O48" s="11"/>
      <c r="P48" s="11"/>
      <c r="Q48" s="11"/>
      <c r="R48" s="11"/>
    </row>
    <row r="49" spans="1:18" ht="26.25" thickBot="1" x14ac:dyDescent="0.25">
      <c r="A49" s="14" t="s">
        <v>46</v>
      </c>
      <c r="B49" s="23"/>
      <c r="C49" s="23"/>
      <c r="D49" s="23"/>
      <c r="E49" s="23"/>
      <c r="F49" s="23"/>
      <c r="G49" s="23"/>
      <c r="H49" s="10"/>
      <c r="I49" s="11"/>
      <c r="J49" s="11"/>
      <c r="K49" s="10"/>
      <c r="L49" s="11"/>
      <c r="M49" s="11"/>
      <c r="N49" s="11"/>
      <c r="O49" s="11"/>
      <c r="P49" s="11"/>
      <c r="Q49" s="11"/>
      <c r="R49" s="11"/>
    </row>
    <row r="50" spans="1:18" ht="26.25" thickBot="1" x14ac:dyDescent="0.25">
      <c r="A50" s="14" t="s">
        <v>57</v>
      </c>
      <c r="B50" s="23"/>
      <c r="C50" s="23"/>
      <c r="D50" s="23"/>
      <c r="E50" s="23"/>
      <c r="F50" s="23"/>
      <c r="G50" s="23"/>
      <c r="H50" s="10"/>
      <c r="I50" s="11"/>
      <c r="J50" s="11"/>
      <c r="K50" s="10"/>
      <c r="L50" s="11"/>
      <c r="M50" s="11"/>
      <c r="N50" s="11"/>
      <c r="O50" s="11"/>
      <c r="P50" s="11"/>
      <c r="Q50" s="11"/>
      <c r="R50" s="11"/>
    </row>
    <row r="51" spans="1:18" ht="26.25" thickBot="1" x14ac:dyDescent="0.25">
      <c r="A51" s="14" t="s">
        <v>47</v>
      </c>
      <c r="B51" s="23"/>
      <c r="C51" s="23"/>
      <c r="D51" s="23"/>
      <c r="E51" s="23"/>
      <c r="F51" s="23"/>
      <c r="G51" s="23"/>
      <c r="H51" s="10"/>
      <c r="I51" s="11"/>
      <c r="J51" s="11"/>
      <c r="K51" s="10"/>
      <c r="L51" s="11"/>
      <c r="M51" s="11"/>
      <c r="N51" s="11"/>
      <c r="O51" s="11"/>
      <c r="P51" s="11"/>
      <c r="Q51" s="11"/>
      <c r="R51" s="11"/>
    </row>
    <row r="52" spans="1:18" ht="26.25" thickBot="1" x14ac:dyDescent="0.25">
      <c r="A52" s="14" t="s">
        <v>48</v>
      </c>
      <c r="B52" s="23"/>
      <c r="C52" s="23"/>
      <c r="D52" s="23"/>
      <c r="E52" s="23"/>
      <c r="F52" s="23"/>
      <c r="G52" s="23"/>
      <c r="H52" s="10"/>
      <c r="I52" s="11"/>
      <c r="J52" s="11"/>
      <c r="K52" s="10"/>
      <c r="L52" s="11"/>
      <c r="M52" s="11"/>
      <c r="N52" s="11"/>
      <c r="O52" s="11"/>
      <c r="P52" s="11"/>
      <c r="Q52" s="11"/>
      <c r="R52" s="11"/>
    </row>
    <row r="53" spans="1:18" ht="26.25" thickBot="1" x14ac:dyDescent="0.25">
      <c r="A53" s="14" t="s">
        <v>49</v>
      </c>
      <c r="B53" s="23"/>
      <c r="C53" s="23"/>
      <c r="D53" s="23"/>
      <c r="E53" s="23"/>
      <c r="F53" s="23"/>
      <c r="G53" s="23"/>
      <c r="H53" s="10"/>
      <c r="I53" s="11"/>
      <c r="J53" s="11"/>
      <c r="K53" s="10"/>
      <c r="L53" s="11"/>
      <c r="M53" s="11"/>
      <c r="N53" s="11"/>
      <c r="O53" s="11"/>
      <c r="P53" s="11"/>
      <c r="Q53" s="11"/>
      <c r="R53" s="11"/>
    </row>
    <row r="54" spans="1:18" ht="26.25" thickBot="1" x14ac:dyDescent="0.25">
      <c r="A54" s="14" t="s">
        <v>50</v>
      </c>
      <c r="B54" s="23"/>
      <c r="C54" s="23"/>
      <c r="D54" s="23"/>
      <c r="E54" s="23"/>
      <c r="F54" s="23"/>
      <c r="G54" s="23"/>
      <c r="H54" s="10"/>
      <c r="I54" s="11"/>
      <c r="J54" s="11"/>
      <c r="K54" s="10"/>
      <c r="L54" s="11"/>
      <c r="M54" s="11"/>
      <c r="N54" s="11"/>
      <c r="O54" s="11"/>
      <c r="P54" s="11"/>
      <c r="Q54" s="11"/>
      <c r="R54" s="11"/>
    </row>
    <row r="55" spans="1:18" ht="39" thickBot="1" x14ac:dyDescent="0.25">
      <c r="A55" s="14" t="s">
        <v>51</v>
      </c>
      <c r="B55" s="23"/>
      <c r="C55" s="23"/>
      <c r="D55" s="23"/>
      <c r="E55" s="23"/>
      <c r="F55" s="23"/>
      <c r="G55" s="23"/>
      <c r="H55" s="10"/>
      <c r="I55" s="11"/>
      <c r="J55" s="11"/>
      <c r="K55" s="10"/>
      <c r="L55" s="11"/>
      <c r="M55" s="11"/>
      <c r="N55" s="11"/>
      <c r="O55" s="11"/>
      <c r="P55" s="11"/>
      <c r="Q55" s="11"/>
      <c r="R55" s="11"/>
    </row>
    <row r="56" spans="1:18" ht="26.25" thickBot="1" x14ac:dyDescent="0.25">
      <c r="A56" s="14" t="s">
        <v>52</v>
      </c>
      <c r="B56" s="23"/>
      <c r="C56" s="23"/>
      <c r="D56" s="23"/>
      <c r="E56" s="23"/>
      <c r="F56" s="23"/>
      <c r="G56" s="23"/>
      <c r="H56" s="10"/>
      <c r="I56" s="11"/>
      <c r="J56" s="11"/>
      <c r="K56" s="10"/>
      <c r="L56" s="11"/>
      <c r="M56" s="11"/>
      <c r="N56" s="11"/>
      <c r="O56" s="11"/>
      <c r="P56" s="11"/>
      <c r="Q56" s="11"/>
      <c r="R56" s="11"/>
    </row>
    <row r="57" spans="1:18" ht="26.25" thickBot="1" x14ac:dyDescent="0.25">
      <c r="A57" s="14" t="s">
        <v>53</v>
      </c>
      <c r="B57" s="23"/>
      <c r="C57" s="23"/>
      <c r="D57" s="23"/>
      <c r="E57" s="23"/>
      <c r="F57" s="23"/>
      <c r="G57" s="23"/>
      <c r="H57" s="10"/>
      <c r="I57" s="11"/>
      <c r="J57" s="11"/>
      <c r="K57" s="10"/>
      <c r="L57" s="11"/>
      <c r="M57" s="11"/>
      <c r="N57" s="11"/>
      <c r="O57" s="11"/>
      <c r="P57" s="11"/>
      <c r="Q57" s="11"/>
      <c r="R57" s="11"/>
    </row>
    <row r="58" spans="1:18" ht="26.25" thickBot="1" x14ac:dyDescent="0.25">
      <c r="A58" s="14" t="s">
        <v>54</v>
      </c>
      <c r="B58" s="23"/>
      <c r="C58" s="23"/>
      <c r="D58" s="23"/>
      <c r="E58" s="23"/>
      <c r="F58" s="23"/>
      <c r="G58" s="23"/>
      <c r="H58" s="10"/>
      <c r="I58" s="11"/>
      <c r="J58" s="11"/>
      <c r="K58" s="10"/>
      <c r="L58" s="11"/>
      <c r="M58" s="11"/>
      <c r="N58" s="11"/>
      <c r="O58" s="11"/>
      <c r="P58" s="11"/>
      <c r="Q58" s="11"/>
      <c r="R58" s="11"/>
    </row>
    <row r="59" spans="1:18" ht="26.25" thickBot="1" x14ac:dyDescent="0.25">
      <c r="A59" s="14" t="s">
        <v>55</v>
      </c>
      <c r="B59" s="23"/>
      <c r="C59" s="23"/>
      <c r="D59" s="23"/>
      <c r="E59" s="23"/>
      <c r="F59" s="23"/>
      <c r="G59" s="23"/>
      <c r="H59" s="10"/>
      <c r="I59" s="11"/>
      <c r="J59" s="11"/>
      <c r="K59" s="10"/>
      <c r="L59" s="11"/>
      <c r="M59" s="11"/>
      <c r="N59" s="11"/>
      <c r="O59" s="11"/>
      <c r="P59" s="11"/>
      <c r="Q59" s="11"/>
      <c r="R59" s="11"/>
    </row>
    <row r="60" spans="1:18" ht="26.25" thickBot="1" x14ac:dyDescent="0.25">
      <c r="A60" s="14" t="s">
        <v>58</v>
      </c>
      <c r="B60" s="23"/>
      <c r="C60" s="23"/>
      <c r="D60" s="23"/>
      <c r="E60" s="23"/>
      <c r="F60" s="23"/>
      <c r="G60" s="23"/>
      <c r="H60" s="10"/>
      <c r="I60" s="11"/>
      <c r="J60" s="11"/>
      <c r="K60" s="10"/>
      <c r="L60" s="11"/>
      <c r="M60" s="11"/>
      <c r="N60" s="11"/>
      <c r="O60" s="11"/>
      <c r="P60" s="11"/>
      <c r="Q60" s="11"/>
      <c r="R60" s="11"/>
    </row>
    <row r="61" spans="1:18" ht="26.25" thickBot="1" x14ac:dyDescent="0.25">
      <c r="A61" s="14" t="s">
        <v>56</v>
      </c>
      <c r="B61" s="23"/>
      <c r="C61" s="23"/>
      <c r="D61" s="23"/>
      <c r="E61" s="23"/>
      <c r="F61" s="23"/>
      <c r="G61" s="23"/>
      <c r="H61" s="10"/>
      <c r="I61" s="11"/>
      <c r="J61" s="11"/>
      <c r="K61" s="10"/>
      <c r="L61" s="11"/>
      <c r="M61" s="11"/>
      <c r="N61" s="11"/>
      <c r="O61" s="11"/>
      <c r="P61" s="11"/>
      <c r="Q61" s="11"/>
      <c r="R61" s="11"/>
    </row>
    <row r="62" spans="1:18" ht="13.5" thickBot="1" x14ac:dyDescent="0.25">
      <c r="A62" s="16"/>
      <c r="B62" s="23"/>
      <c r="C62" s="23"/>
      <c r="D62" s="23"/>
      <c r="E62" s="23"/>
      <c r="F62" s="23"/>
      <c r="G62" s="23"/>
      <c r="H62" s="10"/>
      <c r="I62" s="11"/>
      <c r="J62" s="11"/>
      <c r="K62" s="10"/>
      <c r="L62" s="11"/>
      <c r="M62" s="11"/>
      <c r="N62" s="11"/>
      <c r="O62" s="11"/>
      <c r="P62" s="11"/>
      <c r="Q62" s="11"/>
      <c r="R62" s="11"/>
    </row>
    <row r="63" spans="1:18" ht="13.5" thickBot="1" x14ac:dyDescent="0.25">
      <c r="A63" s="16"/>
      <c r="B63" s="23"/>
      <c r="C63" s="23"/>
      <c r="D63" s="23"/>
      <c r="E63" s="23"/>
      <c r="F63" s="23"/>
      <c r="G63" s="23"/>
      <c r="H63" s="10"/>
      <c r="I63" s="11"/>
      <c r="J63" s="11"/>
      <c r="K63" s="10"/>
      <c r="L63" s="11"/>
      <c r="M63" s="11"/>
      <c r="N63" s="11"/>
      <c r="O63" s="11"/>
      <c r="P63" s="11"/>
      <c r="Q63" s="11"/>
      <c r="R63" s="11"/>
    </row>
    <row r="64" spans="1:18" ht="13.5" thickBot="1" x14ac:dyDescent="0.25">
      <c r="A64" s="16"/>
      <c r="B64" s="23"/>
      <c r="C64" s="23"/>
      <c r="D64" s="23"/>
      <c r="E64" s="23"/>
      <c r="F64" s="23"/>
      <c r="G64" s="23"/>
      <c r="H64" s="10"/>
      <c r="I64" s="11"/>
      <c r="J64" s="11"/>
      <c r="K64" s="10"/>
      <c r="L64" s="11"/>
      <c r="M64" s="11"/>
      <c r="N64" s="11"/>
      <c r="O64" s="11"/>
      <c r="P64" s="11"/>
      <c r="Q64" s="11"/>
      <c r="R64" s="11"/>
    </row>
    <row r="65" spans="1:10" ht="13.5" thickBot="1" x14ac:dyDescent="0.25">
      <c r="A65" s="6"/>
      <c r="B65" s="21"/>
      <c r="C65" s="21"/>
      <c r="D65" s="21"/>
      <c r="E65" s="21"/>
      <c r="F65" s="21"/>
      <c r="G65" s="21"/>
    </row>
    <row r="66" spans="1:10" ht="13.5" thickBot="1" x14ac:dyDescent="0.25">
      <c r="A66" s="5" t="s">
        <v>12</v>
      </c>
      <c r="B66" s="20">
        <f>+B10+B16</f>
        <v>2319600</v>
      </c>
      <c r="C66" s="20">
        <f t="shared" ref="B66:G66" si="9">+C16+C10</f>
        <v>1977900</v>
      </c>
      <c r="D66" s="20">
        <f t="shared" si="9"/>
        <v>510645</v>
      </c>
      <c r="E66" s="20">
        <f t="shared" si="9"/>
        <v>988273</v>
      </c>
      <c r="F66" s="20">
        <f t="shared" si="9"/>
        <v>1461908</v>
      </c>
      <c r="G66" s="20">
        <f t="shared" si="9"/>
        <v>1977636</v>
      </c>
      <c r="J66" s="56"/>
    </row>
    <row r="67" spans="1:10" ht="13.5" thickBot="1" x14ac:dyDescent="0.25">
      <c r="A67" s="6"/>
      <c r="B67" s="21"/>
      <c r="C67" s="21"/>
      <c r="D67" s="21"/>
      <c r="E67" s="21"/>
      <c r="F67" s="21"/>
      <c r="G67" s="21"/>
    </row>
    <row r="68" spans="1:10" ht="13.5" thickBot="1" x14ac:dyDescent="0.25">
      <c r="A68" s="6" t="s">
        <v>13</v>
      </c>
      <c r="B68" s="24">
        <v>46</v>
      </c>
      <c r="C68" s="24">
        <v>46</v>
      </c>
      <c r="D68" s="24">
        <v>43</v>
      </c>
      <c r="E68" s="24">
        <v>43</v>
      </c>
      <c r="F68" s="24">
        <v>42</v>
      </c>
      <c r="G68" s="24">
        <v>40</v>
      </c>
    </row>
    <row r="69" spans="1:10" x14ac:dyDescent="0.2">
      <c r="A69" s="18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3:R69"/>
  <sheetViews>
    <sheetView topLeftCell="A55" zoomScaleNormal="100" zoomScaleSheetLayoutView="100" workbookViewId="0">
      <selection activeCell="B68" sqref="B68:G68"/>
    </sheetView>
  </sheetViews>
  <sheetFormatPr defaultRowHeight="12.75" x14ac:dyDescent="0.2"/>
  <cols>
    <col min="1" max="1" width="56.1640625" style="1" customWidth="1"/>
    <col min="2" max="2" width="14" style="1" customWidth="1"/>
    <col min="3" max="3" width="14.6640625" style="11" customWidth="1"/>
    <col min="4" max="4" width="19" style="1" customWidth="1"/>
    <col min="5" max="5" width="16.5" style="1" customWidth="1"/>
    <col min="6" max="6" width="15.1640625" style="1" customWidth="1"/>
    <col min="7" max="7" width="16.5" style="1" customWidth="1"/>
    <col min="8" max="16384" width="9.33203125" style="1"/>
  </cols>
  <sheetData>
    <row r="3" spans="1:10" x14ac:dyDescent="0.2">
      <c r="A3" s="72" t="s">
        <v>0</v>
      </c>
      <c r="B3" s="72"/>
      <c r="C3" s="72"/>
      <c r="D3" s="72"/>
      <c r="E3" s="72"/>
      <c r="F3" s="72"/>
      <c r="G3" s="72"/>
    </row>
    <row r="4" spans="1:10" x14ac:dyDescent="0.2">
      <c r="A4" s="73" t="s">
        <v>111</v>
      </c>
      <c r="B4" s="73"/>
      <c r="C4" s="73"/>
      <c r="D4" s="73"/>
      <c r="E4" s="73"/>
      <c r="F4" s="73"/>
      <c r="G4" s="73"/>
    </row>
    <row r="5" spans="1:10" ht="13.5" thickBot="1" x14ac:dyDescent="0.25">
      <c r="A5" s="83" t="s">
        <v>1</v>
      </c>
      <c r="B5" s="83"/>
      <c r="C5" s="83"/>
      <c r="D5" s="83"/>
      <c r="E5" s="83"/>
      <c r="F5" s="83"/>
      <c r="G5" s="83"/>
    </row>
    <row r="6" spans="1:10" x14ac:dyDescent="0.2">
      <c r="A6" s="89" t="s">
        <v>101</v>
      </c>
      <c r="B6" s="90"/>
      <c r="C6" s="90"/>
      <c r="D6" s="90"/>
      <c r="E6" s="90"/>
      <c r="F6" s="90"/>
      <c r="G6" s="91"/>
    </row>
    <row r="7" spans="1:10" x14ac:dyDescent="0.2">
      <c r="A7" s="2" t="s">
        <v>2</v>
      </c>
      <c r="B7" s="87" t="s">
        <v>24</v>
      </c>
      <c r="C7" s="88" t="s">
        <v>25</v>
      </c>
      <c r="D7" s="2" t="s">
        <v>4</v>
      </c>
      <c r="E7" s="2" t="s">
        <v>4</v>
      </c>
      <c r="F7" s="2" t="s">
        <v>4</v>
      </c>
      <c r="G7" s="2" t="s">
        <v>4</v>
      </c>
    </row>
    <row r="8" spans="1:10" x14ac:dyDescent="0.2">
      <c r="A8" s="2" t="s">
        <v>3</v>
      </c>
      <c r="B8" s="87"/>
      <c r="C8" s="88"/>
      <c r="D8" s="2" t="s">
        <v>5</v>
      </c>
      <c r="E8" s="2" t="s">
        <v>5</v>
      </c>
      <c r="F8" s="2" t="s">
        <v>5</v>
      </c>
      <c r="G8" s="2" t="s">
        <v>5</v>
      </c>
    </row>
    <row r="9" spans="1:10" ht="25.5" x14ac:dyDescent="0.2">
      <c r="A9" s="3"/>
      <c r="B9" s="87"/>
      <c r="C9" s="88"/>
      <c r="D9" s="4" t="s">
        <v>26</v>
      </c>
      <c r="E9" s="2" t="s">
        <v>27</v>
      </c>
      <c r="F9" s="2" t="s">
        <v>28</v>
      </c>
      <c r="G9" s="2" t="s">
        <v>29</v>
      </c>
    </row>
    <row r="10" spans="1:10" ht="13.5" thickBot="1" x14ac:dyDescent="0.25">
      <c r="A10" s="5" t="s">
        <v>6</v>
      </c>
      <c r="B10" s="20">
        <f>+B12+B13+B14</f>
        <v>1070000</v>
      </c>
      <c r="C10" s="20">
        <f t="shared" ref="C10:G10" si="0">+C12+C13+C14</f>
        <v>747200</v>
      </c>
      <c r="D10" s="20">
        <f t="shared" si="0"/>
        <v>175087</v>
      </c>
      <c r="E10" s="20">
        <f t="shared" si="0"/>
        <v>360306</v>
      </c>
      <c r="F10" s="20">
        <f t="shared" si="0"/>
        <v>545073</v>
      </c>
      <c r="G10" s="20">
        <f t="shared" si="0"/>
        <v>746727</v>
      </c>
      <c r="J10" s="56"/>
    </row>
    <row r="11" spans="1:10" ht="13.5" thickBot="1" x14ac:dyDescent="0.25">
      <c r="A11" s="6" t="s">
        <v>7</v>
      </c>
      <c r="B11" s="21"/>
      <c r="C11" s="21"/>
      <c r="D11" s="21"/>
      <c r="E11" s="21"/>
      <c r="F11" s="21"/>
      <c r="G11" s="21"/>
      <c r="J11" s="56"/>
    </row>
    <row r="12" spans="1:10" ht="13.5" thickBot="1" x14ac:dyDescent="0.25">
      <c r="A12" s="7" t="s">
        <v>8</v>
      </c>
      <c r="B12" s="21">
        <v>786000</v>
      </c>
      <c r="C12" s="21">
        <v>747000</v>
      </c>
      <c r="D12" s="21">
        <v>175087</v>
      </c>
      <c r="E12" s="21">
        <v>360306</v>
      </c>
      <c r="F12" s="21">
        <v>545073</v>
      </c>
      <c r="G12" s="21">
        <v>746569</v>
      </c>
      <c r="J12" s="56"/>
    </row>
    <row r="13" spans="1:10" ht="13.5" thickBot="1" x14ac:dyDescent="0.25">
      <c r="A13" s="7" t="s">
        <v>9</v>
      </c>
      <c r="B13" s="21">
        <v>284000</v>
      </c>
      <c r="C13" s="21">
        <v>200</v>
      </c>
      <c r="D13" s="21"/>
      <c r="E13" s="21"/>
      <c r="F13" s="21"/>
      <c r="G13" s="21">
        <v>158</v>
      </c>
      <c r="J13" s="56"/>
    </row>
    <row r="14" spans="1:10" ht="13.5" thickBot="1" x14ac:dyDescent="0.25">
      <c r="A14" s="7" t="s">
        <v>10</v>
      </c>
      <c r="B14" s="21"/>
      <c r="C14" s="21"/>
      <c r="D14" s="21"/>
      <c r="E14" s="21"/>
      <c r="F14" s="21"/>
      <c r="G14" s="21"/>
      <c r="J14" s="56"/>
    </row>
    <row r="15" spans="1:10" ht="13.5" thickBot="1" x14ac:dyDescent="0.25">
      <c r="A15" s="6"/>
      <c r="B15" s="21"/>
      <c r="C15" s="21"/>
      <c r="D15" s="21"/>
      <c r="E15" s="21"/>
      <c r="F15" s="21"/>
      <c r="G15" s="21"/>
      <c r="J15" s="56"/>
    </row>
    <row r="16" spans="1:10" ht="32.25" customHeight="1" thickBot="1" x14ac:dyDescent="0.25">
      <c r="A16" s="5" t="s">
        <v>11</v>
      </c>
      <c r="B16" s="20">
        <f>+B17+B20+B26+B29+B32+B39+B46</f>
        <v>0</v>
      </c>
      <c r="C16" s="20">
        <f t="shared" ref="C16:G16" si="1">+C17+C20+C26+C29+C32+C39+C46</f>
        <v>0</v>
      </c>
      <c r="D16" s="20">
        <f t="shared" si="1"/>
        <v>0</v>
      </c>
      <c r="E16" s="20">
        <f t="shared" si="1"/>
        <v>0</v>
      </c>
      <c r="F16" s="20">
        <f t="shared" si="1"/>
        <v>0</v>
      </c>
      <c r="G16" s="20">
        <f t="shared" si="1"/>
        <v>0</v>
      </c>
    </row>
    <row r="17" spans="1:18" s="11" customFormat="1" ht="13.5" thickBot="1" x14ac:dyDescent="0.25">
      <c r="A17" s="8" t="s">
        <v>8</v>
      </c>
      <c r="B17" s="25">
        <f>+B19</f>
        <v>0</v>
      </c>
      <c r="C17" s="25">
        <f t="shared" ref="C17:G17" si="2">+C19</f>
        <v>0</v>
      </c>
      <c r="D17" s="25">
        <f t="shared" si="2"/>
        <v>0</v>
      </c>
      <c r="E17" s="25">
        <f t="shared" si="2"/>
        <v>0</v>
      </c>
      <c r="F17" s="25">
        <f t="shared" si="2"/>
        <v>0</v>
      </c>
      <c r="G17" s="25">
        <f t="shared" si="2"/>
        <v>0</v>
      </c>
    </row>
    <row r="18" spans="1:18" ht="13.5" thickBot="1" x14ac:dyDescent="0.25">
      <c r="A18" s="6" t="s">
        <v>18</v>
      </c>
      <c r="B18" s="21"/>
      <c r="C18" s="21"/>
      <c r="D18" s="21"/>
      <c r="E18" s="21"/>
      <c r="F18" s="21"/>
      <c r="G18" s="21"/>
    </row>
    <row r="19" spans="1:18" ht="15.75" customHeight="1" thickBot="1" x14ac:dyDescent="0.25">
      <c r="A19" s="6"/>
      <c r="B19" s="21"/>
      <c r="C19" s="21"/>
      <c r="D19" s="21"/>
      <c r="E19" s="21"/>
      <c r="F19" s="21"/>
      <c r="G19" s="21"/>
    </row>
    <row r="20" spans="1:18" s="11" customFormat="1" ht="13.5" thickBot="1" x14ac:dyDescent="0.25">
      <c r="A20" s="8" t="s">
        <v>9</v>
      </c>
      <c r="B20" s="25">
        <f>SUM(B22:B25)</f>
        <v>0</v>
      </c>
      <c r="C20" s="25">
        <f t="shared" ref="C20:G20" si="3">SUM(C22:C25)</f>
        <v>0</v>
      </c>
      <c r="D20" s="25">
        <f t="shared" si="3"/>
        <v>0</v>
      </c>
      <c r="E20" s="25">
        <f t="shared" si="3"/>
        <v>0</v>
      </c>
      <c r="F20" s="25">
        <f t="shared" si="3"/>
        <v>0</v>
      </c>
      <c r="G20" s="25">
        <f t="shared" si="3"/>
        <v>0</v>
      </c>
    </row>
    <row r="21" spans="1:18" ht="13.5" thickBot="1" x14ac:dyDescent="0.25">
      <c r="A21" s="6" t="s">
        <v>18</v>
      </c>
      <c r="B21" s="21"/>
      <c r="C21" s="21"/>
      <c r="D21" s="21"/>
      <c r="E21" s="21"/>
      <c r="F21" s="21"/>
      <c r="G21" s="21"/>
    </row>
    <row r="22" spans="1:18" ht="57.75" customHeight="1" thickBot="1" x14ac:dyDescent="0.25">
      <c r="A22" s="9" t="s">
        <v>32</v>
      </c>
      <c r="B22" s="21"/>
      <c r="C22" s="21"/>
      <c r="D22" s="21"/>
      <c r="E22" s="21"/>
      <c r="F22" s="21"/>
      <c r="G22" s="21"/>
    </row>
    <row r="23" spans="1:18" ht="64.5" thickBot="1" x14ac:dyDescent="0.25">
      <c r="A23" s="9" t="s">
        <v>43</v>
      </c>
      <c r="B23" s="21"/>
      <c r="C23" s="21"/>
      <c r="D23" s="21"/>
      <c r="E23" s="21"/>
      <c r="F23" s="21"/>
      <c r="G23" s="21"/>
    </row>
    <row r="24" spans="1:18" ht="54.75" customHeight="1" thickBot="1" x14ac:dyDescent="0.25">
      <c r="A24" s="9" t="s">
        <v>33</v>
      </c>
      <c r="B24" s="21"/>
      <c r="C24" s="21"/>
      <c r="D24" s="21"/>
      <c r="E24" s="21"/>
      <c r="F24" s="21"/>
      <c r="G24" s="21"/>
    </row>
    <row r="25" spans="1:18" ht="24" customHeight="1" thickBot="1" x14ac:dyDescent="0.25">
      <c r="A25" s="6"/>
      <c r="B25" s="21"/>
      <c r="C25" s="21"/>
      <c r="D25" s="21"/>
      <c r="E25" s="21"/>
      <c r="F25" s="21"/>
      <c r="G25" s="21"/>
    </row>
    <row r="26" spans="1:18" s="11" customFormat="1" ht="13.5" thickBot="1" x14ac:dyDescent="0.25">
      <c r="A26" s="8" t="s">
        <v>34</v>
      </c>
      <c r="B26" s="22">
        <f>+B28</f>
        <v>0</v>
      </c>
      <c r="C26" s="22">
        <f t="shared" ref="C26:G26" si="4">+C28</f>
        <v>0</v>
      </c>
      <c r="D26" s="22">
        <f t="shared" si="4"/>
        <v>0</v>
      </c>
      <c r="E26" s="22">
        <f t="shared" si="4"/>
        <v>0</v>
      </c>
      <c r="F26" s="22">
        <f t="shared" si="4"/>
        <v>0</v>
      </c>
      <c r="G26" s="22">
        <f t="shared" si="4"/>
        <v>0</v>
      </c>
      <c r="H26" s="10"/>
      <c r="K26" s="10"/>
    </row>
    <row r="27" spans="1:18" ht="13.5" thickBot="1" x14ac:dyDescent="0.25">
      <c r="A27" s="12" t="s">
        <v>7</v>
      </c>
      <c r="B27" s="23"/>
      <c r="C27" s="23"/>
      <c r="D27" s="23"/>
      <c r="E27" s="23"/>
      <c r="F27" s="23"/>
      <c r="G27" s="23"/>
      <c r="H27" s="10"/>
      <c r="I27" s="11"/>
      <c r="J27" s="11"/>
      <c r="K27" s="10"/>
      <c r="L27" s="11"/>
      <c r="M27" s="11"/>
      <c r="N27" s="11"/>
      <c r="O27" s="11"/>
      <c r="P27" s="11"/>
      <c r="Q27" s="11"/>
      <c r="R27" s="11"/>
    </row>
    <row r="28" spans="1:18" ht="26.25" thickBot="1" x14ac:dyDescent="0.25">
      <c r="A28" s="13" t="s">
        <v>35</v>
      </c>
      <c r="B28" s="23"/>
      <c r="C28" s="23"/>
      <c r="D28" s="23"/>
      <c r="E28" s="23"/>
      <c r="F28" s="23"/>
      <c r="G28" s="23"/>
      <c r="H28" s="10"/>
      <c r="I28" s="11"/>
      <c r="J28" s="11"/>
      <c r="K28" s="10"/>
      <c r="L28" s="11"/>
      <c r="M28" s="11"/>
      <c r="N28" s="11"/>
      <c r="O28" s="11"/>
      <c r="P28" s="11"/>
      <c r="Q28" s="11"/>
      <c r="R28" s="11"/>
    </row>
    <row r="29" spans="1:18" s="11" customFormat="1" ht="13.5" thickBot="1" x14ac:dyDescent="0.25">
      <c r="A29" s="8" t="s">
        <v>36</v>
      </c>
      <c r="B29" s="22">
        <f>+B31</f>
        <v>0</v>
      </c>
      <c r="C29" s="22">
        <f t="shared" ref="C29:G29" si="5">+C31</f>
        <v>0</v>
      </c>
      <c r="D29" s="22">
        <f t="shared" si="5"/>
        <v>0</v>
      </c>
      <c r="E29" s="22">
        <f t="shared" si="5"/>
        <v>0</v>
      </c>
      <c r="F29" s="22">
        <f t="shared" si="5"/>
        <v>0</v>
      </c>
      <c r="G29" s="22">
        <f t="shared" si="5"/>
        <v>0</v>
      </c>
      <c r="H29" s="10"/>
      <c r="K29" s="10"/>
    </row>
    <row r="30" spans="1:18" ht="13.5" thickBot="1" x14ac:dyDescent="0.25">
      <c r="A30" s="12" t="s">
        <v>7</v>
      </c>
      <c r="B30" s="23"/>
      <c r="C30" s="23"/>
      <c r="D30" s="23"/>
      <c r="E30" s="23"/>
      <c r="F30" s="23"/>
      <c r="G30" s="23"/>
      <c r="H30" s="10"/>
      <c r="I30" s="11"/>
      <c r="J30" s="11"/>
      <c r="K30" s="10"/>
      <c r="L30" s="11"/>
      <c r="M30" s="11"/>
      <c r="N30" s="11"/>
      <c r="O30" s="11"/>
      <c r="P30" s="11"/>
      <c r="Q30" s="11"/>
      <c r="R30" s="11"/>
    </row>
    <row r="31" spans="1:18" ht="26.25" thickBot="1" x14ac:dyDescent="0.25">
      <c r="A31" s="14" t="s">
        <v>37</v>
      </c>
      <c r="B31" s="23"/>
      <c r="C31" s="23"/>
      <c r="D31" s="23"/>
      <c r="E31" s="23"/>
      <c r="F31" s="23"/>
      <c r="G31" s="23"/>
      <c r="H31" s="10"/>
      <c r="I31" s="11"/>
      <c r="J31" s="11"/>
      <c r="K31" s="10"/>
      <c r="L31" s="11"/>
      <c r="M31" s="11"/>
      <c r="N31" s="11"/>
      <c r="O31" s="11"/>
      <c r="P31" s="11"/>
      <c r="Q31" s="11"/>
      <c r="R31" s="11"/>
    </row>
    <row r="32" spans="1:18" s="11" customFormat="1" ht="26.25" thickBot="1" x14ac:dyDescent="0.25">
      <c r="A32" s="8" t="s">
        <v>38</v>
      </c>
      <c r="B32" s="22">
        <f>+B34</f>
        <v>0</v>
      </c>
      <c r="C32" s="22">
        <f t="shared" ref="C32:G32" si="6">+C34</f>
        <v>0</v>
      </c>
      <c r="D32" s="22">
        <f t="shared" si="6"/>
        <v>0</v>
      </c>
      <c r="E32" s="22">
        <f t="shared" si="6"/>
        <v>0</v>
      </c>
      <c r="F32" s="22">
        <f t="shared" si="6"/>
        <v>0</v>
      </c>
      <c r="G32" s="22">
        <f t="shared" si="6"/>
        <v>0</v>
      </c>
      <c r="H32" s="10"/>
      <c r="K32" s="10"/>
    </row>
    <row r="33" spans="1:18" ht="13.5" thickBot="1" x14ac:dyDescent="0.25">
      <c r="A33" s="12" t="s">
        <v>7</v>
      </c>
      <c r="B33" s="23"/>
      <c r="C33" s="23"/>
      <c r="D33" s="23"/>
      <c r="E33" s="23"/>
      <c r="F33" s="23"/>
      <c r="G33" s="23"/>
      <c r="H33" s="10"/>
      <c r="I33" s="11"/>
      <c r="J33" s="11"/>
      <c r="K33" s="10"/>
      <c r="L33" s="11"/>
      <c r="M33" s="11"/>
      <c r="N33" s="11"/>
      <c r="O33" s="11"/>
      <c r="P33" s="11"/>
      <c r="Q33" s="11"/>
      <c r="R33" s="11"/>
    </row>
    <row r="34" spans="1:18" ht="13.5" thickBot="1" x14ac:dyDescent="0.25">
      <c r="A34" s="15"/>
      <c r="B34" s="23"/>
      <c r="C34" s="23"/>
      <c r="D34" s="23"/>
      <c r="E34" s="23"/>
      <c r="F34" s="23"/>
      <c r="G34" s="23"/>
      <c r="H34" s="10"/>
      <c r="I34" s="11"/>
      <c r="J34" s="11"/>
      <c r="K34" s="10"/>
      <c r="L34" s="11"/>
      <c r="M34" s="11"/>
      <c r="N34" s="11"/>
      <c r="O34" s="11"/>
      <c r="P34" s="11"/>
      <c r="Q34" s="11"/>
      <c r="R34" s="11"/>
    </row>
    <row r="35" spans="1:18" ht="13.5" thickBot="1" x14ac:dyDescent="0.25">
      <c r="A35" s="15"/>
      <c r="B35" s="23"/>
      <c r="C35" s="23"/>
      <c r="D35" s="23"/>
      <c r="E35" s="23"/>
      <c r="F35" s="23"/>
      <c r="G35" s="23"/>
      <c r="H35" s="10"/>
      <c r="I35" s="11"/>
      <c r="J35" s="11"/>
      <c r="K35" s="10"/>
      <c r="L35" s="11"/>
      <c r="M35" s="11"/>
      <c r="N35" s="11"/>
      <c r="O35" s="11"/>
      <c r="P35" s="11"/>
      <c r="Q35" s="11"/>
      <c r="R35" s="11"/>
    </row>
    <row r="36" spans="1:18" ht="13.5" thickBot="1" x14ac:dyDescent="0.25">
      <c r="A36" s="15"/>
      <c r="B36" s="23"/>
      <c r="C36" s="23"/>
      <c r="D36" s="23"/>
      <c r="E36" s="23"/>
      <c r="F36" s="23"/>
      <c r="G36" s="23"/>
      <c r="H36" s="10"/>
      <c r="I36" s="11"/>
      <c r="J36" s="11"/>
      <c r="K36" s="10"/>
      <c r="L36" s="11"/>
      <c r="M36" s="11"/>
      <c r="N36" s="11"/>
      <c r="O36" s="11"/>
      <c r="P36" s="11"/>
      <c r="Q36" s="11"/>
      <c r="R36" s="11"/>
    </row>
    <row r="37" spans="1:18" ht="13.5" thickBot="1" x14ac:dyDescent="0.25">
      <c r="A37" s="16"/>
      <c r="B37" s="23"/>
      <c r="C37" s="23"/>
      <c r="D37" s="23"/>
      <c r="E37" s="23"/>
      <c r="F37" s="23"/>
      <c r="G37" s="23"/>
      <c r="H37" s="10"/>
      <c r="I37" s="11"/>
      <c r="J37" s="11"/>
      <c r="K37" s="10"/>
      <c r="L37" s="11"/>
      <c r="M37" s="11"/>
      <c r="N37" s="11"/>
      <c r="O37" s="11"/>
      <c r="P37" s="11"/>
      <c r="Q37" s="11"/>
      <c r="R37" s="11"/>
    </row>
    <row r="38" spans="1:18" ht="13.5" thickBot="1" x14ac:dyDescent="0.25">
      <c r="A38" s="16"/>
      <c r="B38" s="23"/>
      <c r="C38" s="23"/>
      <c r="D38" s="23"/>
      <c r="E38" s="23"/>
      <c r="F38" s="23"/>
      <c r="G38" s="23"/>
      <c r="H38" s="10"/>
      <c r="I38" s="11"/>
      <c r="J38" s="11"/>
      <c r="K38" s="10"/>
      <c r="L38" s="11"/>
      <c r="M38" s="11"/>
      <c r="N38" s="11"/>
      <c r="O38" s="11"/>
      <c r="P38" s="11"/>
      <c r="Q38" s="11"/>
      <c r="R38" s="11"/>
    </row>
    <row r="39" spans="1:18" s="11" customFormat="1" ht="26.25" thickBot="1" x14ac:dyDescent="0.25">
      <c r="A39" s="8" t="s">
        <v>39</v>
      </c>
      <c r="B39" s="22">
        <f>+B41+B42+B44</f>
        <v>0</v>
      </c>
      <c r="C39" s="22">
        <f t="shared" ref="C39:G39" si="7">+C41+C42+C44</f>
        <v>0</v>
      </c>
      <c r="D39" s="22">
        <f t="shared" si="7"/>
        <v>0</v>
      </c>
      <c r="E39" s="22">
        <f t="shared" si="7"/>
        <v>0</v>
      </c>
      <c r="F39" s="22">
        <f t="shared" si="7"/>
        <v>0</v>
      </c>
      <c r="G39" s="22">
        <f t="shared" si="7"/>
        <v>0</v>
      </c>
      <c r="H39" s="10"/>
      <c r="K39" s="10"/>
    </row>
    <row r="40" spans="1:18" ht="13.5" thickBot="1" x14ac:dyDescent="0.25">
      <c r="A40" s="16" t="s">
        <v>7</v>
      </c>
      <c r="B40" s="23"/>
      <c r="C40" s="23"/>
      <c r="D40" s="23"/>
      <c r="E40" s="23"/>
      <c r="F40" s="23"/>
      <c r="G40" s="23"/>
      <c r="H40" s="10"/>
      <c r="I40" s="11"/>
      <c r="J40" s="11"/>
      <c r="K40" s="10"/>
      <c r="L40" s="11"/>
      <c r="M40" s="11"/>
      <c r="N40" s="11"/>
      <c r="O40" s="11"/>
      <c r="P40" s="11"/>
      <c r="Q40" s="11"/>
      <c r="R40" s="11"/>
    </row>
    <row r="41" spans="1:18" ht="72.75" customHeight="1" thickBot="1" x14ac:dyDescent="0.25">
      <c r="A41" s="14" t="s">
        <v>42</v>
      </c>
      <c r="B41" s="23"/>
      <c r="C41" s="23"/>
      <c r="D41" s="23"/>
      <c r="E41" s="23"/>
      <c r="F41" s="23"/>
      <c r="G41" s="23"/>
      <c r="H41" s="10"/>
      <c r="I41" s="11"/>
      <c r="J41" s="11"/>
      <c r="K41" s="10"/>
      <c r="L41" s="11"/>
      <c r="M41" s="11"/>
      <c r="N41" s="11"/>
      <c r="O41" s="11"/>
      <c r="P41" s="11"/>
      <c r="Q41" s="11"/>
      <c r="R41" s="11"/>
    </row>
    <row r="42" spans="1:18" ht="64.5" thickBot="1" x14ac:dyDescent="0.25">
      <c r="A42" s="16" t="s">
        <v>44</v>
      </c>
      <c r="B42" s="23"/>
      <c r="C42" s="23"/>
      <c r="D42" s="23"/>
      <c r="E42" s="23"/>
      <c r="F42" s="23"/>
      <c r="G42" s="23"/>
      <c r="H42" s="10"/>
      <c r="I42" s="11"/>
      <c r="J42" s="11"/>
      <c r="K42" s="10"/>
      <c r="L42" s="11"/>
      <c r="M42" s="11"/>
      <c r="N42" s="11"/>
      <c r="O42" s="11"/>
      <c r="P42" s="11"/>
      <c r="Q42" s="11"/>
      <c r="R42" s="11"/>
    </row>
    <row r="43" spans="1:18" ht="20.25" customHeight="1" thickBot="1" x14ac:dyDescent="0.25">
      <c r="A43" s="17"/>
      <c r="B43" s="23"/>
      <c r="C43" s="23"/>
      <c r="D43" s="23"/>
      <c r="E43" s="23"/>
      <c r="F43" s="23"/>
      <c r="G43" s="23"/>
      <c r="H43" s="10"/>
      <c r="I43" s="11"/>
      <c r="J43" s="11"/>
      <c r="K43" s="10"/>
      <c r="L43" s="11"/>
      <c r="M43" s="11"/>
      <c r="N43" s="11"/>
      <c r="O43" s="11"/>
      <c r="P43" s="11"/>
      <c r="Q43" s="11"/>
      <c r="R43" s="11"/>
    </row>
    <row r="44" spans="1:18" ht="29.25" customHeight="1" thickBot="1" x14ac:dyDescent="0.25">
      <c r="A44" s="19" t="s">
        <v>40</v>
      </c>
      <c r="B44" s="23"/>
      <c r="C44" s="23"/>
      <c r="D44" s="23"/>
      <c r="E44" s="23"/>
      <c r="F44" s="23"/>
      <c r="G44" s="23"/>
      <c r="H44" s="10"/>
      <c r="I44" s="11"/>
      <c r="J44" s="11"/>
      <c r="K44" s="10"/>
      <c r="L44" s="11"/>
      <c r="M44" s="11"/>
      <c r="N44" s="11"/>
      <c r="O44" s="11"/>
      <c r="P44" s="11"/>
      <c r="Q44" s="11"/>
      <c r="R44" s="11"/>
    </row>
    <row r="45" spans="1:18" ht="20.25" customHeight="1" thickBot="1" x14ac:dyDescent="0.25">
      <c r="A45" s="14"/>
      <c r="B45" s="23"/>
      <c r="C45" s="23"/>
      <c r="D45" s="23"/>
      <c r="E45" s="23"/>
      <c r="F45" s="23"/>
      <c r="G45" s="23"/>
      <c r="H45" s="10"/>
      <c r="I45" s="11"/>
      <c r="J45" s="11"/>
      <c r="K45" s="10"/>
      <c r="L45" s="11"/>
      <c r="M45" s="11"/>
      <c r="N45" s="11"/>
      <c r="O45" s="11"/>
      <c r="P45" s="11"/>
      <c r="Q45" s="11"/>
      <c r="R45" s="11"/>
    </row>
    <row r="46" spans="1:18" s="11" customFormat="1" ht="26.25" thickBot="1" x14ac:dyDescent="0.25">
      <c r="A46" s="8" t="s">
        <v>41</v>
      </c>
      <c r="B46" s="22">
        <f>SUM(B48:B65)</f>
        <v>0</v>
      </c>
      <c r="C46" s="22">
        <f t="shared" ref="C46:G46" si="8">SUM(C48:C65)</f>
        <v>0</v>
      </c>
      <c r="D46" s="22">
        <f t="shared" si="8"/>
        <v>0</v>
      </c>
      <c r="E46" s="22">
        <f t="shared" si="8"/>
        <v>0</v>
      </c>
      <c r="F46" s="22">
        <f t="shared" si="8"/>
        <v>0</v>
      </c>
      <c r="G46" s="22">
        <f t="shared" si="8"/>
        <v>0</v>
      </c>
      <c r="H46" s="10"/>
      <c r="K46" s="10"/>
      <c r="L46" s="10"/>
    </row>
    <row r="47" spans="1:18" ht="13.5" thickBot="1" x14ac:dyDescent="0.25">
      <c r="A47" s="12" t="s">
        <v>7</v>
      </c>
      <c r="B47" s="23"/>
      <c r="C47" s="23"/>
      <c r="D47" s="23"/>
      <c r="E47" s="23"/>
      <c r="F47" s="23"/>
      <c r="G47" s="23"/>
      <c r="H47" s="10"/>
      <c r="I47" s="11"/>
      <c r="J47" s="11"/>
      <c r="K47" s="10"/>
      <c r="L47" s="11"/>
      <c r="M47" s="11"/>
      <c r="N47" s="11"/>
      <c r="O47" s="11"/>
      <c r="P47" s="11"/>
      <c r="Q47" s="11"/>
      <c r="R47" s="11"/>
    </row>
    <row r="48" spans="1:18" ht="26.25" thickBot="1" x14ac:dyDescent="0.25">
      <c r="A48" s="14" t="s">
        <v>45</v>
      </c>
      <c r="B48" s="23"/>
      <c r="C48" s="23"/>
      <c r="D48" s="23"/>
      <c r="E48" s="23"/>
      <c r="F48" s="23"/>
      <c r="G48" s="23"/>
      <c r="H48" s="10"/>
      <c r="I48" s="11"/>
      <c r="J48" s="11"/>
      <c r="K48" s="10"/>
      <c r="L48" s="11"/>
      <c r="M48" s="11"/>
      <c r="N48" s="11"/>
      <c r="O48" s="11"/>
      <c r="P48" s="11"/>
      <c r="Q48" s="11"/>
      <c r="R48" s="11"/>
    </row>
    <row r="49" spans="1:18" ht="26.25" thickBot="1" x14ac:dyDescent="0.25">
      <c r="A49" s="14" t="s">
        <v>46</v>
      </c>
      <c r="B49" s="23"/>
      <c r="C49" s="23"/>
      <c r="D49" s="23"/>
      <c r="E49" s="23"/>
      <c r="F49" s="23"/>
      <c r="G49" s="23"/>
      <c r="H49" s="10"/>
      <c r="I49" s="11"/>
      <c r="J49" s="11"/>
      <c r="K49" s="10"/>
      <c r="L49" s="11"/>
      <c r="M49" s="11"/>
      <c r="N49" s="11"/>
      <c r="O49" s="11"/>
      <c r="P49" s="11"/>
      <c r="Q49" s="11"/>
      <c r="R49" s="11"/>
    </row>
    <row r="50" spans="1:18" ht="26.25" thickBot="1" x14ac:dyDescent="0.25">
      <c r="A50" s="14" t="s">
        <v>57</v>
      </c>
      <c r="B50" s="23"/>
      <c r="C50" s="23"/>
      <c r="D50" s="23"/>
      <c r="E50" s="23"/>
      <c r="F50" s="23"/>
      <c r="G50" s="23"/>
      <c r="H50" s="10"/>
      <c r="I50" s="11"/>
      <c r="J50" s="11"/>
      <c r="K50" s="10"/>
      <c r="L50" s="11"/>
      <c r="M50" s="11"/>
      <c r="N50" s="11"/>
      <c r="O50" s="11"/>
      <c r="P50" s="11"/>
      <c r="Q50" s="11"/>
      <c r="R50" s="11"/>
    </row>
    <row r="51" spans="1:18" ht="26.25" thickBot="1" x14ac:dyDescent="0.25">
      <c r="A51" s="14" t="s">
        <v>47</v>
      </c>
      <c r="B51" s="23"/>
      <c r="C51" s="23"/>
      <c r="D51" s="23"/>
      <c r="E51" s="23"/>
      <c r="F51" s="23"/>
      <c r="G51" s="23"/>
      <c r="H51" s="10"/>
      <c r="I51" s="11"/>
      <c r="J51" s="11"/>
      <c r="K51" s="10"/>
      <c r="L51" s="11"/>
      <c r="M51" s="11"/>
      <c r="N51" s="11"/>
      <c r="O51" s="11"/>
      <c r="P51" s="11"/>
      <c r="Q51" s="11"/>
      <c r="R51" s="11"/>
    </row>
    <row r="52" spans="1:18" ht="26.25" thickBot="1" x14ac:dyDescent="0.25">
      <c r="A52" s="14" t="s">
        <v>48</v>
      </c>
      <c r="B52" s="23"/>
      <c r="C52" s="23"/>
      <c r="D52" s="23"/>
      <c r="E52" s="23"/>
      <c r="F52" s="23"/>
      <c r="G52" s="23"/>
      <c r="H52" s="10"/>
      <c r="I52" s="11"/>
      <c r="J52" s="11"/>
      <c r="K52" s="10"/>
      <c r="L52" s="11"/>
      <c r="M52" s="11"/>
      <c r="N52" s="11"/>
      <c r="O52" s="11"/>
      <c r="P52" s="11"/>
      <c r="Q52" s="11"/>
      <c r="R52" s="11"/>
    </row>
    <row r="53" spans="1:18" ht="26.25" thickBot="1" x14ac:dyDescent="0.25">
      <c r="A53" s="14" t="s">
        <v>49</v>
      </c>
      <c r="B53" s="23"/>
      <c r="C53" s="23"/>
      <c r="D53" s="23"/>
      <c r="E53" s="23"/>
      <c r="F53" s="23"/>
      <c r="G53" s="23"/>
      <c r="H53" s="10"/>
      <c r="I53" s="11"/>
      <c r="J53" s="11"/>
      <c r="K53" s="10"/>
      <c r="L53" s="11"/>
      <c r="M53" s="11"/>
      <c r="N53" s="11"/>
      <c r="O53" s="11"/>
      <c r="P53" s="11"/>
      <c r="Q53" s="11"/>
      <c r="R53" s="11"/>
    </row>
    <row r="54" spans="1:18" ht="26.25" thickBot="1" x14ac:dyDescent="0.25">
      <c r="A54" s="14" t="s">
        <v>50</v>
      </c>
      <c r="B54" s="23"/>
      <c r="C54" s="23"/>
      <c r="D54" s="23"/>
      <c r="E54" s="23"/>
      <c r="F54" s="23"/>
      <c r="G54" s="23"/>
      <c r="H54" s="10"/>
      <c r="I54" s="11"/>
      <c r="J54" s="11"/>
      <c r="K54" s="10"/>
      <c r="L54" s="11"/>
      <c r="M54" s="11"/>
      <c r="N54" s="11"/>
      <c r="O54" s="11"/>
      <c r="P54" s="11"/>
      <c r="Q54" s="11"/>
      <c r="R54" s="11"/>
    </row>
    <row r="55" spans="1:18" ht="39" thickBot="1" x14ac:dyDescent="0.25">
      <c r="A55" s="14" t="s">
        <v>51</v>
      </c>
      <c r="B55" s="23"/>
      <c r="C55" s="23"/>
      <c r="D55" s="23"/>
      <c r="E55" s="23"/>
      <c r="F55" s="23"/>
      <c r="G55" s="23"/>
      <c r="H55" s="10"/>
      <c r="I55" s="11"/>
      <c r="J55" s="11"/>
      <c r="K55" s="10"/>
      <c r="L55" s="11"/>
      <c r="M55" s="11"/>
      <c r="N55" s="11"/>
      <c r="O55" s="11"/>
      <c r="P55" s="11"/>
      <c r="Q55" s="11"/>
      <c r="R55" s="11"/>
    </row>
    <row r="56" spans="1:18" ht="26.25" thickBot="1" x14ac:dyDescent="0.25">
      <c r="A56" s="14" t="s">
        <v>52</v>
      </c>
      <c r="B56" s="23"/>
      <c r="C56" s="23"/>
      <c r="D56" s="23"/>
      <c r="E56" s="23"/>
      <c r="F56" s="23"/>
      <c r="G56" s="23"/>
      <c r="H56" s="10"/>
      <c r="I56" s="11"/>
      <c r="J56" s="11"/>
      <c r="K56" s="10"/>
      <c r="L56" s="11"/>
      <c r="M56" s="11"/>
      <c r="N56" s="11"/>
      <c r="O56" s="11"/>
      <c r="P56" s="11"/>
      <c r="Q56" s="11"/>
      <c r="R56" s="11"/>
    </row>
    <row r="57" spans="1:18" ht="26.25" thickBot="1" x14ac:dyDescent="0.25">
      <c r="A57" s="14" t="s">
        <v>53</v>
      </c>
      <c r="B57" s="23"/>
      <c r="C57" s="23"/>
      <c r="D57" s="23"/>
      <c r="E57" s="23"/>
      <c r="F57" s="23"/>
      <c r="G57" s="23"/>
      <c r="H57" s="10"/>
      <c r="I57" s="11"/>
      <c r="J57" s="11"/>
      <c r="K57" s="10"/>
      <c r="L57" s="11"/>
      <c r="M57" s="11"/>
      <c r="N57" s="11"/>
      <c r="O57" s="11"/>
      <c r="P57" s="11"/>
      <c r="Q57" s="11"/>
      <c r="R57" s="11"/>
    </row>
    <row r="58" spans="1:18" ht="26.25" thickBot="1" x14ac:dyDescent="0.25">
      <c r="A58" s="14" t="s">
        <v>54</v>
      </c>
      <c r="B58" s="23"/>
      <c r="C58" s="23"/>
      <c r="D58" s="23"/>
      <c r="E58" s="23"/>
      <c r="F58" s="23"/>
      <c r="G58" s="23"/>
      <c r="H58" s="10"/>
      <c r="I58" s="11"/>
      <c r="J58" s="11"/>
      <c r="K58" s="10"/>
      <c r="L58" s="11"/>
      <c r="M58" s="11"/>
      <c r="N58" s="11"/>
      <c r="O58" s="11"/>
      <c r="P58" s="11"/>
      <c r="Q58" s="11"/>
      <c r="R58" s="11"/>
    </row>
    <row r="59" spans="1:18" ht="26.25" thickBot="1" x14ac:dyDescent="0.25">
      <c r="A59" s="14" t="s">
        <v>55</v>
      </c>
      <c r="B59" s="23"/>
      <c r="C59" s="23"/>
      <c r="D59" s="23"/>
      <c r="E59" s="23"/>
      <c r="F59" s="23"/>
      <c r="G59" s="23"/>
      <c r="H59" s="10"/>
      <c r="I59" s="11"/>
      <c r="J59" s="11"/>
      <c r="K59" s="10"/>
      <c r="L59" s="11"/>
      <c r="M59" s="11"/>
      <c r="N59" s="11"/>
      <c r="O59" s="11"/>
      <c r="P59" s="11"/>
      <c r="Q59" s="11"/>
      <c r="R59" s="11"/>
    </row>
    <row r="60" spans="1:18" ht="26.25" thickBot="1" x14ac:dyDescent="0.25">
      <c r="A60" s="14" t="s">
        <v>58</v>
      </c>
      <c r="B60" s="23"/>
      <c r="C60" s="23"/>
      <c r="D60" s="23"/>
      <c r="E60" s="23"/>
      <c r="F60" s="23"/>
      <c r="G60" s="23"/>
      <c r="H60" s="10"/>
      <c r="I60" s="11"/>
      <c r="J60" s="11"/>
      <c r="K60" s="10"/>
      <c r="L60" s="11"/>
      <c r="M60" s="11"/>
      <c r="N60" s="11"/>
      <c r="O60" s="11"/>
      <c r="P60" s="11"/>
      <c r="Q60" s="11"/>
      <c r="R60" s="11"/>
    </row>
    <row r="61" spans="1:18" ht="26.25" thickBot="1" x14ac:dyDescent="0.25">
      <c r="A61" s="14" t="s">
        <v>56</v>
      </c>
      <c r="B61" s="23"/>
      <c r="C61" s="23"/>
      <c r="D61" s="23"/>
      <c r="E61" s="23"/>
      <c r="F61" s="23"/>
      <c r="G61" s="23"/>
      <c r="H61" s="10"/>
      <c r="I61" s="11"/>
      <c r="J61" s="11"/>
      <c r="K61" s="10"/>
      <c r="L61" s="11"/>
      <c r="M61" s="11"/>
      <c r="N61" s="11"/>
      <c r="O61" s="11"/>
      <c r="P61" s="11"/>
      <c r="Q61" s="11"/>
      <c r="R61" s="11"/>
    </row>
    <row r="62" spans="1:18" ht="13.5" thickBot="1" x14ac:dyDescent="0.25">
      <c r="A62" s="16"/>
      <c r="B62" s="23"/>
      <c r="C62" s="23"/>
      <c r="D62" s="23"/>
      <c r="E62" s="23"/>
      <c r="F62" s="23"/>
      <c r="G62" s="23"/>
      <c r="H62" s="10"/>
      <c r="I62" s="11"/>
      <c r="J62" s="11"/>
      <c r="K62" s="10"/>
      <c r="L62" s="11"/>
      <c r="M62" s="11"/>
      <c r="N62" s="11"/>
      <c r="O62" s="11"/>
      <c r="P62" s="11"/>
      <c r="Q62" s="11"/>
      <c r="R62" s="11"/>
    </row>
    <row r="63" spans="1:18" ht="13.5" thickBot="1" x14ac:dyDescent="0.25">
      <c r="A63" s="16"/>
      <c r="B63" s="23"/>
      <c r="C63" s="23"/>
      <c r="D63" s="23"/>
      <c r="E63" s="23"/>
      <c r="F63" s="23"/>
      <c r="G63" s="23"/>
      <c r="H63" s="10"/>
      <c r="I63" s="11"/>
      <c r="J63" s="11"/>
      <c r="K63" s="10"/>
      <c r="L63" s="11"/>
      <c r="M63" s="11"/>
      <c r="N63" s="11"/>
      <c r="O63" s="11"/>
      <c r="P63" s="11"/>
      <c r="Q63" s="11"/>
      <c r="R63" s="11"/>
    </row>
    <row r="64" spans="1:18" ht="13.5" thickBot="1" x14ac:dyDescent="0.25">
      <c r="A64" s="16"/>
      <c r="B64" s="23"/>
      <c r="C64" s="23"/>
      <c r="D64" s="23"/>
      <c r="E64" s="23"/>
      <c r="F64" s="23"/>
      <c r="G64" s="23"/>
      <c r="H64" s="10"/>
      <c r="I64" s="11"/>
      <c r="J64" s="11"/>
      <c r="K64" s="10"/>
      <c r="L64" s="11"/>
      <c r="M64" s="11"/>
      <c r="N64" s="11"/>
      <c r="O64" s="11"/>
      <c r="P64" s="11"/>
      <c r="Q64" s="11"/>
      <c r="R64" s="11"/>
    </row>
    <row r="65" spans="1:10" ht="13.5" thickBot="1" x14ac:dyDescent="0.25">
      <c r="A65" s="6"/>
      <c r="B65" s="21"/>
      <c r="C65" s="21"/>
      <c r="D65" s="21"/>
      <c r="E65" s="21"/>
      <c r="F65" s="21"/>
      <c r="G65" s="21"/>
    </row>
    <row r="66" spans="1:10" ht="13.5" thickBot="1" x14ac:dyDescent="0.25">
      <c r="A66" s="5" t="s">
        <v>12</v>
      </c>
      <c r="B66" s="20">
        <f>+B10+B16</f>
        <v>1070000</v>
      </c>
      <c r="C66" s="20">
        <f t="shared" ref="B66:G66" si="9">+C16+C10</f>
        <v>747200</v>
      </c>
      <c r="D66" s="20">
        <f t="shared" si="9"/>
        <v>175087</v>
      </c>
      <c r="E66" s="20">
        <f t="shared" si="9"/>
        <v>360306</v>
      </c>
      <c r="F66" s="20">
        <f t="shared" si="9"/>
        <v>545073</v>
      </c>
      <c r="G66" s="20">
        <f t="shared" si="9"/>
        <v>746727</v>
      </c>
      <c r="J66" s="56"/>
    </row>
    <row r="67" spans="1:10" ht="13.5" thickBot="1" x14ac:dyDescent="0.25">
      <c r="A67" s="6"/>
      <c r="B67" s="21"/>
      <c r="C67" s="21"/>
      <c r="D67" s="21"/>
      <c r="E67" s="21"/>
      <c r="F67" s="21"/>
      <c r="G67" s="21"/>
    </row>
    <row r="68" spans="1:10" ht="13.5" thickBot="1" x14ac:dyDescent="0.25">
      <c r="A68" s="6" t="s">
        <v>13</v>
      </c>
      <c r="B68" s="24">
        <v>24</v>
      </c>
      <c r="C68" s="24">
        <v>24</v>
      </c>
      <c r="D68" s="24">
        <v>21</v>
      </c>
      <c r="E68" s="24">
        <v>22</v>
      </c>
      <c r="F68" s="24">
        <v>24</v>
      </c>
      <c r="G68" s="24">
        <v>23</v>
      </c>
    </row>
    <row r="69" spans="1:10" x14ac:dyDescent="0.2">
      <c r="A69" s="18"/>
    </row>
  </sheetData>
  <mergeCells count="6">
    <mergeCell ref="A3:G3"/>
    <mergeCell ref="A4:G4"/>
    <mergeCell ref="A5:G5"/>
    <mergeCell ref="A6:G6"/>
    <mergeCell ref="B7:B9"/>
    <mergeCell ref="C7:C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политики+програми</vt:lpstr>
      <vt:lpstr>ALL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Георги Караславов</dc:creator>
  <cp:lastModifiedBy>Desislava Stoyanova</cp:lastModifiedBy>
  <cp:lastPrinted>2021-04-14T11:18:19Z</cp:lastPrinted>
  <dcterms:created xsi:type="dcterms:W3CDTF">2016-04-01T09:51:31Z</dcterms:created>
  <dcterms:modified xsi:type="dcterms:W3CDTF">2022-02-22T12:11:02Z</dcterms:modified>
</cp:coreProperties>
</file>