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driana\SLOUGHTERHOUSES_SH\SLOUGHTERHOUSES_2020_SH\12_SH_2020\"/>
    </mc:Choice>
  </mc:AlternateContent>
  <bookViews>
    <workbookView xWindow="480" yWindow="945" windowWidth="15570" windowHeight="9435"/>
  </bookViews>
  <sheets>
    <sheet name="INT-2020" sheetId="8" r:id="rId1"/>
  </sheets>
  <definedNames>
    <definedName name="_xlnm.Print_Area" localSheetId="0">'INT-2020'!$A$1:$N$35</definedName>
  </definedNames>
  <calcPr calcId="162913"/>
</workbook>
</file>

<file path=xl/calcChain.xml><?xml version="1.0" encoding="utf-8"?>
<calcChain xmlns="http://schemas.openxmlformats.org/spreadsheetml/2006/main">
  <c r="M32" i="8" l="1"/>
  <c r="M29" i="8"/>
  <c r="M22" i="8"/>
  <c r="M19" i="8"/>
  <c r="M9" i="8"/>
  <c r="L32" i="8" l="1"/>
  <c r="L29" i="8"/>
  <c r="K29" i="8"/>
  <c r="L22" i="8"/>
  <c r="L19" i="8"/>
  <c r="L9" i="8"/>
  <c r="K32" i="8" l="1"/>
  <c r="K22" i="8"/>
  <c r="K19" i="8"/>
  <c r="N8" i="8"/>
  <c r="K9" i="8"/>
  <c r="J29" i="8" l="1"/>
  <c r="J32" i="8" s="1"/>
  <c r="J19" i="8"/>
  <c r="J22" i="8" s="1"/>
  <c r="J9" i="8"/>
  <c r="I29" i="8" l="1"/>
  <c r="I32" i="8" s="1"/>
  <c r="I19" i="8"/>
  <c r="I22" i="8" s="1"/>
  <c r="I9" i="8"/>
  <c r="H32" i="8" l="1"/>
  <c r="H22" i="8"/>
  <c r="G29" i="8" l="1"/>
  <c r="G32" i="8" s="1"/>
  <c r="G19" i="8"/>
  <c r="G22" i="8" s="1"/>
  <c r="N11" i="8"/>
  <c r="G9" i="8"/>
  <c r="B19" i="8" l="1"/>
  <c r="N7" i="8" l="1"/>
  <c r="N6" i="8"/>
  <c r="N9" i="8" l="1"/>
  <c r="F29" i="8"/>
  <c r="F32" i="8" s="1"/>
  <c r="F19" i="8"/>
  <c r="F22" i="8" s="1"/>
  <c r="F9" i="8"/>
  <c r="E29" i="8" l="1"/>
  <c r="E32" i="8" s="1"/>
  <c r="E19" i="8"/>
  <c r="E22" i="8" s="1"/>
  <c r="E9" i="8"/>
  <c r="D29" i="8" l="1"/>
  <c r="D32" i="8" s="1"/>
  <c r="D19" i="8"/>
  <c r="D22" i="8" s="1"/>
  <c r="E12" i="8"/>
  <c r="F12" i="8"/>
  <c r="G12" i="8"/>
  <c r="H12" i="8"/>
  <c r="I12" i="8"/>
  <c r="J12" i="8"/>
  <c r="K12" i="8"/>
  <c r="L12" i="8"/>
  <c r="M12" i="8"/>
  <c r="D9" i="8"/>
  <c r="D12" i="8" s="1"/>
  <c r="N27" i="8" l="1"/>
  <c r="N28" i="8"/>
  <c r="N30" i="8"/>
  <c r="N31" i="8"/>
  <c r="N26" i="8"/>
  <c r="N29" i="8" l="1"/>
  <c r="N32" i="8" s="1"/>
  <c r="C19" i="8"/>
  <c r="C22" i="8" s="1"/>
  <c r="C29" i="8"/>
  <c r="C32" i="8" s="1"/>
  <c r="C9" i="8"/>
  <c r="C12" i="8" s="1"/>
  <c r="B29" i="8" l="1"/>
  <c r="B32" i="8" s="1"/>
  <c r="N20" i="8"/>
  <c r="N21" i="8"/>
  <c r="N17" i="8"/>
  <c r="N18" i="8"/>
  <c r="N19" i="8"/>
  <c r="N16" i="8"/>
  <c r="B22" i="8"/>
  <c r="B9" i="8"/>
  <c r="B12" i="8" s="1"/>
  <c r="N10" i="8"/>
  <c r="N12" i="8" s="1"/>
  <c r="N22" i="8" l="1"/>
</calcChain>
</file>

<file path=xl/sharedStrings.xml><?xml version="1.0" encoding="utf-8"?>
<sst xmlns="http://schemas.openxmlformats.org/spreadsheetml/2006/main" count="80" uniqueCount="37">
  <si>
    <t>(хил. броя)</t>
  </si>
  <si>
    <t>(thousand numbers)</t>
  </si>
  <si>
    <t>Януари     January</t>
  </si>
  <si>
    <t>Август August</t>
  </si>
  <si>
    <t>Други говеда 
Other cattle</t>
  </si>
  <si>
    <t>Общо говеда  
Total cattle</t>
  </si>
  <si>
    <t>Общо свине 
Total pigs</t>
  </si>
  <si>
    <t>(тонове)</t>
  </si>
  <si>
    <t>(tons)</t>
  </si>
  <si>
    <t>Кланично тегло</t>
  </si>
  <si>
    <t>Carcass weight</t>
  </si>
  <si>
    <t>Видове / категории животни  
Species and categories</t>
  </si>
  <si>
    <t>Живо тегло</t>
  </si>
  <si>
    <t>Live weight</t>
  </si>
  <si>
    <t>Юници и крави 
Heifers and cows</t>
  </si>
  <si>
    <t>Телета до 1 година 
Calves under 1 year</t>
  </si>
  <si>
    <t>Общо ДРД*, биволи, еднокопитни 
Total sheep and goats; buffaloes, equidae</t>
  </si>
  <si>
    <t>*ДРД - дребен рогат добитък /овце и кози/</t>
  </si>
  <si>
    <t>ОБЩО 
TOTAL</t>
  </si>
  <si>
    <t>ОБЩО / TOTAL</t>
  </si>
  <si>
    <t>Източник: МЗХГ, отдел "Агростатистика"; месечна анкета "Дейност на кланиците за червено месо"</t>
  </si>
  <si>
    <t>Source: MAFF, Agrostatistics department; The monthly activity of the slaughterhouses processing red meat</t>
  </si>
  <si>
    <t>ПРЕДВАРИТЕЛНИ ДАННИ ОТ МЕСЕЧНАТА ДЕЙНОСТ НА КЛАНИЦИТЕ ЗА ЧЕРВЕНО МЕСО ПРЕЗ 2020 ГОДИНА</t>
  </si>
  <si>
    <t>PRELIMINARY DATA FROM THE MONTHLY ACTIVITY OF THE SLAUGHTERHOUSES PROCESSING RED MEAT IN 2020</t>
  </si>
  <si>
    <t>Заклани животни през 2020 година</t>
  </si>
  <si>
    <t>Slaughtered animals in 2020</t>
  </si>
  <si>
    <t>ФевруариFebruary</t>
  </si>
  <si>
    <t>Март
March</t>
  </si>
  <si>
    <t>Април
April</t>
  </si>
  <si>
    <t>Май
May</t>
  </si>
  <si>
    <t>Юни
June</t>
  </si>
  <si>
    <t>Юли
July</t>
  </si>
  <si>
    <t>Септември
September</t>
  </si>
  <si>
    <t>Октомври
October</t>
  </si>
  <si>
    <t>Ноември
November</t>
  </si>
  <si>
    <t>Декември
December</t>
  </si>
  <si>
    <t>Февруари
February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</si>
</sst>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00"/>
  </numFmts>
  <fonts count="10" x14ac:knownFonts="1"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Arial Narrow"/>
      <family val="2"/>
      <charset val="204"/>
    </font>
    <font>
      <sz val="10"/>
      <name val="Arial Narrow"/>
      <family val="2"/>
      <charset val="204"/>
    </font>
    <font>
      <b/>
      <i/>
      <sz val="10"/>
      <name val="Arial Narrow"/>
      <family val="2"/>
      <charset val="204"/>
    </font>
    <font>
      <b/>
      <i/>
      <sz val="9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1"/>
      </top>
      <bottom style="hair">
        <color indexed="64"/>
      </bottom>
      <diagonal/>
    </border>
    <border>
      <left style="medium">
        <color indexed="61"/>
      </left>
      <right style="hair">
        <color indexed="61"/>
      </right>
      <top style="hair">
        <color indexed="64"/>
      </top>
      <bottom style="hair">
        <color indexed="64"/>
      </bottom>
      <diagonal/>
    </border>
    <border>
      <left style="medium">
        <color indexed="61"/>
      </left>
      <right style="hair">
        <color indexed="64"/>
      </right>
      <top style="thick">
        <color indexed="61"/>
      </top>
      <bottom style="hair">
        <color indexed="64"/>
      </bottom>
      <diagonal/>
    </border>
    <border>
      <left style="hair">
        <color indexed="64"/>
      </left>
      <right style="medium">
        <color indexed="61"/>
      </right>
      <top/>
      <bottom style="hair">
        <color indexed="64"/>
      </bottom>
      <diagonal/>
    </border>
    <border>
      <left style="hair">
        <color indexed="64"/>
      </left>
      <right style="medium">
        <color indexed="61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2" fillId="0" borderId="0"/>
    <xf numFmtId="0" fontId="8" fillId="0" borderId="0"/>
    <xf numFmtId="0" fontId="1" fillId="0" borderId="0"/>
    <xf numFmtId="0" fontId="9" fillId="0" borderId="0"/>
  </cellStyleXfs>
  <cellXfs count="41">
    <xf numFmtId="0" fontId="0" fillId="0" borderId="0" xfId="0"/>
    <xf numFmtId="0" fontId="4" fillId="0" borderId="0" xfId="0" applyFont="1" applyFill="1" applyBorder="1" applyAlignment="1"/>
    <xf numFmtId="0" fontId="4" fillId="0" borderId="0" xfId="0" applyFont="1" applyFill="1" applyBorder="1"/>
    <xf numFmtId="0" fontId="4" fillId="0" borderId="0" xfId="0" applyFont="1" applyFill="1"/>
    <xf numFmtId="4" fontId="5" fillId="0" borderId="0" xfId="0" applyNumberFormat="1" applyFont="1" applyFill="1" applyBorder="1"/>
    <xf numFmtId="4" fontId="4" fillId="0" borderId="0" xfId="0" applyNumberFormat="1" applyFont="1" applyFill="1" applyBorder="1"/>
    <xf numFmtId="4" fontId="4" fillId="0" borderId="1" xfId="0" applyNumberFormat="1" applyFont="1" applyFill="1" applyBorder="1" applyAlignment="1"/>
    <xf numFmtId="4" fontId="4" fillId="0" borderId="4" xfId="0" applyNumberFormat="1" applyFont="1" applyFill="1" applyBorder="1" applyAlignment="1"/>
    <xf numFmtId="4" fontId="4" fillId="0" borderId="1" xfId="0" applyNumberFormat="1" applyFont="1" applyFill="1" applyBorder="1" applyAlignment="1">
      <alignment horizontal="left" wrapText="1"/>
    </xf>
    <xf numFmtId="4" fontId="4" fillId="0" borderId="1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/>
    <xf numFmtId="164" fontId="4" fillId="0" borderId="4" xfId="0" applyNumberFormat="1" applyFont="1" applyFill="1" applyBorder="1" applyAlignment="1"/>
    <xf numFmtId="164" fontId="4" fillId="0" borderId="1" xfId="0" applyNumberFormat="1" applyFont="1" applyFill="1" applyBorder="1" applyAlignment="1">
      <alignment vertical="center"/>
    </xf>
    <xf numFmtId="0" fontId="3" fillId="0" borderId="0" xfId="0" applyFont="1" applyFill="1"/>
    <xf numFmtId="4" fontId="4" fillId="0" borderId="0" xfId="0" applyNumberFormat="1" applyFont="1" applyFill="1" applyBorder="1" applyAlignment="1">
      <alignment horizontal="right"/>
    </xf>
    <xf numFmtId="4" fontId="4" fillId="0" borderId="6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textRotation="90" wrapText="1"/>
    </xf>
    <xf numFmtId="4" fontId="6" fillId="0" borderId="0" xfId="0" applyNumberFormat="1" applyFont="1" applyFill="1"/>
    <xf numFmtId="4" fontId="4" fillId="0" borderId="3" xfId="0" applyNumberFormat="1" applyFont="1" applyFill="1" applyBorder="1" applyAlignment="1">
      <alignment horizontal="left" wrapText="1"/>
    </xf>
    <xf numFmtId="165" fontId="4" fillId="0" borderId="5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/>
    <xf numFmtId="164" fontId="4" fillId="0" borderId="0" xfId="0" applyNumberFormat="1" applyFont="1" applyFill="1"/>
    <xf numFmtId="164" fontId="4" fillId="0" borderId="0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horizontal="right" vertical="center"/>
    </xf>
    <xf numFmtId="4" fontId="7" fillId="0" borderId="0" xfId="0" applyNumberFormat="1" applyFont="1" applyFill="1" applyBorder="1"/>
    <xf numFmtId="165" fontId="4" fillId="0" borderId="0" xfId="0" applyNumberFormat="1" applyFont="1" applyFill="1"/>
    <xf numFmtId="4" fontId="3" fillId="0" borderId="6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/>
    <xf numFmtId="4" fontId="3" fillId="0" borderId="7" xfId="0" applyNumberFormat="1" applyFont="1" applyFill="1" applyBorder="1" applyAlignment="1">
      <alignment vertical="center"/>
    </xf>
    <xf numFmtId="165" fontId="3" fillId="0" borderId="5" xfId="0" applyNumberFormat="1" applyFont="1" applyFill="1" applyBorder="1" applyAlignment="1">
      <alignment horizontal="center" vertical="center" wrapText="1"/>
    </xf>
    <xf numFmtId="4" fontId="3" fillId="0" borderId="5" xfId="0" applyNumberFormat="1" applyFont="1" applyFill="1" applyBorder="1" applyAlignment="1">
      <alignment horizontal="right" vertical="center" wrapText="1"/>
    </xf>
    <xf numFmtId="164" fontId="3" fillId="0" borderId="2" xfId="0" applyNumberFormat="1" applyFont="1" applyFill="1" applyBorder="1" applyAlignment="1"/>
    <xf numFmtId="164" fontId="3" fillId="0" borderId="7" xfId="0" applyNumberFormat="1" applyFont="1" applyFill="1" applyBorder="1" applyAlignment="1">
      <alignment vertical="center"/>
    </xf>
    <xf numFmtId="164" fontId="3" fillId="0" borderId="5" xfId="0" applyNumberFormat="1" applyFont="1" applyFill="1" applyBorder="1" applyAlignment="1">
      <alignment horizontal="right" vertical="center" wrapText="1"/>
    </xf>
    <xf numFmtId="164" fontId="3" fillId="0" borderId="2" xfId="0" applyNumberFormat="1" applyFont="1" applyFill="1" applyBorder="1" applyAlignment="1">
      <alignment vertical="center"/>
    </xf>
    <xf numFmtId="4" fontId="3" fillId="0" borderId="2" xfId="0" applyNumberFormat="1" applyFont="1" applyFill="1" applyBorder="1" applyAlignment="1">
      <alignment vertical="center"/>
    </xf>
    <xf numFmtId="0" fontId="4" fillId="0" borderId="8" xfId="0" applyFont="1" applyFill="1" applyBorder="1"/>
    <xf numFmtId="0" fontId="4" fillId="0" borderId="9" xfId="0" applyFont="1" applyFill="1" applyBorder="1"/>
    <xf numFmtId="0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</cellXfs>
  <cellStyles count="5">
    <cellStyle name="Normal" xfId="0" builtinId="0"/>
    <cellStyle name="Normal 2" xfId="2"/>
    <cellStyle name="Normal 2 2 3 2" xfId="3"/>
    <cellStyle name="Normal 3" xfId="1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0"/>
  <sheetViews>
    <sheetView tabSelected="1" topLeftCell="A22" workbookViewId="0">
      <selection activeCell="M30" sqref="M30"/>
    </sheetView>
  </sheetViews>
  <sheetFormatPr defaultColWidth="9.140625" defaultRowHeight="12.75" x14ac:dyDescent="0.2"/>
  <cols>
    <col min="1" max="1" width="25.42578125" style="3" customWidth="1"/>
    <col min="2" max="3" width="6" style="3" customWidth="1"/>
    <col min="4" max="4" width="6.7109375" style="3" customWidth="1"/>
    <col min="5" max="5" width="7" style="3" customWidth="1"/>
    <col min="6" max="6" width="6" style="3" customWidth="1"/>
    <col min="7" max="7" width="6.85546875" style="3" customWidth="1"/>
    <col min="8" max="8" width="6" style="3" customWidth="1"/>
    <col min="9" max="9" width="5.85546875" style="3" customWidth="1"/>
    <col min="10" max="10" width="6" style="3" customWidth="1"/>
    <col min="11" max="12" width="6.85546875" style="3" customWidth="1"/>
    <col min="13" max="13" width="6.7109375" style="3" customWidth="1"/>
    <col min="14" max="14" width="7.5703125" style="3" customWidth="1"/>
    <col min="15" max="15" width="5" style="2" customWidth="1"/>
    <col min="16" max="16" width="8.85546875" customWidth="1"/>
    <col min="17" max="16384" width="9.140625" style="2"/>
  </cols>
  <sheetData>
    <row r="1" spans="1:17" ht="12.75" customHeight="1" x14ac:dyDescent="0.2">
      <c r="A1" s="39" t="s">
        <v>22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1"/>
    </row>
    <row r="2" spans="1:17" ht="15" customHeight="1" x14ac:dyDescent="0.2">
      <c r="A2" s="39" t="s">
        <v>23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7" s="3" customFormat="1" ht="15.75" customHeight="1" x14ac:dyDescent="0.2">
      <c r="A3" s="4" t="s">
        <v>24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4" t="s">
        <v>0</v>
      </c>
    </row>
    <row r="4" spans="1:17" x14ac:dyDescent="0.2">
      <c r="A4" s="4" t="s">
        <v>25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14" t="s">
        <v>1</v>
      </c>
    </row>
    <row r="5" spans="1:17" ht="50.25" customHeight="1" x14ac:dyDescent="0.2">
      <c r="A5" s="16" t="s">
        <v>11</v>
      </c>
      <c r="B5" s="17" t="s">
        <v>2</v>
      </c>
      <c r="C5" s="17" t="s">
        <v>26</v>
      </c>
      <c r="D5" s="17" t="s">
        <v>27</v>
      </c>
      <c r="E5" s="17" t="s">
        <v>28</v>
      </c>
      <c r="F5" s="17" t="s">
        <v>29</v>
      </c>
      <c r="G5" s="17" t="s">
        <v>30</v>
      </c>
      <c r="H5" s="17" t="s">
        <v>31</v>
      </c>
      <c r="I5" s="17" t="s">
        <v>3</v>
      </c>
      <c r="J5" s="17" t="s">
        <v>32</v>
      </c>
      <c r="K5" s="17" t="s">
        <v>33</v>
      </c>
      <c r="L5" s="17" t="s">
        <v>34</v>
      </c>
      <c r="M5" s="17" t="s">
        <v>35</v>
      </c>
      <c r="N5" s="27" t="s">
        <v>18</v>
      </c>
    </row>
    <row r="6" spans="1:17" s="3" customFormat="1" ht="27.6" customHeight="1" x14ac:dyDescent="0.2">
      <c r="A6" s="8" t="s">
        <v>15</v>
      </c>
      <c r="B6" s="6">
        <v>0.45</v>
      </c>
      <c r="C6" s="6">
        <v>0.27</v>
      </c>
      <c r="D6" s="6">
        <v>0.24</v>
      </c>
      <c r="E6" s="6">
        <v>0.3</v>
      </c>
      <c r="F6" s="6">
        <v>0.22</v>
      </c>
      <c r="G6" s="6">
        <v>0.26</v>
      </c>
      <c r="H6" s="6">
        <v>0.28999999999999998</v>
      </c>
      <c r="I6" s="6">
        <v>0.34</v>
      </c>
      <c r="J6" s="6">
        <v>0.67</v>
      </c>
      <c r="K6" s="6">
        <v>0.42</v>
      </c>
      <c r="L6" s="6">
        <v>0.36</v>
      </c>
      <c r="M6" s="6">
        <v>0.3</v>
      </c>
      <c r="N6" s="28">
        <f>SUM(B6:M6)</f>
        <v>4.1199999999999992</v>
      </c>
    </row>
    <row r="7" spans="1:17" s="3" customFormat="1" ht="27.6" customHeight="1" x14ac:dyDescent="0.2">
      <c r="A7" s="8" t="s">
        <v>14</v>
      </c>
      <c r="B7" s="6">
        <v>1.71</v>
      </c>
      <c r="C7" s="6">
        <v>1.56</v>
      </c>
      <c r="D7" s="6">
        <v>1.74</v>
      </c>
      <c r="E7" s="6">
        <v>1.37</v>
      </c>
      <c r="F7" s="6">
        <v>1.52</v>
      </c>
      <c r="G7" s="6">
        <v>1.1299999999999999</v>
      </c>
      <c r="H7" s="6">
        <v>1.21</v>
      </c>
      <c r="I7" s="6">
        <v>1.05</v>
      </c>
      <c r="J7" s="6">
        <v>1.9</v>
      </c>
      <c r="K7" s="6">
        <v>2.0099999999999998</v>
      </c>
      <c r="L7" s="6">
        <v>2.06</v>
      </c>
      <c r="M7" s="6">
        <v>2.0299999999999998</v>
      </c>
      <c r="N7" s="28">
        <f t="shared" ref="N7" si="0">SUM(B7:M7)</f>
        <v>19.290000000000003</v>
      </c>
    </row>
    <row r="8" spans="1:17" s="3" customFormat="1" ht="27.6" customHeight="1" x14ac:dyDescent="0.2">
      <c r="A8" s="8" t="s">
        <v>4</v>
      </c>
      <c r="B8" s="7">
        <v>0.59</v>
      </c>
      <c r="C8" s="7">
        <v>0.47</v>
      </c>
      <c r="D8" s="7">
        <v>0.48</v>
      </c>
      <c r="E8" s="7">
        <v>0.42</v>
      </c>
      <c r="F8" s="7">
        <v>0.35</v>
      </c>
      <c r="G8" s="7">
        <v>0.4</v>
      </c>
      <c r="H8" s="7">
        <v>0.43</v>
      </c>
      <c r="I8" s="7">
        <v>0.56999999999999995</v>
      </c>
      <c r="J8" s="7">
        <v>0.83</v>
      </c>
      <c r="K8" s="7">
        <v>0.73</v>
      </c>
      <c r="L8" s="7">
        <v>1.03</v>
      </c>
      <c r="M8" s="7">
        <v>0.65</v>
      </c>
      <c r="N8" s="28">
        <f>SUM(B8:M8)</f>
        <v>6.95</v>
      </c>
    </row>
    <row r="9" spans="1:17" s="3" customFormat="1" ht="27.6" customHeight="1" x14ac:dyDescent="0.2">
      <c r="A9" s="19" t="s">
        <v>5</v>
      </c>
      <c r="B9" s="6">
        <f>SUM(B6:B8)</f>
        <v>2.75</v>
      </c>
      <c r="C9" s="6">
        <f>SUM(C6:C8)</f>
        <v>2.2999999999999998</v>
      </c>
      <c r="D9" s="6">
        <f>SUM(D6:D8)</f>
        <v>2.46</v>
      </c>
      <c r="E9" s="6">
        <f>SUM(E6:E8)</f>
        <v>2.0900000000000003</v>
      </c>
      <c r="F9" s="6">
        <f>F6+F7+F8</f>
        <v>2.09</v>
      </c>
      <c r="G9" s="6">
        <f>G6+G7+G8</f>
        <v>1.79</v>
      </c>
      <c r="H9" s="6">
        <v>1.93</v>
      </c>
      <c r="I9" s="6">
        <f>I6+I7+I8</f>
        <v>1.96</v>
      </c>
      <c r="J9" s="6">
        <f>J6+J7+J8</f>
        <v>3.4</v>
      </c>
      <c r="K9" s="6">
        <f>K6+K7+K8</f>
        <v>3.1599999999999997</v>
      </c>
      <c r="L9" s="6">
        <f>L6+L7+L8</f>
        <v>3.45</v>
      </c>
      <c r="M9" s="6">
        <f>M6+M7+M8</f>
        <v>2.9799999999999995</v>
      </c>
      <c r="N9" s="28">
        <f>SUM(N6:N8)</f>
        <v>30.360000000000003</v>
      </c>
    </row>
    <row r="10" spans="1:17" s="3" customFormat="1" ht="27.6" customHeight="1" x14ac:dyDescent="0.2">
      <c r="A10" s="8" t="s">
        <v>6</v>
      </c>
      <c r="B10" s="21">
        <v>56.23</v>
      </c>
      <c r="C10" s="6">
        <v>69.89</v>
      </c>
      <c r="D10" s="6">
        <v>94.86</v>
      </c>
      <c r="E10" s="6">
        <v>73.17</v>
      </c>
      <c r="F10" s="6">
        <v>73.054000000000002</v>
      </c>
      <c r="G10" s="6">
        <v>90.85</v>
      </c>
      <c r="H10" s="6">
        <v>74.16</v>
      </c>
      <c r="I10" s="6">
        <v>70.44</v>
      </c>
      <c r="J10" s="6">
        <v>80.27</v>
      </c>
      <c r="K10" s="6">
        <v>80.150000000000006</v>
      </c>
      <c r="L10" s="6">
        <v>83.89</v>
      </c>
      <c r="M10" s="6">
        <v>111.78</v>
      </c>
      <c r="N10" s="28">
        <f t="shared" ref="N10" si="1">SUM(B10:M10)</f>
        <v>958.74399999999991</v>
      </c>
    </row>
    <row r="11" spans="1:17" s="3" customFormat="1" ht="41.25" customHeight="1" thickBot="1" x14ac:dyDescent="0.25">
      <c r="A11" s="8" t="s">
        <v>16</v>
      </c>
      <c r="B11" s="9">
        <v>1.55</v>
      </c>
      <c r="C11" s="9">
        <v>2.5499999999999998</v>
      </c>
      <c r="D11" s="9">
        <v>12.82</v>
      </c>
      <c r="E11" s="9">
        <v>105.44</v>
      </c>
      <c r="F11" s="9">
        <v>20.62</v>
      </c>
      <c r="G11" s="9">
        <v>11.34</v>
      </c>
      <c r="H11" s="9">
        <v>13.38</v>
      </c>
      <c r="I11" s="9">
        <v>25.29</v>
      </c>
      <c r="J11" s="9">
        <v>9.81</v>
      </c>
      <c r="K11" s="9">
        <v>9.0500000000000007</v>
      </c>
      <c r="L11" s="9">
        <v>5.67</v>
      </c>
      <c r="M11" s="9">
        <v>22.16</v>
      </c>
      <c r="N11" s="36">
        <f>SUM(B11:M11)</f>
        <v>239.67999999999998</v>
      </c>
    </row>
    <row r="12" spans="1:17" s="3" customFormat="1" ht="17.25" customHeight="1" thickTop="1" x14ac:dyDescent="0.2">
      <c r="A12" s="30" t="s">
        <v>19</v>
      </c>
      <c r="B12" s="31">
        <f>B9+B10+B11</f>
        <v>60.529999999999994</v>
      </c>
      <c r="C12" s="31">
        <f>C9+C10+C11</f>
        <v>74.739999999999995</v>
      </c>
      <c r="D12" s="31">
        <f t="shared" ref="D12:M12" si="2">D9+D10+D11</f>
        <v>110.13999999999999</v>
      </c>
      <c r="E12" s="31">
        <f t="shared" si="2"/>
        <v>180.7</v>
      </c>
      <c r="F12" s="31">
        <f t="shared" si="2"/>
        <v>95.76400000000001</v>
      </c>
      <c r="G12" s="31">
        <f t="shared" si="2"/>
        <v>103.98</v>
      </c>
      <c r="H12" s="31">
        <f t="shared" si="2"/>
        <v>89.47</v>
      </c>
      <c r="I12" s="31">
        <f t="shared" si="2"/>
        <v>97.69</v>
      </c>
      <c r="J12" s="31">
        <f t="shared" si="2"/>
        <v>93.48</v>
      </c>
      <c r="K12" s="31">
        <f t="shared" si="2"/>
        <v>92.36</v>
      </c>
      <c r="L12" s="31">
        <f t="shared" si="2"/>
        <v>93.01</v>
      </c>
      <c r="M12" s="31">
        <f t="shared" si="2"/>
        <v>136.92000000000002</v>
      </c>
      <c r="N12" s="29">
        <f>SUM(N9:N11)</f>
        <v>1228.7839999999999</v>
      </c>
      <c r="Q12" s="21"/>
    </row>
    <row r="13" spans="1:17" s="3" customFormat="1" ht="19.149999999999999" customHeight="1" x14ac:dyDescent="0.2">
      <c r="A13" s="4" t="s">
        <v>12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14" t="s">
        <v>7</v>
      </c>
      <c r="P13" s="21"/>
    </row>
    <row r="14" spans="1:17" s="3" customFormat="1" x14ac:dyDescent="0.2">
      <c r="A14" s="4" t="s">
        <v>13</v>
      </c>
      <c r="N14" s="14" t="s">
        <v>8</v>
      </c>
    </row>
    <row r="15" spans="1:17" s="3" customFormat="1" ht="53.45" customHeight="1" x14ac:dyDescent="0.2">
      <c r="A15" s="16" t="s">
        <v>11</v>
      </c>
      <c r="B15" s="17" t="s">
        <v>2</v>
      </c>
      <c r="C15" s="17" t="s">
        <v>36</v>
      </c>
      <c r="D15" s="17" t="s">
        <v>27</v>
      </c>
      <c r="E15" s="17" t="s">
        <v>28</v>
      </c>
      <c r="F15" s="17" t="s">
        <v>29</v>
      </c>
      <c r="G15" s="17" t="s">
        <v>30</v>
      </c>
      <c r="H15" s="17" t="s">
        <v>31</v>
      </c>
      <c r="I15" s="17" t="s">
        <v>3</v>
      </c>
      <c r="J15" s="17" t="s">
        <v>32</v>
      </c>
      <c r="K15" s="17" t="s">
        <v>33</v>
      </c>
      <c r="L15" s="17" t="s">
        <v>34</v>
      </c>
      <c r="M15" s="17" t="s">
        <v>35</v>
      </c>
      <c r="N15" s="27" t="s">
        <v>18</v>
      </c>
    </row>
    <row r="16" spans="1:17" s="3" customFormat="1" ht="27.6" customHeight="1" x14ac:dyDescent="0.2">
      <c r="A16" s="8" t="s">
        <v>15</v>
      </c>
      <c r="B16" s="10">
        <v>138</v>
      </c>
      <c r="C16" s="10">
        <v>88.5</v>
      </c>
      <c r="D16" s="10">
        <v>88.3</v>
      </c>
      <c r="E16" s="10">
        <v>111.6</v>
      </c>
      <c r="F16" s="10">
        <v>79.5</v>
      </c>
      <c r="G16" s="10">
        <v>105.4</v>
      </c>
      <c r="H16" s="10">
        <v>102.3</v>
      </c>
      <c r="I16" s="10">
        <v>99.6</v>
      </c>
      <c r="J16" s="10">
        <v>173.5</v>
      </c>
      <c r="K16" s="10">
        <v>135.19999999999999</v>
      </c>
      <c r="L16" s="10">
        <v>124</v>
      </c>
      <c r="M16" s="10">
        <v>91.9</v>
      </c>
      <c r="N16" s="32">
        <f>SUM(B16:M16)</f>
        <v>1337.8</v>
      </c>
    </row>
    <row r="17" spans="1:23" s="3" customFormat="1" ht="27.6" customHeight="1" x14ac:dyDescent="0.2">
      <c r="A17" s="8" t="s">
        <v>14</v>
      </c>
      <c r="B17" s="11">
        <v>785.6</v>
      </c>
      <c r="C17" s="11">
        <v>727.3</v>
      </c>
      <c r="D17" s="11">
        <v>793.9</v>
      </c>
      <c r="E17" s="11">
        <v>644.29999999999995</v>
      </c>
      <c r="F17" s="11">
        <v>693.5</v>
      </c>
      <c r="G17" s="11">
        <v>544.70000000000005</v>
      </c>
      <c r="H17" s="11">
        <v>562.79999999999995</v>
      </c>
      <c r="I17" s="11">
        <v>474</v>
      </c>
      <c r="J17" s="11">
        <v>808.9</v>
      </c>
      <c r="K17" s="11">
        <v>880.2</v>
      </c>
      <c r="L17" s="11">
        <v>941.5</v>
      </c>
      <c r="M17" s="10">
        <v>963</v>
      </c>
      <c r="N17" s="32">
        <f>SUM(B17:M17)</f>
        <v>8819.7000000000007</v>
      </c>
      <c r="Q17" s="22"/>
      <c r="R17" s="22"/>
      <c r="S17" s="22"/>
      <c r="T17" s="22"/>
      <c r="U17" s="22"/>
      <c r="V17" s="22"/>
      <c r="W17" s="22"/>
    </row>
    <row r="18" spans="1:23" s="3" customFormat="1" ht="27.6" customHeight="1" x14ac:dyDescent="0.2">
      <c r="A18" s="8" t="s">
        <v>4</v>
      </c>
      <c r="B18" s="11">
        <v>264.39999999999998</v>
      </c>
      <c r="C18" s="11">
        <v>210.6</v>
      </c>
      <c r="D18" s="11">
        <v>227.6</v>
      </c>
      <c r="E18" s="11">
        <v>185.5</v>
      </c>
      <c r="F18" s="11">
        <v>173.2</v>
      </c>
      <c r="G18" s="11">
        <v>199.9</v>
      </c>
      <c r="H18" s="11">
        <v>211</v>
      </c>
      <c r="I18" s="11">
        <v>248.1</v>
      </c>
      <c r="J18" s="11">
        <v>330.6</v>
      </c>
      <c r="K18" s="11">
        <v>306.7</v>
      </c>
      <c r="L18" s="11">
        <v>448.1</v>
      </c>
      <c r="M18" s="11">
        <v>295.2</v>
      </c>
      <c r="N18" s="32">
        <f>SUM(B18:M18)</f>
        <v>3100.8999999999996</v>
      </c>
    </row>
    <row r="19" spans="1:23" s="3" customFormat="1" ht="27.6" customHeight="1" x14ac:dyDescent="0.2">
      <c r="A19" s="19" t="s">
        <v>5</v>
      </c>
      <c r="B19" s="11">
        <f>SUM(B16:B18)</f>
        <v>1188</v>
      </c>
      <c r="C19" s="11">
        <f>SUM(C16:C18)</f>
        <v>1026.3999999999999</v>
      </c>
      <c r="D19" s="11">
        <f t="shared" ref="D19:M19" si="3">SUM(D16:D18)</f>
        <v>1109.8</v>
      </c>
      <c r="E19" s="11">
        <f t="shared" si="3"/>
        <v>941.4</v>
      </c>
      <c r="F19" s="11">
        <f t="shared" si="3"/>
        <v>946.2</v>
      </c>
      <c r="G19" s="11">
        <f t="shared" si="3"/>
        <v>850</v>
      </c>
      <c r="H19" s="11">
        <v>876.09999999999991</v>
      </c>
      <c r="I19" s="11">
        <f t="shared" si="3"/>
        <v>821.7</v>
      </c>
      <c r="J19" s="11">
        <f t="shared" si="3"/>
        <v>1313</v>
      </c>
      <c r="K19" s="11">
        <f t="shared" si="3"/>
        <v>1322.1000000000001</v>
      </c>
      <c r="L19" s="11">
        <f t="shared" si="3"/>
        <v>1513.6</v>
      </c>
      <c r="M19" s="11">
        <f t="shared" si="3"/>
        <v>1350.1000000000001</v>
      </c>
      <c r="N19" s="32">
        <f>SUM(B19:M19)</f>
        <v>13258.4</v>
      </c>
    </row>
    <row r="20" spans="1:23" s="3" customFormat="1" ht="27.6" customHeight="1" x14ac:dyDescent="0.2">
      <c r="A20" s="8" t="s">
        <v>6</v>
      </c>
      <c r="B20" s="11">
        <v>5844.6</v>
      </c>
      <c r="C20" s="11">
        <v>7351.7</v>
      </c>
      <c r="D20" s="11">
        <v>10063.9</v>
      </c>
      <c r="E20" s="11">
        <v>7780.5</v>
      </c>
      <c r="F20" s="11">
        <v>7794.2</v>
      </c>
      <c r="G20" s="11">
        <v>9590.1</v>
      </c>
      <c r="H20" s="11">
        <v>7808.7</v>
      </c>
      <c r="I20" s="11">
        <v>7529.2</v>
      </c>
      <c r="J20" s="11">
        <v>8404.6</v>
      </c>
      <c r="K20" s="11">
        <v>8593.4</v>
      </c>
      <c r="L20" s="11">
        <v>8860.5</v>
      </c>
      <c r="M20" s="11">
        <v>11579.7</v>
      </c>
      <c r="N20" s="32">
        <f>SUM(B20:M20)</f>
        <v>101201.09999999998</v>
      </c>
    </row>
    <row r="21" spans="1:23" s="3" customFormat="1" ht="41.45" customHeight="1" thickBot="1" x14ac:dyDescent="0.25">
      <c r="A21" s="8" t="s">
        <v>16</v>
      </c>
      <c r="B21" s="12">
        <v>78.599999999999994</v>
      </c>
      <c r="C21" s="12">
        <v>98.4</v>
      </c>
      <c r="D21" s="24">
        <v>330.4</v>
      </c>
      <c r="E21" s="12">
        <v>2138.3000000000002</v>
      </c>
      <c r="F21" s="12">
        <v>454.2</v>
      </c>
      <c r="G21" s="12">
        <v>232.7</v>
      </c>
      <c r="H21" s="12">
        <v>247.8</v>
      </c>
      <c r="I21" s="12">
        <v>397</v>
      </c>
      <c r="J21" s="12">
        <v>273.2</v>
      </c>
      <c r="K21" s="12">
        <v>291.5</v>
      </c>
      <c r="L21" s="12">
        <v>125.6</v>
      </c>
      <c r="M21" s="12">
        <v>364.7</v>
      </c>
      <c r="N21" s="35">
        <f t="shared" ref="N21" si="4">SUM(B21:M21)</f>
        <v>5032.4000000000005</v>
      </c>
    </row>
    <row r="22" spans="1:23" s="3" customFormat="1" ht="17.25" customHeight="1" thickTop="1" x14ac:dyDescent="0.2">
      <c r="A22" s="30" t="s">
        <v>19</v>
      </c>
      <c r="B22" s="34">
        <f t="shared" ref="B22:M22" si="5">B19+B20+B21</f>
        <v>7111.2000000000007</v>
      </c>
      <c r="C22" s="34">
        <f t="shared" si="5"/>
        <v>8476.5</v>
      </c>
      <c r="D22" s="34">
        <f t="shared" si="5"/>
        <v>11504.099999999999</v>
      </c>
      <c r="E22" s="34">
        <f t="shared" si="5"/>
        <v>10860.2</v>
      </c>
      <c r="F22" s="34">
        <f t="shared" si="5"/>
        <v>9194.6</v>
      </c>
      <c r="G22" s="34">
        <f t="shared" si="5"/>
        <v>10672.800000000001</v>
      </c>
      <c r="H22" s="34">
        <f t="shared" si="5"/>
        <v>8932.5999999999985</v>
      </c>
      <c r="I22" s="34">
        <f t="shared" si="5"/>
        <v>8747.9</v>
      </c>
      <c r="J22" s="34">
        <f t="shared" si="5"/>
        <v>9990.8000000000011</v>
      </c>
      <c r="K22" s="34">
        <f t="shared" si="5"/>
        <v>10207</v>
      </c>
      <c r="L22" s="34">
        <f t="shared" si="5"/>
        <v>10499.7</v>
      </c>
      <c r="M22" s="34">
        <f t="shared" si="5"/>
        <v>13294.500000000002</v>
      </c>
      <c r="N22" s="33">
        <f>SUM(B22:M22)</f>
        <v>119491.9</v>
      </c>
    </row>
    <row r="23" spans="1:23" s="3" customFormat="1" ht="20.45" customHeight="1" x14ac:dyDescent="0.25">
      <c r="A23" s="4" t="s">
        <v>9</v>
      </c>
      <c r="B23" s="25"/>
      <c r="C23" s="25"/>
      <c r="D23" s="25"/>
      <c r="E23" s="25"/>
      <c r="F23" s="25"/>
      <c r="G23" s="25"/>
      <c r="H23" s="5"/>
      <c r="J23" s="5"/>
      <c r="K23" s="5"/>
      <c r="L23" s="5"/>
      <c r="M23" s="5"/>
      <c r="N23" s="14" t="s">
        <v>7</v>
      </c>
      <c r="R23" s="22"/>
    </row>
    <row r="24" spans="1:23" s="3" customFormat="1" x14ac:dyDescent="0.2">
      <c r="A24" s="4" t="s">
        <v>10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14" t="s">
        <v>8</v>
      </c>
    </row>
    <row r="25" spans="1:23" s="3" customFormat="1" ht="47.25" customHeight="1" x14ac:dyDescent="0.2">
      <c r="A25" s="16" t="s">
        <v>11</v>
      </c>
      <c r="B25" s="17" t="s">
        <v>2</v>
      </c>
      <c r="C25" s="17" t="s">
        <v>26</v>
      </c>
      <c r="D25" s="17" t="s">
        <v>27</v>
      </c>
      <c r="E25" s="17" t="s">
        <v>28</v>
      </c>
      <c r="F25" s="17" t="s">
        <v>29</v>
      </c>
      <c r="G25" s="17" t="s">
        <v>30</v>
      </c>
      <c r="H25" s="17" t="s">
        <v>31</v>
      </c>
      <c r="I25" s="17" t="s">
        <v>3</v>
      </c>
      <c r="J25" s="17" t="s">
        <v>32</v>
      </c>
      <c r="K25" s="17" t="s">
        <v>33</v>
      </c>
      <c r="L25" s="17" t="s">
        <v>34</v>
      </c>
      <c r="M25" s="17" t="s">
        <v>35</v>
      </c>
      <c r="N25" s="15" t="s">
        <v>18</v>
      </c>
    </row>
    <row r="26" spans="1:23" s="3" customFormat="1" ht="27.6" customHeight="1" x14ac:dyDescent="0.2">
      <c r="A26" s="8" t="s">
        <v>15</v>
      </c>
      <c r="B26" s="10">
        <v>65.5</v>
      </c>
      <c r="C26" s="10">
        <v>43.1</v>
      </c>
      <c r="D26" s="10">
        <v>44.1</v>
      </c>
      <c r="E26" s="10">
        <v>55.2</v>
      </c>
      <c r="F26" s="10">
        <v>40.9</v>
      </c>
      <c r="G26" s="10">
        <v>52.3</v>
      </c>
      <c r="H26" s="10">
        <v>51.2</v>
      </c>
      <c r="I26" s="10">
        <v>48.1</v>
      </c>
      <c r="J26" s="10">
        <v>85.9</v>
      </c>
      <c r="K26" s="10">
        <v>68.599999999999994</v>
      </c>
      <c r="L26" s="10">
        <v>61.4</v>
      </c>
      <c r="M26" s="37">
        <v>48.5</v>
      </c>
      <c r="N26" s="32">
        <f>SUM(B26:M26)</f>
        <v>664.8</v>
      </c>
    </row>
    <row r="27" spans="1:23" s="3" customFormat="1" ht="27.6" customHeight="1" x14ac:dyDescent="0.2">
      <c r="A27" s="8" t="s">
        <v>14</v>
      </c>
      <c r="B27" s="10">
        <v>358.5</v>
      </c>
      <c r="C27" s="10">
        <v>333.3</v>
      </c>
      <c r="D27" s="10">
        <v>368.1</v>
      </c>
      <c r="E27" s="10">
        <v>291.89999999999998</v>
      </c>
      <c r="F27" s="10">
        <v>316.89999999999998</v>
      </c>
      <c r="G27" s="10">
        <v>255.7</v>
      </c>
      <c r="H27" s="10">
        <v>259.2</v>
      </c>
      <c r="I27" s="10">
        <v>217.7</v>
      </c>
      <c r="J27" s="10">
        <v>373.8</v>
      </c>
      <c r="K27" s="10">
        <v>409.7</v>
      </c>
      <c r="L27" s="10">
        <v>443</v>
      </c>
      <c r="M27" s="38">
        <v>441.7</v>
      </c>
      <c r="N27" s="32">
        <f t="shared" ref="N27:N31" si="6">SUM(B27:M27)</f>
        <v>4069.5</v>
      </c>
    </row>
    <row r="28" spans="1:23" s="3" customFormat="1" ht="27.6" customHeight="1" x14ac:dyDescent="0.2">
      <c r="A28" s="19" t="s">
        <v>4</v>
      </c>
      <c r="B28" s="10">
        <v>129.19999999999999</v>
      </c>
      <c r="C28" s="11">
        <v>102.7</v>
      </c>
      <c r="D28" s="11">
        <v>110.4</v>
      </c>
      <c r="E28" s="11">
        <v>89.5</v>
      </c>
      <c r="F28" s="11">
        <v>84.4</v>
      </c>
      <c r="G28" s="11">
        <v>97.5</v>
      </c>
      <c r="H28" s="11">
        <v>101.9</v>
      </c>
      <c r="I28" s="11">
        <v>123</v>
      </c>
      <c r="J28" s="11">
        <v>161.30000000000001</v>
      </c>
      <c r="K28" s="11">
        <v>149.30000000000001</v>
      </c>
      <c r="L28" s="11">
        <v>218</v>
      </c>
      <c r="M28" s="3">
        <v>143.6</v>
      </c>
      <c r="N28" s="32">
        <f t="shared" si="6"/>
        <v>1510.7999999999997</v>
      </c>
    </row>
    <row r="29" spans="1:23" s="3" customFormat="1" ht="27.75" customHeight="1" x14ac:dyDescent="0.2">
      <c r="A29" s="19" t="s">
        <v>5</v>
      </c>
      <c r="B29" s="10">
        <f>SUM(B26:B28)</f>
        <v>553.20000000000005</v>
      </c>
      <c r="C29" s="10">
        <f>SUM(C26:C28)</f>
        <v>479.1</v>
      </c>
      <c r="D29" s="10">
        <f t="shared" ref="D29:J29" si="7">SUM(D26:D28)</f>
        <v>522.6</v>
      </c>
      <c r="E29" s="10">
        <f t="shared" si="7"/>
        <v>436.59999999999997</v>
      </c>
      <c r="F29" s="10">
        <f t="shared" si="7"/>
        <v>442.19999999999993</v>
      </c>
      <c r="G29" s="10">
        <f t="shared" si="7"/>
        <v>405.5</v>
      </c>
      <c r="H29" s="10">
        <v>412.3</v>
      </c>
      <c r="I29" s="10">
        <f t="shared" si="7"/>
        <v>388.8</v>
      </c>
      <c r="J29" s="10">
        <f t="shared" si="7"/>
        <v>621</v>
      </c>
      <c r="K29" s="10">
        <f>SUM(K26:K28)</f>
        <v>627.59999999999991</v>
      </c>
      <c r="L29" s="10">
        <f>SUM(L26:L28)</f>
        <v>722.4</v>
      </c>
      <c r="M29" s="10">
        <f>SUM(M26:M28)</f>
        <v>633.79999999999995</v>
      </c>
      <c r="N29" s="32">
        <f>SUM(N26:N28)</f>
        <v>6245.1</v>
      </c>
    </row>
    <row r="30" spans="1:23" s="3" customFormat="1" ht="27.6" customHeight="1" x14ac:dyDescent="0.2">
      <c r="A30" s="8" t="s">
        <v>6</v>
      </c>
      <c r="B30" s="22">
        <v>3716.9</v>
      </c>
      <c r="C30" s="11">
        <v>4680.8</v>
      </c>
      <c r="D30" s="22">
        <v>6410.6</v>
      </c>
      <c r="E30" s="11">
        <v>4939.8999999999996</v>
      </c>
      <c r="F30" s="11">
        <v>4960.8999999999996</v>
      </c>
      <c r="G30" s="11">
        <v>6111.8</v>
      </c>
      <c r="H30" s="11">
        <v>4948.3999999999996</v>
      </c>
      <c r="I30" s="11">
        <v>4707.3999999999996</v>
      </c>
      <c r="J30" s="11">
        <v>5377.2</v>
      </c>
      <c r="K30" s="11">
        <v>5493.8</v>
      </c>
      <c r="L30" s="11">
        <v>5645.9</v>
      </c>
      <c r="M30" s="22">
        <v>7323.5</v>
      </c>
      <c r="N30" s="32">
        <f t="shared" si="6"/>
        <v>64317.1</v>
      </c>
    </row>
    <row r="31" spans="1:23" s="3" customFormat="1" ht="41.45" customHeight="1" thickBot="1" x14ac:dyDescent="0.25">
      <c r="A31" s="8" t="s">
        <v>16</v>
      </c>
      <c r="B31" s="12">
        <v>35.4</v>
      </c>
      <c r="C31" s="12">
        <v>44.9</v>
      </c>
      <c r="D31" s="12">
        <v>149.9</v>
      </c>
      <c r="E31" s="12">
        <v>987.5</v>
      </c>
      <c r="F31" s="12">
        <v>208.7</v>
      </c>
      <c r="G31" s="12">
        <v>104.8</v>
      </c>
      <c r="H31" s="12">
        <v>108.2</v>
      </c>
      <c r="I31" s="12">
        <v>176.2</v>
      </c>
      <c r="J31" s="12">
        <v>123.8</v>
      </c>
      <c r="K31" s="12">
        <v>135.19999999999999</v>
      </c>
      <c r="L31" s="12">
        <v>56.4</v>
      </c>
      <c r="M31" s="12">
        <v>162.1</v>
      </c>
      <c r="N31" s="35">
        <f t="shared" si="6"/>
        <v>2293.1</v>
      </c>
    </row>
    <row r="32" spans="1:23" s="3" customFormat="1" ht="14.45" customHeight="1" thickTop="1" x14ac:dyDescent="0.2">
      <c r="A32" s="20" t="s">
        <v>19</v>
      </c>
      <c r="B32" s="34">
        <f>B29+B30+B31</f>
        <v>4305.5</v>
      </c>
      <c r="C32" s="34">
        <f>C29+C30+C31</f>
        <v>5204.8</v>
      </c>
      <c r="D32" s="34">
        <f>D29+D30+D31</f>
        <v>7083.1</v>
      </c>
      <c r="E32" s="34">
        <f>E29+E30+E31</f>
        <v>6364</v>
      </c>
      <c r="F32" s="34">
        <f t="shared" ref="F32:M32" si="8">F29+F30+F31</f>
        <v>5611.7999999999993</v>
      </c>
      <c r="G32" s="34">
        <f t="shared" si="8"/>
        <v>6622.1</v>
      </c>
      <c r="H32" s="34">
        <f t="shared" si="8"/>
        <v>5468.9</v>
      </c>
      <c r="I32" s="34">
        <f t="shared" si="8"/>
        <v>5272.4</v>
      </c>
      <c r="J32" s="34">
        <f t="shared" si="8"/>
        <v>6122</v>
      </c>
      <c r="K32" s="34">
        <f t="shared" si="8"/>
        <v>6256.5999999999995</v>
      </c>
      <c r="L32" s="34">
        <f t="shared" si="8"/>
        <v>6424.6999999999989</v>
      </c>
      <c r="M32" s="34">
        <f t="shared" si="8"/>
        <v>8119.4000000000005</v>
      </c>
      <c r="N32" s="33">
        <f>SUM(N29:N31)</f>
        <v>72855.3</v>
      </c>
    </row>
    <row r="33" spans="1:14" s="3" customFormat="1" ht="12" customHeight="1" x14ac:dyDescent="0.2">
      <c r="A33" s="3" t="s">
        <v>17</v>
      </c>
    </row>
    <row r="34" spans="1:14" s="3" customFormat="1" ht="10.5" customHeight="1" x14ac:dyDescent="0.25">
      <c r="A34" s="18" t="s">
        <v>20</v>
      </c>
      <c r="N34" s="23"/>
    </row>
    <row r="35" spans="1:14" s="3" customFormat="1" ht="14.25" customHeight="1" x14ac:dyDescent="0.25">
      <c r="A35" s="18" t="s">
        <v>21</v>
      </c>
    </row>
    <row r="36" spans="1:14" s="3" customFormat="1" x14ac:dyDescent="0.2"/>
    <row r="37" spans="1:14" s="3" customFormat="1" ht="18.75" customHeight="1" x14ac:dyDescent="0.2">
      <c r="B37" s="22"/>
      <c r="C37" s="22"/>
      <c r="D37" s="22"/>
      <c r="E37" s="22"/>
      <c r="F37" s="26"/>
      <c r="G37" s="22"/>
    </row>
    <row r="38" spans="1:14" s="3" customFormat="1" x14ac:dyDescent="0.2"/>
    <row r="39" spans="1:14" s="3" customFormat="1" x14ac:dyDescent="0.2"/>
    <row r="40" spans="1:14" s="3" customFormat="1" x14ac:dyDescent="0.2"/>
    <row r="41" spans="1:14" s="3" customFormat="1" x14ac:dyDescent="0.2"/>
    <row r="42" spans="1:14" s="3" customFormat="1" x14ac:dyDescent="0.2"/>
    <row r="43" spans="1:14" s="3" customFormat="1" x14ac:dyDescent="0.2"/>
    <row r="44" spans="1:14" s="3" customFormat="1" x14ac:dyDescent="0.2"/>
    <row r="45" spans="1:14" s="3" customFormat="1" x14ac:dyDescent="0.2"/>
    <row r="46" spans="1:14" s="3" customFormat="1" x14ac:dyDescent="0.2"/>
    <row r="47" spans="1:14" s="3" customFormat="1" x14ac:dyDescent="0.2"/>
    <row r="48" spans="1:14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  <row r="124" s="3" customFormat="1" x14ac:dyDescent="0.2"/>
    <row r="125" s="3" customFormat="1" x14ac:dyDescent="0.2"/>
    <row r="126" s="3" customFormat="1" x14ac:dyDescent="0.2"/>
    <row r="127" s="3" customFormat="1" x14ac:dyDescent="0.2"/>
    <row r="128" s="3" customFormat="1" x14ac:dyDescent="0.2"/>
    <row r="129" s="3" customFormat="1" x14ac:dyDescent="0.2"/>
    <row r="130" s="3" customFormat="1" x14ac:dyDescent="0.2"/>
    <row r="131" s="3" customFormat="1" x14ac:dyDescent="0.2"/>
    <row r="132" s="3" customFormat="1" x14ac:dyDescent="0.2"/>
    <row r="133" s="3" customFormat="1" x14ac:dyDescent="0.2"/>
    <row r="134" s="3" customFormat="1" x14ac:dyDescent="0.2"/>
    <row r="135" s="3" customFormat="1" x14ac:dyDescent="0.2"/>
    <row r="136" s="3" customFormat="1" x14ac:dyDescent="0.2"/>
    <row r="137" s="3" customFormat="1" x14ac:dyDescent="0.2"/>
    <row r="138" s="3" customFormat="1" x14ac:dyDescent="0.2"/>
    <row r="139" s="3" customFormat="1" x14ac:dyDescent="0.2"/>
    <row r="140" s="3" customFormat="1" x14ac:dyDescent="0.2"/>
    <row r="141" s="3" customFormat="1" x14ac:dyDescent="0.2"/>
    <row r="142" s="3" customFormat="1" x14ac:dyDescent="0.2"/>
    <row r="143" s="3" customFormat="1" x14ac:dyDescent="0.2"/>
    <row r="144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  <row r="192" s="3" customFormat="1" x14ac:dyDescent="0.2"/>
    <row r="193" s="3" customFormat="1" x14ac:dyDescent="0.2"/>
    <row r="194" s="3" customFormat="1" x14ac:dyDescent="0.2"/>
    <row r="195" s="3" customFormat="1" x14ac:dyDescent="0.2"/>
    <row r="196" s="3" customFormat="1" x14ac:dyDescent="0.2"/>
    <row r="197" s="3" customFormat="1" x14ac:dyDescent="0.2"/>
    <row r="198" s="3" customFormat="1" x14ac:dyDescent="0.2"/>
    <row r="199" s="3" customFormat="1" x14ac:dyDescent="0.2"/>
    <row r="200" s="3" customFormat="1" x14ac:dyDescent="0.2"/>
    <row r="201" s="3" customFormat="1" x14ac:dyDescent="0.2"/>
    <row r="202" s="3" customFormat="1" x14ac:dyDescent="0.2"/>
    <row r="203" s="3" customFormat="1" x14ac:dyDescent="0.2"/>
    <row r="204" s="3" customFormat="1" x14ac:dyDescent="0.2"/>
    <row r="205" s="3" customFormat="1" x14ac:dyDescent="0.2"/>
    <row r="206" s="3" customFormat="1" x14ac:dyDescent="0.2"/>
    <row r="207" s="3" customFormat="1" x14ac:dyDescent="0.2"/>
    <row r="208" s="3" customFormat="1" x14ac:dyDescent="0.2"/>
    <row r="209" s="3" customFormat="1" x14ac:dyDescent="0.2"/>
    <row r="210" s="3" customFormat="1" x14ac:dyDescent="0.2"/>
    <row r="211" s="3" customFormat="1" x14ac:dyDescent="0.2"/>
    <row r="212" s="3" customFormat="1" x14ac:dyDescent="0.2"/>
    <row r="213" s="3" customFormat="1" x14ac:dyDescent="0.2"/>
    <row r="214" s="3" customFormat="1" x14ac:dyDescent="0.2"/>
    <row r="216" s="3" customFormat="1" x14ac:dyDescent="0.2"/>
    <row r="217" s="3" customFormat="1" x14ac:dyDescent="0.2"/>
    <row r="218" s="3" customFormat="1" x14ac:dyDescent="0.2"/>
    <row r="219" s="3" customFormat="1" x14ac:dyDescent="0.2"/>
    <row r="220" s="3" customFormat="1" x14ac:dyDescent="0.2"/>
    <row r="221" s="3" customFormat="1" x14ac:dyDescent="0.2"/>
    <row r="222" s="3" customFormat="1" x14ac:dyDescent="0.2"/>
    <row r="223" s="3" customFormat="1" x14ac:dyDescent="0.2"/>
    <row r="224" s="3" customFormat="1" x14ac:dyDescent="0.2"/>
    <row r="225" s="3" customFormat="1" x14ac:dyDescent="0.2"/>
    <row r="226" s="3" customFormat="1" x14ac:dyDescent="0.2"/>
    <row r="227" s="3" customFormat="1" x14ac:dyDescent="0.2"/>
    <row r="228" s="3" customFormat="1" x14ac:dyDescent="0.2"/>
    <row r="229" s="3" customFormat="1" x14ac:dyDescent="0.2"/>
    <row r="230" s="3" customFormat="1" x14ac:dyDescent="0.2"/>
    <row r="231" s="3" customFormat="1" x14ac:dyDescent="0.2"/>
    <row r="232" s="3" customFormat="1" x14ac:dyDescent="0.2"/>
    <row r="233" s="3" customFormat="1" x14ac:dyDescent="0.2"/>
    <row r="234" s="3" customFormat="1" x14ac:dyDescent="0.2"/>
    <row r="235" s="3" customFormat="1" x14ac:dyDescent="0.2"/>
    <row r="236" s="3" customFormat="1" x14ac:dyDescent="0.2"/>
    <row r="237" s="3" customFormat="1" x14ac:dyDescent="0.2"/>
    <row r="238" s="3" customFormat="1" x14ac:dyDescent="0.2"/>
    <row r="239" s="3" customFormat="1" x14ac:dyDescent="0.2"/>
    <row r="240" s="3" customFormat="1" x14ac:dyDescent="0.2"/>
    <row r="241" s="3" customFormat="1" x14ac:dyDescent="0.2"/>
    <row r="243" s="3" customFormat="1" x14ac:dyDescent="0.2"/>
    <row r="244" s="3" customFormat="1" x14ac:dyDescent="0.2"/>
    <row r="245" s="3" customFormat="1" x14ac:dyDescent="0.2"/>
    <row r="246" s="3" customFormat="1" x14ac:dyDescent="0.2"/>
    <row r="247" s="3" customFormat="1" x14ac:dyDescent="0.2"/>
    <row r="248" s="3" customFormat="1" x14ac:dyDescent="0.2"/>
    <row r="249" s="3" customFormat="1" x14ac:dyDescent="0.2"/>
    <row r="250" s="3" customFormat="1" x14ac:dyDescent="0.2"/>
    <row r="251" s="3" customFormat="1" x14ac:dyDescent="0.2"/>
    <row r="252" s="3" customFormat="1" x14ac:dyDescent="0.2"/>
    <row r="253" s="3" customFormat="1" x14ac:dyDescent="0.2"/>
    <row r="254" s="3" customFormat="1" x14ac:dyDescent="0.2"/>
    <row r="255" s="3" customFormat="1" x14ac:dyDescent="0.2"/>
    <row r="256" s="3" customFormat="1" x14ac:dyDescent="0.2"/>
    <row r="257" s="3" customFormat="1" x14ac:dyDescent="0.2"/>
    <row r="258" s="3" customFormat="1" x14ac:dyDescent="0.2"/>
    <row r="259" s="3" customFormat="1" x14ac:dyDescent="0.2"/>
    <row r="260" s="3" customFormat="1" x14ac:dyDescent="0.2"/>
    <row r="261" s="3" customFormat="1" x14ac:dyDescent="0.2"/>
    <row r="262" s="3" customFormat="1" x14ac:dyDescent="0.2"/>
    <row r="263" s="3" customFormat="1" x14ac:dyDescent="0.2"/>
    <row r="264" s="3" customFormat="1" x14ac:dyDescent="0.2"/>
    <row r="265" s="3" customFormat="1" x14ac:dyDescent="0.2"/>
    <row r="266" s="3" customFormat="1" x14ac:dyDescent="0.2"/>
    <row r="267" s="3" customFormat="1" x14ac:dyDescent="0.2"/>
    <row r="268" s="3" customFormat="1" x14ac:dyDescent="0.2"/>
    <row r="269" s="3" customFormat="1" x14ac:dyDescent="0.2"/>
    <row r="270" s="3" customFormat="1" x14ac:dyDescent="0.2"/>
    <row r="271" s="3" customFormat="1" x14ac:dyDescent="0.2"/>
    <row r="272" s="3" customFormat="1" x14ac:dyDescent="0.2"/>
    <row r="273" s="3" customFormat="1" x14ac:dyDescent="0.2"/>
    <row r="274" s="3" customFormat="1" x14ac:dyDescent="0.2"/>
    <row r="275" s="3" customFormat="1" x14ac:dyDescent="0.2"/>
    <row r="276" s="3" customFormat="1" x14ac:dyDescent="0.2"/>
    <row r="277" s="3" customFormat="1" x14ac:dyDescent="0.2"/>
    <row r="278" s="3" customFormat="1" x14ac:dyDescent="0.2"/>
    <row r="279" s="3" customFormat="1" x14ac:dyDescent="0.2"/>
    <row r="280" s="3" customFormat="1" x14ac:dyDescent="0.2"/>
    <row r="281" s="3" customFormat="1" x14ac:dyDescent="0.2"/>
    <row r="282" s="3" customFormat="1" x14ac:dyDescent="0.2"/>
    <row r="283" s="3" customFormat="1" x14ac:dyDescent="0.2"/>
    <row r="284" s="3" customFormat="1" x14ac:dyDescent="0.2"/>
    <row r="285" s="3" customFormat="1" x14ac:dyDescent="0.2"/>
    <row r="286" s="3" customFormat="1" x14ac:dyDescent="0.2"/>
    <row r="287" s="3" customFormat="1" x14ac:dyDescent="0.2"/>
    <row r="288" s="3" customFormat="1" x14ac:dyDescent="0.2"/>
    <row r="289" spans="1:14" s="3" customFormat="1" x14ac:dyDescent="0.2"/>
    <row r="290" spans="1:14" s="3" customFormat="1" x14ac:dyDescent="0.2"/>
    <row r="291" spans="1:14" s="3" customFormat="1" x14ac:dyDescent="0.2"/>
    <row r="292" spans="1:14" s="3" customFormat="1" x14ac:dyDescent="0.2"/>
    <row r="293" spans="1:14" s="3" customFormat="1" x14ac:dyDescent="0.2"/>
    <row r="294" spans="1:14" s="3" customFormat="1" x14ac:dyDescent="0.2"/>
    <row r="295" spans="1:14" s="3" customFormat="1" x14ac:dyDescent="0.2"/>
    <row r="296" spans="1:14" s="3" customFormat="1" x14ac:dyDescent="0.2"/>
    <row r="297" spans="1:14" s="3" customFormat="1" x14ac:dyDescent="0.2"/>
    <row r="298" spans="1:14" s="3" customFormat="1" x14ac:dyDescent="0.2"/>
    <row r="299" spans="1:14" s="3" customFormat="1" x14ac:dyDescent="0.2"/>
    <row r="300" spans="1:14" s="3" customFormat="1" x14ac:dyDescent="0.2"/>
    <row r="301" spans="1:14" s="3" customFormat="1" x14ac:dyDescent="0.2"/>
    <row r="302" spans="1:14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</row>
    <row r="303" spans="1:14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</row>
    <row r="304" spans="1:14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</row>
    <row r="305" spans="1:14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</row>
    <row r="306" spans="1:14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</row>
    <row r="307" spans="1:14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</row>
    <row r="308" spans="1:14" s="3" customFormat="1" x14ac:dyDescent="0.2"/>
    <row r="309" spans="1:14" s="3" customFormat="1" x14ac:dyDescent="0.2"/>
    <row r="310" spans="1:14" s="3" customFormat="1" x14ac:dyDescent="0.2"/>
    <row r="311" spans="1:14" s="3" customFormat="1" x14ac:dyDescent="0.2"/>
    <row r="312" spans="1:14" s="3" customFormat="1" x14ac:dyDescent="0.2"/>
    <row r="313" spans="1:14" s="3" customFormat="1" x14ac:dyDescent="0.2"/>
    <row r="314" spans="1:14" s="3" customFormat="1" x14ac:dyDescent="0.2"/>
    <row r="315" spans="1:14" s="3" customFormat="1" x14ac:dyDescent="0.2"/>
    <row r="316" spans="1:14" s="3" customFormat="1" x14ac:dyDescent="0.2"/>
    <row r="317" spans="1:14" s="3" customFormat="1" x14ac:dyDescent="0.2"/>
    <row r="318" spans="1:14" s="3" customFormat="1" x14ac:dyDescent="0.2"/>
    <row r="319" spans="1:14" s="3" customFormat="1" x14ac:dyDescent="0.2"/>
    <row r="320" spans="1:14" s="3" customFormat="1" x14ac:dyDescent="0.2"/>
    <row r="321" s="3" customFormat="1" x14ac:dyDescent="0.2"/>
    <row r="322" s="3" customFormat="1" x14ac:dyDescent="0.2"/>
    <row r="323" s="3" customFormat="1" x14ac:dyDescent="0.2"/>
    <row r="324" s="3" customFormat="1" x14ac:dyDescent="0.2"/>
    <row r="325" s="3" customFormat="1" x14ac:dyDescent="0.2"/>
    <row r="326" s="3" customFormat="1" x14ac:dyDescent="0.2"/>
    <row r="327" s="3" customFormat="1" x14ac:dyDescent="0.2"/>
    <row r="328" s="3" customFormat="1" x14ac:dyDescent="0.2"/>
    <row r="329" s="3" customFormat="1" x14ac:dyDescent="0.2"/>
    <row r="330" s="3" customFormat="1" x14ac:dyDescent="0.2"/>
    <row r="331" s="3" customFormat="1" x14ac:dyDescent="0.2"/>
    <row r="332" s="3" customFormat="1" x14ac:dyDescent="0.2"/>
    <row r="413" spans="1:14" x14ac:dyDescent="0.2">
      <c r="A413" s="13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</row>
    <row r="424" spans="1:14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</row>
    <row r="425" spans="1:14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</row>
    <row r="426" spans="1:14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</row>
    <row r="427" spans="1:14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</row>
    <row r="428" spans="1:14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</row>
    <row r="429" spans="1:14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</row>
    <row r="438" spans="1:14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</row>
    <row r="459" spans="1:14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</row>
    <row r="460" spans="1:14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</row>
    <row r="461" spans="1:14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</row>
    <row r="462" spans="1:14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</row>
    <row r="463" spans="1:14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</row>
    <row r="464" spans="1:14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</row>
    <row r="465" spans="1:14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</row>
    <row r="466" spans="1:14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</row>
    <row r="467" spans="1:14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</row>
    <row r="468" spans="1:14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</row>
    <row r="469" spans="1:14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</row>
    <row r="470" spans="1:14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</row>
    <row r="471" spans="1:14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</row>
    <row r="473" spans="1:14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</row>
    <row r="496" spans="1:14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</row>
    <row r="497" spans="1:14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</row>
    <row r="498" spans="1:14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</row>
    <row r="499" spans="1:14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</row>
    <row r="500" spans="1:14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</row>
    <row r="501" spans="1:14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</row>
    <row r="502" spans="1:14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</row>
    <row r="503" spans="1:14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</row>
    <row r="504" spans="1:14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</row>
    <row r="505" spans="1:14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</row>
    <row r="506" spans="1:14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</row>
    <row r="507" spans="1:14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</row>
    <row r="508" spans="1:14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</row>
    <row r="510" spans="1:14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</row>
  </sheetData>
  <mergeCells count="2">
    <mergeCell ref="A1:N1"/>
    <mergeCell ref="A2:N2"/>
  </mergeCells>
  <pageMargins left="0.3" right="0" top="0.17" bottom="0.15748031496062992" header="0.19" footer="0.11811023622047245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INT-2020</vt:lpstr>
      <vt:lpstr>'INT-2020'!Print_Area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 Obretenova</dc:creator>
  <cp:lastModifiedBy>Adriana Vasileva</cp:lastModifiedBy>
  <cp:lastPrinted>2021-02-26T07:25:55Z</cp:lastPrinted>
  <dcterms:created xsi:type="dcterms:W3CDTF">2014-05-08T07:59:13Z</dcterms:created>
  <dcterms:modified xsi:type="dcterms:W3CDTF">2021-02-26T08:01:14Z</dcterms:modified>
</cp:coreProperties>
</file>